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6.xml" ContentType="application/vnd.openxmlformats-officedocument.drawing+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9df7b4224520ac62/Pratyush/Project Reports/Excel report/E_Commerce_Data/"/>
    </mc:Choice>
  </mc:AlternateContent>
  <xr:revisionPtr revIDLastSave="676" documentId="8_{74C1E487-AEA8-439B-9EA8-43AA374AE9CB}" xr6:coauthVersionLast="47" xr6:coauthVersionMax="47" xr10:uidLastSave="{EEF8A591-60F2-4CF9-8ADD-22527B094EF5}"/>
  <bookViews>
    <workbookView xWindow="-110" yWindow="-110" windowWidth="19420" windowHeight="11500" activeTab="2" xr2:uid="{4509505B-A6A0-4568-8613-BF54C2667801}"/>
  </bookViews>
  <sheets>
    <sheet name="Pivot Table" sheetId="1" r:id="rId1"/>
    <sheet name="Dashboard" sheetId="2" r:id="rId2"/>
    <sheet name="Sales" sheetId="3" r:id="rId3"/>
    <sheet name="Profit" sheetId="4" r:id="rId4"/>
    <sheet name="Quantity" sheetId="5" r:id="rId5"/>
    <sheet name="No of Order" sheetId="6" r:id="rId6"/>
  </sheets>
  <definedNames>
    <definedName name="_xlchart.v5.0" hidden="1">'Pivot Table'!$D$39</definedName>
    <definedName name="_xlchart.v5.1" hidden="1">'Pivot Table'!$D$40:$D$88</definedName>
    <definedName name="_xlchart.v5.2" hidden="1">'Pivot Table'!$E$39</definedName>
    <definedName name="_xlchart.v5.3" hidden="1">'Pivot Table'!$E$40:$E$88</definedName>
    <definedName name="_xlchart.v5.4" hidden="1">'Pivot Table'!$D$39</definedName>
    <definedName name="_xlchart.v5.5" hidden="1">'Pivot Table'!$D$40:$D$88</definedName>
    <definedName name="_xlchart.v5.6" hidden="1">'Pivot Table'!$E$39</definedName>
    <definedName name="_xlchart.v5.7" hidden="1">'Pivot Table'!$E$40:$E$88</definedName>
    <definedName name="Slicer_Category">#N/A</definedName>
    <definedName name="Slicer_Segment">#N/A</definedName>
    <definedName name="Slicer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_Commerce_Data_231812ab-3000-49de-be30-900816df34f6" name="E_Commerce_Data" connection="Query - E_Commerce_Data"/>
        </x15:modelTables>
        <x15:extLst>
          <ext xmlns:x16="http://schemas.microsoft.com/office/spreadsheetml/2014/11/main" uri="{9835A34E-60A6-4A7C-AAB8-D5F71C897F49}">
            <x16:modelTimeGroupings>
              <x16:modelTimeGrouping tableName="E_Commerce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E_Commerce_Data"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1" i="1" l="1"/>
  <c r="X15" i="1"/>
  <c r="O31" i="1"/>
  <c r="O15"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113C2B-C032-4414-8A08-3DEB717C6895}" name="Query - E_Commerce_Data" description="Connection to the 'E_Commerce_Data' query in the workbook." type="100" refreshedVersion="8" minRefreshableVersion="5">
    <extLst>
      <ext xmlns:x15="http://schemas.microsoft.com/office/spreadsheetml/2010/11/main" uri="{DE250136-89BD-433C-8126-D09CA5730AF9}">
        <x15:connection id="619bc522-630b-4d93-8139-77f8aa8902bf"/>
      </ext>
    </extLst>
  </connection>
  <connection id="2" xr16:uid="{0F1BB0F7-886D-4136-812E-10CBFCD2652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<sst xmlns="http://schemas.openxmlformats.org/spreadsheetml/2006/main" count="142" uniqueCount="74">
  <si>
    <t>Sum of Profit</t>
  </si>
  <si>
    <t>Sum of Sales</t>
  </si>
  <si>
    <t>Row Labels</t>
  </si>
  <si>
    <t>Grand Total</t>
  </si>
  <si>
    <t>Jan</t>
  </si>
  <si>
    <t>Feb</t>
  </si>
  <si>
    <t>Mar</t>
  </si>
  <si>
    <t>Apr</t>
  </si>
  <si>
    <t>May</t>
  </si>
  <si>
    <t>Jun</t>
  </si>
  <si>
    <t>Jul</t>
  </si>
  <si>
    <t>Aug</t>
  </si>
  <si>
    <t>Sep</t>
  </si>
  <si>
    <t>Oct</t>
  </si>
  <si>
    <t>Nov</t>
  </si>
  <si>
    <t>Dec</t>
  </si>
  <si>
    <t>Consumer</t>
  </si>
  <si>
    <t>Corporate</t>
  </si>
  <si>
    <t>Home Office</t>
  </si>
  <si>
    <t>Furniture</t>
  </si>
  <si>
    <t>Office Supplies</t>
  </si>
  <si>
    <t>Technology</t>
  </si>
  <si>
    <t>Washington</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</si>
  <si>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</si>
  <si>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</si>
  <si>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</si>
  <si>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</si>
  <si>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</si>
  <si>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</si>
  <si>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</si>
  <si>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</si>
  <si>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</si>
  <si>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</si>
  <si>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</si>
  <si>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</si>
  <si>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</si>
  <si>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</si>
  <si>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</si>
  <si>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</si>
  <si>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</si>
  <si>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</si>
  <si>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</si>
  <si>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</si>
  <si>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</si>
  <si>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</si>
  <si>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</si>
  <si>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</si>
  <si>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</si>
  <si>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</si>
  <si>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</si>
  <si>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</si>
  <si>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</si>
  <si>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</si>
  <si>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</si>
  <si>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</si>
  <si>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</si>
  <si>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</si>
  <si>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</si>
  <si>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</si>
  <si>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</si>
  <si>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</si>
  <si>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</si>
  <si>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</si>
  <si>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</si>
  <si>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</si>
  <si>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</si>
  <si>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</si>
  <si>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</si>
  <si>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West Virginia</t>
  </si>
  <si>
    <t>Wisconsin</t>
  </si>
  <si>
    <t>Wyoming</t>
  </si>
  <si>
    <t>State</t>
  </si>
  <si>
    <t>Sum of Quantity</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</si>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</sst>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00,&quot;K&quot;"/>
  </numFmts>
  <fonts count="1" x14ac:knownFonts="1">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 fontId="0" fillId="0" borderId="0" xfId="0" applyNumberFormat="1"/>
    <xf numFmtId="0" fontId="0" fillId="2" borderId="0" xfId="0" applyFill="1"/>
  </cellXfs>
  <cellStyles count="1">
    <cellStyle name="Normal" xfId="0" builtinId="0"/>
  </cellStyles>
  <dxfs count="8">
    <dxf>
      <numFmt numFmtId="1" formatCode="0"/>
    </dxf>
    <dxf>
      <numFmt numFmtId="0" formatCode="General"/>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Table!PT1 Sum of Sales &amp; Profit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'Pivot Table'!$C$1</c:f>
              <c:strCache>
                <c:ptCount val="1"/>
                <c:pt idx="0">
                  <c:v>Sum of Sales</c:v>
                </c:pt>
              </c:strCache>
            </c:strRef>
          </c:tx>
          <c:spPr>
            <a:solidFill>
              <a:schemeClr val="accent2"/>
            </a:solidFill>
            <a:ln>
              <a:noFill/>
            </a:ln>
            <a:effectLst/>
          </c:spP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Table'!$C$2:$C$14</c:f>
              <c:numCache>
                <c:formatCode>\$\ 0.00,"K"</c:formatCode>
                <c:ptCount val="12"/>
                <c:pt idx="0">
                  <c:v>95365.937600000005</c:v>
                </c:pt>
                <c:pt idx="1">
                  <c:v>60172.649400000017</c:v>
                </c:pt>
                <c:pt idx="2">
                  <c:v>199252.98400000008</c:v>
                </c:pt>
                <c:pt idx="3">
                  <c:v>141851.56739999983</c:v>
                </c:pt>
                <c:pt idx="4">
                  <c:v>156122.28669999994</c:v>
                </c:pt>
                <c:pt idx="5">
                  <c:v>147082.61129999984</c:v>
                </c:pt>
                <c:pt idx="6">
                  <c:v>149580.83799999996</c:v>
                </c:pt>
                <c:pt idx="7">
                  <c:v>159589.4510000002</c:v>
                </c:pt>
                <c:pt idx="8">
                  <c:v>309770.09969999932</c:v>
                </c:pt>
                <c:pt idx="9">
                  <c:v>197115.20170000024</c:v>
                </c:pt>
                <c:pt idx="10">
                  <c:v>349120.07400000037</c:v>
                </c:pt>
                <c:pt idx="11">
                  <c:v>332177.1595000003</c:v>
                </c:pt>
              </c:numCache>
            </c:numRef>
          </c:val>
          <c:extLst>
            <c:ext xmlns:c16="http://schemas.microsoft.com/office/drawing/2014/chart" uri="{C3380CC4-5D6E-409C-BE32-E72D297353CC}">
              <c16:uniqueId val="{00000001-18DC-409A-851B-923329618C80}"/>
            </c:ext>
          </c:extLst>
        </c:ser>
        <c:dLbls>
          <c:showLegendKey val="0"/>
          <c:showVal val="0"/>
          <c:showCatName val="0"/>
          <c:showSerName val="0"/>
          <c:showPercent val="0"/>
          <c:showBubbleSize val="0"/>
        </c:dLbls>
        <c:axId val="557709439"/>
        <c:axId val="557724799"/>
      </c:areaChart>
      <c:barChart>
        <c:barDir val="col"/>
        <c:grouping val="clustered"/>
        <c:varyColors val="0"/>
        <c:ser>
          <c:idx val="0"/>
          <c:order val="0"/>
          <c:tx>
            <c:strRef>
              <c:f>'Pivot Table'!$B$1</c:f>
              <c:strCache>
                <c:ptCount val="1"/>
                <c:pt idx="0">
                  <c:v>Sum of Profit</c:v>
                </c:pt>
              </c:strCache>
            </c:strRef>
          </c:tx>
          <c:spPr>
            <a:solidFill>
              <a:schemeClr val="accent1"/>
            </a:solidFill>
            <a:ln>
              <a:noFill/>
            </a:ln>
            <a:effectLst/>
          </c:spPr>
          <c:invertIfNegative val="0"/>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 0.00,"K"</c:formatCode>
                <c:ptCount val="12"/>
                <c:pt idx="0">
                  <c:v>9199.2700000000059</c:v>
                </c:pt>
                <c:pt idx="1">
                  <c:v>10288.898699999996</c:v>
                </c:pt>
                <c:pt idx="2">
                  <c:v>26806.573700000019</c:v>
                </c:pt>
                <c:pt idx="3">
                  <c:v>13437.806800000017</c:v>
                </c:pt>
                <c:pt idx="4">
                  <c:v>22308.512800000015</c:v>
                </c:pt>
                <c:pt idx="5">
                  <c:v>20899.334500000048</c:v>
                </c:pt>
                <c:pt idx="6">
                  <c:v>13535.383000000002</c:v>
                </c:pt>
                <c:pt idx="7">
                  <c:v>21896.715399999997</c:v>
                </c:pt>
                <c:pt idx="8">
                  <c:v>37293.192499999983</c:v>
                </c:pt>
                <c:pt idx="9">
                  <c:v>31469.663799999995</c:v>
                </c:pt>
                <c:pt idx="10">
                  <c:v>35825.536600000043</c:v>
                </c:pt>
                <c:pt idx="11">
                  <c:v>43436.133899999906</c:v>
                </c:pt>
              </c:numCache>
            </c:numRef>
          </c:val>
          <c:extLst>
            <c:ext xmlns:c16="http://schemas.microsoft.com/office/drawing/2014/chart" uri="{C3380CC4-5D6E-409C-BE32-E72D297353CC}">
              <c16:uniqueId val="{00000000-18DC-409A-851B-923329618C80}"/>
            </c:ext>
          </c:extLst>
        </c:ser>
        <c:dLbls>
          <c:showLegendKey val="0"/>
          <c:showVal val="0"/>
          <c:showCatName val="0"/>
          <c:showSerName val="0"/>
          <c:showPercent val="0"/>
          <c:showBubbleSize val="0"/>
        </c:dLbls>
        <c:gapWidth val="219"/>
        <c:overlap val="-27"/>
        <c:axId val="557707519"/>
        <c:axId val="557707999"/>
      </c:barChart>
      <c:catAx>
        <c:axId val="55770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07999"/>
        <c:crosses val="autoZero"/>
        <c:auto val="1"/>
        <c:lblAlgn val="ctr"/>
        <c:lblOffset val="100"/>
        <c:noMultiLvlLbl val="0"/>
      </c:catAx>
      <c:valAx>
        <c:axId val="557707999"/>
        <c:scaling>
          <c:orientation val="minMax"/>
        </c:scaling>
        <c:delete val="0"/>
        <c:axPos val="l"/>
        <c:majorGridlines>
          <c:spPr>
            <a:ln w="9525" cap="flat" cmpd="sng" algn="ctr">
              <a:solidFill>
                <a:schemeClr val="tx1">
                  <a:lumMod val="15000"/>
                  <a:lumOff val="85000"/>
                </a:schemeClr>
              </a:solidFill>
              <a:round/>
            </a:ln>
            <a:effectLst/>
          </c:spPr>
        </c:majorGridlines>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07519"/>
        <c:crosses val="autoZero"/>
        <c:crossBetween val="between"/>
      </c:valAx>
      <c:valAx>
        <c:axId val="557724799"/>
        <c:scaling>
          <c:orientation val="minMax"/>
        </c:scaling>
        <c:delete val="0"/>
        <c:axPos val="r"/>
        <c:numFmt formatCode="\$\ 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09439"/>
        <c:crosses val="max"/>
        <c:crossBetween val="between"/>
      </c:valAx>
      <c:catAx>
        <c:axId val="557709439"/>
        <c:scaling>
          <c:orientation val="minMax"/>
        </c:scaling>
        <c:delete val="1"/>
        <c:axPos val="b"/>
        <c:numFmt formatCode="General" sourceLinked="1"/>
        <c:majorTickMark val="out"/>
        <c:minorTickMark val="none"/>
        <c:tickLblPos val="nextTo"/>
        <c:crossAx val="5577247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Table!PT3 Category with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c:f>
              <c:strCache>
                <c:ptCount val="1"/>
                <c:pt idx="0">
                  <c:v>Total</c:v>
                </c:pt>
              </c:strCache>
            </c:strRef>
          </c:tx>
          <c:spPr>
            <a:solidFill>
              <a:schemeClr val="accent1"/>
            </a:solidFill>
            <a:ln>
              <a:noFill/>
            </a:ln>
            <a:effectLst/>
          </c:spPr>
          <c:invertIfNegative val="0"/>
          <c:cat>
            <c:strRef>
              <c:f>'Pivot Table'!$A$29:$A$32</c:f>
              <c:strCache>
                <c:ptCount val="3"/>
                <c:pt idx="0">
                  <c:v>Furniture</c:v>
                </c:pt>
                <c:pt idx="1">
                  <c:v>Office Supplies</c:v>
                </c:pt>
                <c:pt idx="2">
                  <c:v>Technology</c:v>
                </c:pt>
              </c:strCache>
            </c:strRef>
          </c:cat>
          <c:val>
            <c:numRef>
              <c:f>'Pivot Table'!$B$29:$B$32</c:f>
              <c:numCache>
                <c:formatCode>\$\ 0.00,"K"</c:formatCode>
                <c:ptCount val="3"/>
                <c:pt idx="0">
                  <c:v>741999.7953</c:v>
                </c:pt>
                <c:pt idx="1">
                  <c:v>719047.03200000059</c:v>
                </c:pt>
                <c:pt idx="2">
                  <c:v>836154.03300000005</c:v>
                </c:pt>
              </c:numCache>
            </c:numRef>
          </c:val>
          <c:extLst>
            <c:ext xmlns:c16="http://schemas.microsoft.com/office/drawing/2014/chart" uri="{C3380CC4-5D6E-409C-BE32-E72D297353CC}">
              <c16:uniqueId val="{00000000-A644-4771-BC99-79F7E8239E78}"/>
            </c:ext>
          </c:extLst>
        </c:ser>
        <c:dLbls>
          <c:showLegendKey val="0"/>
          <c:showVal val="0"/>
          <c:showCatName val="0"/>
          <c:showSerName val="0"/>
          <c:showPercent val="0"/>
          <c:showBubbleSize val="0"/>
        </c:dLbls>
        <c:gapWidth val="219"/>
        <c:overlap val="-27"/>
        <c:axId val="60386639"/>
        <c:axId val="60375599"/>
      </c:barChart>
      <c:catAx>
        <c:axId val="603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5599"/>
        <c:crosses val="autoZero"/>
        <c:auto val="1"/>
        <c:lblAlgn val="ctr"/>
        <c:lblOffset val="100"/>
        <c:noMultiLvlLbl val="0"/>
      </c:catAx>
      <c:valAx>
        <c:axId val="60375599"/>
        <c:scaling>
          <c:orientation val="minMax"/>
        </c:scaling>
        <c:delete val="0"/>
        <c:axPos val="l"/>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6639"/>
        <c:crosses val="autoZero"/>
        <c:crossBetween val="between"/>
      </c:valAx>
      <c:spPr>
        <a:solidFill>
          <a:schemeClr val="accent3">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Table!PivotTable7</c:name>
    <c:fmtId val="1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Table'!$O$1</c:f>
              <c:strCache>
                <c:ptCount val="1"/>
                <c:pt idx="0">
                  <c:v>Total</c:v>
                </c:pt>
              </c:strCache>
            </c:strRef>
          </c:tx>
          <c:spPr>
            <a:ln w="28575" cap="rnd">
              <a:solidFill>
                <a:schemeClr val="accent1"/>
              </a:solidFill>
              <a:round/>
            </a:ln>
            <a:effectLst/>
          </c:spPr>
          <c:marker>
            <c:symbol val="none"/>
          </c:marker>
          <c:cat>
            <c:strRef>
              <c:f>'Pivot Table'!$N$2:$N$14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Table'!$O$2:$O$14</c:f>
              <c:numCache>
                <c:formatCode>\$\ 0.00,"K"</c:formatCode>
                <c:ptCount val="12"/>
                <c:pt idx="0">
                  <c:v>112177.70739999994</c:v>
                </c:pt>
                <c:pt idx="1">
                  <c:v>69508.816399999996</c:v>
                </c:pt>
                <c:pt idx="2">
                  <c:v>191078.73200000025</c:v>
                </c:pt>
                <c:pt idx="3">
                  <c:v>140872.54079999984</c:v>
                </c:pt>
                <c:pt idx="4">
                  <c:v>143190.73789999998</c:v>
                </c:pt>
                <c:pt idx="5">
                  <c:v>158041.57249999969</c:v>
                </c:pt>
                <c:pt idx="6">
                  <c:v>153467.79019999993</c:v>
                </c:pt>
                <c:pt idx="7">
                  <c:v>154818.72670000023</c:v>
                </c:pt>
                <c:pt idx="8">
                  <c:v>302605.01069999929</c:v>
                </c:pt>
                <c:pt idx="9">
                  <c:v>206328.04700000011</c:v>
                </c:pt>
                <c:pt idx="10">
                  <c:v>316644.32250000071</c:v>
                </c:pt>
                <c:pt idx="11">
                  <c:v>348466.85620000027</c:v>
                </c:pt>
              </c:numCache>
            </c:numRef>
          </c:val>
          <c:smooth val="0"/>
          <c:extLst>
            <c:ext xmlns:c16="http://schemas.microsoft.com/office/drawing/2014/chart" uri="{C3380CC4-5D6E-409C-BE32-E72D297353CC}">
              <c16:uniqueId val="{00000000-79DC-4863-BCBD-1F24ED4C24DC}"/>
            </c:ext>
          </c:extLst>
        </c:ser>
        <c:dLbls>
          <c:showLegendKey val="0"/>
          <c:showVal val="0"/>
          <c:showCatName val="0"/>
          <c:showSerName val="0"/>
          <c:showPercent val="0"/>
          <c:showBubbleSize val="0"/>
        </c:dLbls>
        <c:smooth val="0"/>
        <c:axId val="1806396207"/>
        <c:axId val="1806392367"/>
      </c:lineChart>
      <c:catAx>
        <c:axId val="1806396207"/>
        <c:scaling>
          <c:orientation val="minMax"/>
        </c:scaling>
        <c:delete val="1"/>
        <c:axPos val="b"/>
        <c:numFmt formatCode="General" sourceLinked="1"/>
        <c:majorTickMark val="none"/>
        <c:minorTickMark val="none"/>
        <c:tickLblPos val="nextTo"/>
        <c:crossAx val="1806392367"/>
        <c:crosses val="autoZero"/>
        <c:auto val="1"/>
        <c:lblAlgn val="ctr"/>
        <c:lblOffset val="100"/>
        <c:noMultiLvlLbl val="0"/>
      </c:catAx>
      <c:valAx>
        <c:axId val="1806392367"/>
        <c:scaling>
          <c:orientation val="minMax"/>
        </c:scaling>
        <c:delete val="1"/>
        <c:axPos val="l"/>
        <c:numFmt formatCode="\$\ 0.00,&quot;K&quot;" sourceLinked="1"/>
        <c:majorTickMark val="none"/>
        <c:minorTickMark val="none"/>
        <c:tickLblPos val="nextTo"/>
        <c:crossAx val="180639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Table!PivotTable9</c:name>
    <c:fmtId val="1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Table'!$O$17</c:f>
              <c:strCache>
                <c:ptCount val="1"/>
                <c:pt idx="0">
                  <c:v>Total</c:v>
                </c:pt>
              </c:strCache>
            </c:strRef>
          </c:tx>
          <c:spPr>
            <a:ln w="28575" cap="rnd">
              <a:solidFill>
                <a:schemeClr val="accent1"/>
              </a:solidFill>
              <a:round/>
            </a:ln>
            <a:effectLst/>
          </c:spPr>
          <c:marker>
            <c:symbol val="none"/>
          </c:marker>
          <c:cat>
            <c:strRef>
              <c:f>'Pivot Table'!$N$18:$N$30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Table'!$O$18:$O$30</c:f>
              <c:numCache>
                <c:formatCode>\$\ 0.00,"K"</c:formatCode>
                <c:ptCount val="12"/>
                <c:pt idx="0">
                  <c:v>11189.517800000012</c:v>
                </c:pt>
                <c:pt idx="1">
                  <c:v>11845.702499999994</c:v>
                </c:pt>
                <c:pt idx="2">
                  <c:v>26440.109699999972</c:v>
                </c:pt>
                <c:pt idx="3">
                  <c:v>11341.265400000015</c:v>
                </c:pt>
                <c:pt idx="4">
                  <c:v>20056.313000000006</c:v>
                </c:pt>
                <c:pt idx="5">
                  <c:v>24415.310700000045</c:v>
                </c:pt>
                <c:pt idx="6">
                  <c:v>13322.668400000008</c:v>
                </c:pt>
                <c:pt idx="7">
                  <c:v>22272.676899999999</c:v>
                </c:pt>
                <c:pt idx="8">
                  <c:v>36454.117900000034</c:v>
                </c:pt>
                <c:pt idx="9">
                  <c:v>32202.041300000008</c:v>
                </c:pt>
                <c:pt idx="10">
                  <c:v>40317.367699999966</c:v>
                </c:pt>
                <c:pt idx="11">
                  <c:v>36539.930399999925</c:v>
                </c:pt>
              </c:numCache>
            </c:numRef>
          </c:val>
          <c:smooth val="0"/>
          <c:extLst>
            <c:ext xmlns:c16="http://schemas.microsoft.com/office/drawing/2014/chart" uri="{C3380CC4-5D6E-409C-BE32-E72D297353CC}">
              <c16:uniqueId val="{00000000-257F-4E5C-8335-2D29485B1DCD}"/>
            </c:ext>
          </c:extLst>
        </c:ser>
        <c:dLbls>
          <c:showLegendKey val="0"/>
          <c:showVal val="0"/>
          <c:showCatName val="0"/>
          <c:showSerName val="0"/>
          <c:showPercent val="0"/>
          <c:showBubbleSize val="0"/>
        </c:dLbls>
        <c:smooth val="0"/>
        <c:axId val="1806397647"/>
        <c:axId val="1806391887"/>
      </c:lineChart>
      <c:catAx>
        <c:axId val="1806397647"/>
        <c:scaling>
          <c:orientation val="minMax"/>
        </c:scaling>
        <c:delete val="1"/>
        <c:axPos val="b"/>
        <c:numFmt formatCode="General" sourceLinked="1"/>
        <c:majorTickMark val="none"/>
        <c:minorTickMark val="none"/>
        <c:tickLblPos val="nextTo"/>
        <c:crossAx val="1806391887"/>
        <c:crosses val="autoZero"/>
        <c:auto val="1"/>
        <c:lblAlgn val="ctr"/>
        <c:lblOffset val="100"/>
        <c:noMultiLvlLbl val="0"/>
      </c:catAx>
      <c:valAx>
        <c:axId val="1806391887"/>
        <c:scaling>
          <c:orientation val="minMax"/>
        </c:scaling>
        <c:delete val="1"/>
        <c:axPos val="l"/>
        <c:numFmt formatCode="\$\ 0.00,&quot;K&quot;" sourceLinked="1"/>
        <c:majorTickMark val="none"/>
        <c:minorTickMark val="none"/>
        <c:tickLblPos val="nextTo"/>
        <c:crossAx val="180639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Table!PivotTable10</c:name>
    <c:fmtId val="2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Table'!$X$1</c:f>
              <c:strCache>
                <c:ptCount val="1"/>
                <c:pt idx="0">
                  <c:v>Total</c:v>
                </c:pt>
              </c:strCache>
            </c:strRef>
          </c:tx>
          <c:spPr>
            <a:ln w="28575" cap="rnd">
              <a:solidFill>
                <a:schemeClr val="accent1"/>
              </a:solidFill>
              <a:round/>
            </a:ln>
            <a:effectLst/>
          </c:spPr>
          <c:marker>
            <c:symbol val="none"/>
          </c:marker>
          <c:cat>
            <c:strRef>
              <c:f>'Pivot Table'!$W$2:$W$14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Table'!$X$2:$X$14</c:f>
              <c:numCache>
                <c:formatCode>General</c:formatCode>
                <c:ptCount val="12"/>
                <c:pt idx="0">
                  <c:v>1862</c:v>
                </c:pt>
                <c:pt idx="1">
                  <c:v>1168</c:v>
                </c:pt>
                <c:pt idx="2">
                  <c:v>2359</c:v>
                </c:pt>
                <c:pt idx="3">
                  <c:v>2483</c:v>
                </c:pt>
                <c:pt idx="4">
                  <c:v>2545</c:v>
                </c:pt>
                <c:pt idx="5">
                  <c:v>2818</c:v>
                </c:pt>
                <c:pt idx="6">
                  <c:v>2808</c:v>
                </c:pt>
                <c:pt idx="7">
                  <c:v>2656</c:v>
                </c:pt>
                <c:pt idx="8">
                  <c:v>4974</c:v>
                </c:pt>
                <c:pt idx="9">
                  <c:v>3130</c:v>
                </c:pt>
                <c:pt idx="10">
                  <c:v>5455</c:v>
                </c:pt>
                <c:pt idx="11">
                  <c:v>5615</c:v>
                </c:pt>
              </c:numCache>
            </c:numRef>
          </c:val>
          <c:smooth val="0"/>
          <c:extLst>
            <c:ext xmlns:c16="http://schemas.microsoft.com/office/drawing/2014/chart" uri="{C3380CC4-5D6E-409C-BE32-E72D297353CC}">
              <c16:uniqueId val="{00000000-9B50-445F-8726-DD96104E1CD6}"/>
            </c:ext>
          </c:extLst>
        </c:ser>
        <c:dLbls>
          <c:showLegendKey val="0"/>
          <c:showVal val="0"/>
          <c:showCatName val="0"/>
          <c:showSerName val="0"/>
          <c:showPercent val="0"/>
          <c:showBubbleSize val="0"/>
        </c:dLbls>
        <c:smooth val="0"/>
        <c:axId val="557739199"/>
        <c:axId val="557741119"/>
      </c:lineChart>
      <c:catAx>
        <c:axId val="557739199"/>
        <c:scaling>
          <c:orientation val="minMax"/>
        </c:scaling>
        <c:delete val="1"/>
        <c:axPos val="b"/>
        <c:numFmt formatCode="General" sourceLinked="1"/>
        <c:majorTickMark val="none"/>
        <c:minorTickMark val="none"/>
        <c:tickLblPos val="nextTo"/>
        <c:crossAx val="557741119"/>
        <c:crosses val="autoZero"/>
        <c:auto val="1"/>
        <c:lblAlgn val="ctr"/>
        <c:lblOffset val="100"/>
        <c:noMultiLvlLbl val="0"/>
      </c:catAx>
      <c:valAx>
        <c:axId val="557741119"/>
        <c:scaling>
          <c:orientation val="minMax"/>
        </c:scaling>
        <c:delete val="1"/>
        <c:axPos val="l"/>
        <c:numFmt formatCode="General" sourceLinked="1"/>
        <c:majorTickMark val="none"/>
        <c:minorTickMark val="none"/>
        <c:tickLblPos val="nextTo"/>
        <c:crossAx val="55773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Table!PivotTable12</c:name>
    <c:fmtId val="2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Table'!$X$17</c:f>
              <c:strCache>
                <c:ptCount val="1"/>
                <c:pt idx="0">
                  <c:v>Total</c:v>
                </c:pt>
              </c:strCache>
            </c:strRef>
          </c:tx>
          <c:spPr>
            <a:ln w="28575" cap="rnd">
              <a:solidFill>
                <a:schemeClr val="accent1"/>
              </a:solidFill>
              <a:round/>
            </a:ln>
            <a:effectLst/>
          </c:spPr>
          <c:marker>
            <c:symbol val="none"/>
          </c:marker>
          <c:cat>
            <c:strRef>
              <c:f>'Pivot Table'!$W$18:$W$30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Table'!$X$18:$X$30</c:f>
              <c:numCache>
                <c:formatCode>0</c:formatCode>
                <c:ptCount val="12"/>
                <c:pt idx="0">
                  <c:v>483</c:v>
                </c:pt>
                <c:pt idx="1">
                  <c:v>334</c:v>
                </c:pt>
                <c:pt idx="2">
                  <c:v>639</c:v>
                </c:pt>
                <c:pt idx="3">
                  <c:v>670</c:v>
                </c:pt>
                <c:pt idx="4">
                  <c:v>680</c:v>
                </c:pt>
                <c:pt idx="5">
                  <c:v>757</c:v>
                </c:pt>
                <c:pt idx="6">
                  <c:v>736</c:v>
                </c:pt>
                <c:pt idx="7">
                  <c:v>677</c:v>
                </c:pt>
                <c:pt idx="8">
                  <c:v>1345</c:v>
                </c:pt>
                <c:pt idx="9">
                  <c:v>837</c:v>
                </c:pt>
                <c:pt idx="10">
                  <c:v>1406</c:v>
                </c:pt>
                <c:pt idx="11">
                  <c:v>1430</c:v>
                </c:pt>
              </c:numCache>
            </c:numRef>
          </c:val>
          <c:smooth val="0"/>
          <c:extLst>
            <c:ext xmlns:c16="http://schemas.microsoft.com/office/drawing/2014/chart" uri="{C3380CC4-5D6E-409C-BE32-E72D297353CC}">
              <c16:uniqueId val="{00000000-990F-4AB0-BDF8-8FA68A36F5AB}"/>
            </c:ext>
          </c:extLst>
        </c:ser>
        <c:dLbls>
          <c:showLegendKey val="0"/>
          <c:showVal val="0"/>
          <c:showCatName val="0"/>
          <c:showSerName val="0"/>
          <c:showPercent val="0"/>
          <c:showBubbleSize val="0"/>
        </c:dLbls>
        <c:smooth val="0"/>
        <c:axId val="65464223"/>
        <c:axId val="65469983"/>
      </c:lineChart>
      <c:catAx>
        <c:axId val="65464223"/>
        <c:scaling>
          <c:orientation val="minMax"/>
        </c:scaling>
        <c:delete val="1"/>
        <c:axPos val="b"/>
        <c:numFmt formatCode="General" sourceLinked="1"/>
        <c:majorTickMark val="none"/>
        <c:minorTickMark val="none"/>
        <c:tickLblPos val="nextTo"/>
        <c:crossAx val="65469983"/>
        <c:crosses val="autoZero"/>
        <c:auto val="1"/>
        <c:lblAlgn val="ctr"/>
        <c:lblOffset val="100"/>
        <c:noMultiLvlLbl val="0"/>
      </c:catAx>
      <c:valAx>
        <c:axId val="65469983"/>
        <c:scaling>
          <c:orientation val="minMax"/>
        </c:scaling>
        <c:delete val="1"/>
        <c:axPos val="l"/>
        <c:numFmt formatCode="0" sourceLinked="1"/>
        <c:majorTickMark val="none"/>
        <c:minorTickMark val="none"/>
        <c:tickLblPos val="nextTo"/>
        <c:crossAx val="6546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Table!PivotTable7</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Table'!$O$1</c:f>
              <c:strCache>
                <c:ptCount val="1"/>
                <c:pt idx="0">
                  <c:v>Total</c:v>
                </c:pt>
              </c:strCache>
            </c:strRef>
          </c:tx>
          <c:spPr>
            <a:ln w="28575" cap="rnd">
              <a:solidFill>
                <a:schemeClr val="accent1"/>
              </a:solidFill>
              <a:round/>
            </a:ln>
            <a:effectLst/>
          </c:spPr>
          <c:marker>
            <c:symbol val="none"/>
          </c:marker>
          <c:cat>
            <c:strRef>
              <c:f>'Pivot Table'!$N$2:$N$14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Table'!$O$2:$O$14</c:f>
              <c:numCache>
                <c:formatCode>\$\ 0.00,"K"</c:formatCode>
                <c:ptCount val="12"/>
                <c:pt idx="0">
                  <c:v>112177.70739999994</c:v>
                </c:pt>
                <c:pt idx="1">
                  <c:v>69508.816399999996</c:v>
                </c:pt>
                <c:pt idx="2">
                  <c:v>191078.73200000025</c:v>
                </c:pt>
                <c:pt idx="3">
                  <c:v>140872.54079999984</c:v>
                </c:pt>
                <c:pt idx="4">
                  <c:v>143190.73789999998</c:v>
                </c:pt>
                <c:pt idx="5">
                  <c:v>158041.57249999969</c:v>
                </c:pt>
                <c:pt idx="6">
                  <c:v>153467.79019999993</c:v>
                </c:pt>
                <c:pt idx="7">
                  <c:v>154818.72670000023</c:v>
                </c:pt>
                <c:pt idx="8">
                  <c:v>302605.01069999929</c:v>
                </c:pt>
                <c:pt idx="9">
                  <c:v>206328.04700000011</c:v>
                </c:pt>
                <c:pt idx="10">
                  <c:v>316644.32250000071</c:v>
                </c:pt>
                <c:pt idx="11">
                  <c:v>348466.85620000027</c:v>
                </c:pt>
              </c:numCache>
            </c:numRef>
          </c:val>
          <c:smooth val="0"/>
          <c:extLst>
            <c:ext xmlns:c16="http://schemas.microsoft.com/office/drawing/2014/chart" uri="{C3380CC4-5D6E-409C-BE32-E72D297353CC}">
              <c16:uniqueId val="{00000000-D2CA-4CA1-9D4F-DEE6E70D6262}"/>
            </c:ext>
          </c:extLst>
        </c:ser>
        <c:dLbls>
          <c:showLegendKey val="0"/>
          <c:showVal val="0"/>
          <c:showCatName val="0"/>
          <c:showSerName val="0"/>
          <c:showPercent val="0"/>
          <c:showBubbleSize val="0"/>
        </c:dLbls>
        <c:smooth val="0"/>
        <c:axId val="1806396207"/>
        <c:axId val="1806392367"/>
      </c:lineChart>
      <c:catAx>
        <c:axId val="180639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92367"/>
        <c:crosses val="autoZero"/>
        <c:auto val="1"/>
        <c:lblAlgn val="ctr"/>
        <c:lblOffset val="100"/>
        <c:noMultiLvlLbl val="0"/>
      </c:catAx>
      <c:valAx>
        <c:axId val="1806392367"/>
        <c:scaling>
          <c:orientation val="minMax"/>
        </c:scaling>
        <c:delete val="0"/>
        <c:axPos val="l"/>
        <c:majorGridlines>
          <c:spPr>
            <a:ln w="9525" cap="flat" cmpd="sng" algn="ctr">
              <a:solidFill>
                <a:schemeClr val="tx1">
                  <a:lumMod val="15000"/>
                  <a:lumOff val="85000"/>
                </a:schemeClr>
              </a:solidFill>
              <a:round/>
            </a:ln>
            <a:effectLst/>
          </c:spPr>
        </c:majorGridlines>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9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Table!PivotTable9</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Table'!$O$17</c:f>
              <c:strCache>
                <c:ptCount val="1"/>
                <c:pt idx="0">
                  <c:v>Total</c:v>
                </c:pt>
              </c:strCache>
            </c:strRef>
          </c:tx>
          <c:spPr>
            <a:ln w="28575" cap="rnd">
              <a:solidFill>
                <a:schemeClr val="accent1"/>
              </a:solidFill>
              <a:round/>
            </a:ln>
            <a:effectLst/>
          </c:spPr>
          <c:marker>
            <c:symbol val="none"/>
          </c:marker>
          <c:cat>
            <c:strRef>
              <c:f>'Pivot Table'!$N$18:$N$30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Table'!$O$18:$O$30</c:f>
              <c:numCache>
                <c:formatCode>\$\ 0.00,"K"</c:formatCode>
                <c:ptCount val="12"/>
                <c:pt idx="0">
                  <c:v>11189.517800000012</c:v>
                </c:pt>
                <c:pt idx="1">
                  <c:v>11845.702499999994</c:v>
                </c:pt>
                <c:pt idx="2">
                  <c:v>26440.109699999972</c:v>
                </c:pt>
                <c:pt idx="3">
                  <c:v>11341.265400000015</c:v>
                </c:pt>
                <c:pt idx="4">
                  <c:v>20056.313000000006</c:v>
                </c:pt>
                <c:pt idx="5">
                  <c:v>24415.310700000045</c:v>
                </c:pt>
                <c:pt idx="6">
                  <c:v>13322.668400000008</c:v>
                </c:pt>
                <c:pt idx="7">
                  <c:v>22272.676899999999</c:v>
                </c:pt>
                <c:pt idx="8">
                  <c:v>36454.117900000034</c:v>
                </c:pt>
                <c:pt idx="9">
                  <c:v>32202.041300000008</c:v>
                </c:pt>
                <c:pt idx="10">
                  <c:v>40317.367699999966</c:v>
                </c:pt>
                <c:pt idx="11">
                  <c:v>36539.930399999925</c:v>
                </c:pt>
              </c:numCache>
            </c:numRef>
          </c:val>
          <c:smooth val="0"/>
          <c:extLst>
            <c:ext xmlns:c16="http://schemas.microsoft.com/office/drawing/2014/chart" uri="{C3380CC4-5D6E-409C-BE32-E72D297353CC}">
              <c16:uniqueId val="{00000000-63EC-42D8-8090-9722B0067ECE}"/>
            </c:ext>
          </c:extLst>
        </c:ser>
        <c:dLbls>
          <c:showLegendKey val="0"/>
          <c:showVal val="0"/>
          <c:showCatName val="0"/>
          <c:showSerName val="0"/>
          <c:showPercent val="0"/>
          <c:showBubbleSize val="0"/>
        </c:dLbls>
        <c:smooth val="0"/>
        <c:axId val="1806397647"/>
        <c:axId val="1806391887"/>
      </c:lineChart>
      <c:catAx>
        <c:axId val="180639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91887"/>
        <c:crosses val="autoZero"/>
        <c:auto val="1"/>
        <c:lblAlgn val="ctr"/>
        <c:lblOffset val="100"/>
        <c:noMultiLvlLbl val="0"/>
      </c:catAx>
      <c:valAx>
        <c:axId val="1806391887"/>
        <c:scaling>
          <c:orientation val="minMax"/>
        </c:scaling>
        <c:delete val="0"/>
        <c:axPos val="l"/>
        <c:majorGridlines>
          <c:spPr>
            <a:ln w="9525" cap="flat" cmpd="sng" algn="ctr">
              <a:solidFill>
                <a:schemeClr val="tx1">
                  <a:lumMod val="15000"/>
                  <a:lumOff val="85000"/>
                </a:schemeClr>
              </a:solidFill>
              <a:round/>
            </a:ln>
            <a:effectLst/>
          </c:spPr>
        </c:majorGridlines>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9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Table!PivotTable10</c:name>
    <c:fmtId val="2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Table'!$X$1</c:f>
              <c:strCache>
                <c:ptCount val="1"/>
                <c:pt idx="0">
                  <c:v>Total</c:v>
                </c:pt>
              </c:strCache>
            </c:strRef>
          </c:tx>
          <c:spPr>
            <a:ln w="28575" cap="rnd">
              <a:solidFill>
                <a:schemeClr val="accent1"/>
              </a:solidFill>
              <a:round/>
            </a:ln>
            <a:effectLst/>
          </c:spPr>
          <c:marker>
            <c:symbol val="none"/>
          </c:marker>
          <c:cat>
            <c:strRef>
              <c:f>'Pivot Table'!$W$2:$W$14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Table'!$X$2:$X$14</c:f>
              <c:numCache>
                <c:formatCode>General</c:formatCode>
                <c:ptCount val="12"/>
                <c:pt idx="0">
                  <c:v>1862</c:v>
                </c:pt>
                <c:pt idx="1">
                  <c:v>1168</c:v>
                </c:pt>
                <c:pt idx="2">
                  <c:v>2359</c:v>
                </c:pt>
                <c:pt idx="3">
                  <c:v>2483</c:v>
                </c:pt>
                <c:pt idx="4">
                  <c:v>2545</c:v>
                </c:pt>
                <c:pt idx="5">
                  <c:v>2818</c:v>
                </c:pt>
                <c:pt idx="6">
                  <c:v>2808</c:v>
                </c:pt>
                <c:pt idx="7">
                  <c:v>2656</c:v>
                </c:pt>
                <c:pt idx="8">
                  <c:v>4974</c:v>
                </c:pt>
                <c:pt idx="9">
                  <c:v>3130</c:v>
                </c:pt>
                <c:pt idx="10">
                  <c:v>5455</c:v>
                </c:pt>
                <c:pt idx="11">
                  <c:v>5615</c:v>
                </c:pt>
              </c:numCache>
            </c:numRef>
          </c:val>
          <c:smooth val="0"/>
          <c:extLst>
            <c:ext xmlns:c16="http://schemas.microsoft.com/office/drawing/2014/chart" uri="{C3380CC4-5D6E-409C-BE32-E72D297353CC}">
              <c16:uniqueId val="{00000000-2861-47AC-ACA5-9D9928983EF7}"/>
            </c:ext>
          </c:extLst>
        </c:ser>
        <c:dLbls>
          <c:showLegendKey val="0"/>
          <c:showVal val="0"/>
          <c:showCatName val="0"/>
          <c:showSerName val="0"/>
          <c:showPercent val="0"/>
          <c:showBubbleSize val="0"/>
        </c:dLbls>
        <c:smooth val="0"/>
        <c:axId val="557739199"/>
        <c:axId val="557741119"/>
      </c:lineChart>
      <c:catAx>
        <c:axId val="55773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1119"/>
        <c:crosses val="autoZero"/>
        <c:auto val="1"/>
        <c:lblAlgn val="ctr"/>
        <c:lblOffset val="100"/>
        <c:noMultiLvlLbl val="0"/>
      </c:catAx>
      <c:valAx>
        <c:axId val="55774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3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Table!PivotTable12</c:name>
    <c:fmtId val="1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Table'!$X$17</c:f>
              <c:strCache>
                <c:ptCount val="1"/>
                <c:pt idx="0">
                  <c:v>Total</c:v>
                </c:pt>
              </c:strCache>
            </c:strRef>
          </c:tx>
          <c:spPr>
            <a:ln w="28575" cap="rnd">
              <a:solidFill>
                <a:schemeClr val="accent1"/>
              </a:solidFill>
              <a:round/>
            </a:ln>
            <a:effectLst/>
          </c:spPr>
          <c:marker>
            <c:symbol val="none"/>
          </c:marker>
          <c:cat>
            <c:strRef>
              <c:f>'Pivot Table'!$W$18:$W$30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Table'!$X$18:$X$30</c:f>
              <c:numCache>
                <c:formatCode>0</c:formatCode>
                <c:ptCount val="12"/>
                <c:pt idx="0">
                  <c:v>483</c:v>
                </c:pt>
                <c:pt idx="1">
                  <c:v>334</c:v>
                </c:pt>
                <c:pt idx="2">
                  <c:v>639</c:v>
                </c:pt>
                <c:pt idx="3">
                  <c:v>670</c:v>
                </c:pt>
                <c:pt idx="4">
                  <c:v>680</c:v>
                </c:pt>
                <c:pt idx="5">
                  <c:v>757</c:v>
                </c:pt>
                <c:pt idx="6">
                  <c:v>736</c:v>
                </c:pt>
                <c:pt idx="7">
                  <c:v>677</c:v>
                </c:pt>
                <c:pt idx="8">
                  <c:v>1345</c:v>
                </c:pt>
                <c:pt idx="9">
                  <c:v>837</c:v>
                </c:pt>
                <c:pt idx="10">
                  <c:v>1406</c:v>
                </c:pt>
                <c:pt idx="11">
                  <c:v>1430</c:v>
                </c:pt>
              </c:numCache>
            </c:numRef>
          </c:val>
          <c:smooth val="0"/>
          <c:extLst>
            <c:ext xmlns:c16="http://schemas.microsoft.com/office/drawing/2014/chart" uri="{C3380CC4-5D6E-409C-BE32-E72D297353CC}">
              <c16:uniqueId val="{00000000-70DD-4685-A38E-D34BB78D1266}"/>
            </c:ext>
          </c:extLst>
        </c:ser>
        <c:dLbls>
          <c:showLegendKey val="0"/>
          <c:showVal val="0"/>
          <c:showCatName val="0"/>
          <c:showSerName val="0"/>
          <c:showPercent val="0"/>
          <c:showBubbleSize val="0"/>
        </c:dLbls>
        <c:smooth val="0"/>
        <c:axId val="65464223"/>
        <c:axId val="65469983"/>
      </c:lineChart>
      <c:catAx>
        <c:axId val="6546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9983"/>
        <c:crosses val="autoZero"/>
        <c:auto val="1"/>
        <c:lblAlgn val="ctr"/>
        <c:lblOffset val="100"/>
        <c:noMultiLvlLbl val="0"/>
      </c:catAx>
      <c:valAx>
        <c:axId val="65469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Table!PT2 Segment with sales</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79-4713-8C85-FC662D80CD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79-4713-8C85-FC662D80CD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79-4713-8C85-FC662D80CDEE}"/>
              </c:ext>
            </c:extLst>
          </c:dPt>
          <c:cat>
            <c:strRef>
              <c:f>'Pivot Table'!$A$17:$A$20</c:f>
              <c:strCache>
                <c:ptCount val="3"/>
                <c:pt idx="0">
                  <c:v>Consumer</c:v>
                </c:pt>
                <c:pt idx="1">
                  <c:v>Corporate</c:v>
                </c:pt>
                <c:pt idx="2">
                  <c:v>Home Office</c:v>
                </c:pt>
              </c:strCache>
            </c:strRef>
          </c:cat>
          <c:val>
            <c:numRef>
              <c:f>'Pivot Table'!$B$17:$B$20</c:f>
              <c:numCache>
                <c:formatCode>\$\ 0.00,"K"</c:formatCode>
                <c:ptCount val="3"/>
                <c:pt idx="0">
                  <c:v>1161401.3450000004</c:v>
                </c:pt>
                <c:pt idx="1">
                  <c:v>706146.36680000112</c:v>
                </c:pt>
                <c:pt idx="2">
                  <c:v>429653.14849999995</c:v>
                </c:pt>
              </c:numCache>
            </c:numRef>
          </c:val>
          <c:extLst>
            <c:ext xmlns:c16="http://schemas.microsoft.com/office/drawing/2014/chart" uri="{C3380CC4-5D6E-409C-BE32-E72D297353CC}">
              <c16:uniqueId val="{00000000-7D38-4770-B2AE-36AB03E6935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Table!PT3 Category with sales</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c:f>
              <c:strCache>
                <c:ptCount val="1"/>
                <c:pt idx="0">
                  <c:v>Total</c:v>
                </c:pt>
              </c:strCache>
            </c:strRef>
          </c:tx>
          <c:spPr>
            <a:solidFill>
              <a:schemeClr val="accent1"/>
            </a:solidFill>
            <a:ln>
              <a:noFill/>
            </a:ln>
            <a:effectLst/>
          </c:spPr>
          <c:invertIfNegative val="0"/>
          <c:cat>
            <c:strRef>
              <c:f>'Pivot Table'!$A$29:$A$32</c:f>
              <c:strCache>
                <c:ptCount val="3"/>
                <c:pt idx="0">
                  <c:v>Furniture</c:v>
                </c:pt>
                <c:pt idx="1">
                  <c:v>Office Supplies</c:v>
                </c:pt>
                <c:pt idx="2">
                  <c:v>Technology</c:v>
                </c:pt>
              </c:strCache>
            </c:strRef>
          </c:cat>
          <c:val>
            <c:numRef>
              <c:f>'Pivot Table'!$B$29:$B$32</c:f>
              <c:numCache>
                <c:formatCode>\$\ 0.00,"K"</c:formatCode>
                <c:ptCount val="3"/>
                <c:pt idx="0">
                  <c:v>741999.7953</c:v>
                </c:pt>
                <c:pt idx="1">
                  <c:v>719047.03200000059</c:v>
                </c:pt>
                <c:pt idx="2">
                  <c:v>836154.03300000005</c:v>
                </c:pt>
              </c:numCache>
            </c:numRef>
          </c:val>
          <c:extLst>
            <c:ext xmlns:c16="http://schemas.microsoft.com/office/drawing/2014/chart" uri="{C3380CC4-5D6E-409C-BE32-E72D297353CC}">
              <c16:uniqueId val="{00000000-5355-4283-82FC-3229BA4E3E89}"/>
            </c:ext>
          </c:extLst>
        </c:ser>
        <c:dLbls>
          <c:showLegendKey val="0"/>
          <c:showVal val="0"/>
          <c:showCatName val="0"/>
          <c:showSerName val="0"/>
          <c:showPercent val="0"/>
          <c:showBubbleSize val="0"/>
        </c:dLbls>
        <c:gapWidth val="219"/>
        <c:overlap val="-27"/>
        <c:axId val="60386639"/>
        <c:axId val="60375599"/>
      </c:barChart>
      <c:catAx>
        <c:axId val="603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5599"/>
        <c:crosses val="autoZero"/>
        <c:auto val="1"/>
        <c:lblAlgn val="ctr"/>
        <c:lblOffset val="100"/>
        <c:noMultiLvlLbl val="0"/>
      </c:catAx>
      <c:valAx>
        <c:axId val="60375599"/>
        <c:scaling>
          <c:orientation val="minMax"/>
        </c:scaling>
        <c:delete val="0"/>
        <c:axPos val="l"/>
        <c:majorGridlines>
          <c:spPr>
            <a:ln w="9525" cap="flat" cmpd="sng" algn="ctr">
              <a:solidFill>
                <a:schemeClr val="tx1">
                  <a:lumMod val="15000"/>
                  <a:lumOff val="85000"/>
                </a:schemeClr>
              </a:solidFill>
              <a:round/>
            </a:ln>
            <a:effectLst/>
          </c:spPr>
        </c:majorGridlines>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Table'!$O$1</c:f>
              <c:strCache>
                <c:ptCount val="1"/>
                <c:pt idx="0">
                  <c:v>Total</c:v>
                </c:pt>
              </c:strCache>
            </c:strRef>
          </c:tx>
          <c:spPr>
            <a:ln w="28575" cap="rnd">
              <a:solidFill>
                <a:schemeClr val="accent1"/>
              </a:solidFill>
              <a:round/>
            </a:ln>
            <a:effectLst/>
          </c:spPr>
          <c:marker>
            <c:symbol val="none"/>
          </c:marker>
          <c:cat>
            <c:strRef>
              <c:f>'Pivot Table'!$N$2:$N$14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Table'!$O$2:$O$14</c:f>
              <c:numCache>
                <c:formatCode>\$\ 0.00,"K"</c:formatCode>
                <c:ptCount val="12"/>
                <c:pt idx="0">
                  <c:v>112177.70739999994</c:v>
                </c:pt>
                <c:pt idx="1">
                  <c:v>69508.816399999996</c:v>
                </c:pt>
                <c:pt idx="2">
                  <c:v>191078.73200000025</c:v>
                </c:pt>
                <c:pt idx="3">
                  <c:v>140872.54079999984</c:v>
                </c:pt>
                <c:pt idx="4">
                  <c:v>143190.73789999998</c:v>
                </c:pt>
                <c:pt idx="5">
                  <c:v>158041.57249999969</c:v>
                </c:pt>
                <c:pt idx="6">
                  <c:v>153467.79019999993</c:v>
                </c:pt>
                <c:pt idx="7">
                  <c:v>154818.72670000023</c:v>
                </c:pt>
                <c:pt idx="8">
                  <c:v>302605.01069999929</c:v>
                </c:pt>
                <c:pt idx="9">
                  <c:v>206328.04700000011</c:v>
                </c:pt>
                <c:pt idx="10">
                  <c:v>316644.32250000071</c:v>
                </c:pt>
                <c:pt idx="11">
                  <c:v>348466.85620000027</c:v>
                </c:pt>
              </c:numCache>
            </c:numRef>
          </c:val>
          <c:smooth val="0"/>
          <c:extLst>
            <c:ext xmlns:c16="http://schemas.microsoft.com/office/drawing/2014/chart" uri="{C3380CC4-5D6E-409C-BE32-E72D297353CC}">
              <c16:uniqueId val="{00000000-E5BA-4E66-9BAF-304BBA5E310D}"/>
            </c:ext>
          </c:extLst>
        </c:ser>
        <c:dLbls>
          <c:showLegendKey val="0"/>
          <c:showVal val="0"/>
          <c:showCatName val="0"/>
          <c:showSerName val="0"/>
          <c:showPercent val="0"/>
          <c:showBubbleSize val="0"/>
        </c:dLbls>
        <c:smooth val="0"/>
        <c:axId val="1806396207"/>
        <c:axId val="1806392367"/>
      </c:lineChart>
      <c:catAx>
        <c:axId val="180639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92367"/>
        <c:crosses val="autoZero"/>
        <c:auto val="1"/>
        <c:lblAlgn val="ctr"/>
        <c:lblOffset val="100"/>
        <c:noMultiLvlLbl val="0"/>
      </c:catAx>
      <c:valAx>
        <c:axId val="1806392367"/>
        <c:scaling>
          <c:orientation val="minMax"/>
        </c:scaling>
        <c:delete val="0"/>
        <c:axPos val="l"/>
        <c:majorGridlines>
          <c:spPr>
            <a:ln w="9525" cap="flat" cmpd="sng" algn="ctr">
              <a:solidFill>
                <a:schemeClr val="tx1">
                  <a:lumMod val="15000"/>
                  <a:lumOff val="85000"/>
                </a:schemeClr>
              </a:solidFill>
              <a:round/>
            </a:ln>
            <a:effectLst/>
          </c:spPr>
        </c:majorGridlines>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9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Table!PivotTable9</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Table'!$O$17</c:f>
              <c:strCache>
                <c:ptCount val="1"/>
                <c:pt idx="0">
                  <c:v>Total</c:v>
                </c:pt>
              </c:strCache>
            </c:strRef>
          </c:tx>
          <c:spPr>
            <a:ln w="28575" cap="rnd">
              <a:solidFill>
                <a:schemeClr val="accent1"/>
              </a:solidFill>
              <a:round/>
            </a:ln>
            <a:effectLst/>
          </c:spPr>
          <c:marker>
            <c:symbol val="none"/>
          </c:marker>
          <c:cat>
            <c:strRef>
              <c:f>'Pivot Table'!$N$18:$N$30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Table'!$O$18:$O$30</c:f>
              <c:numCache>
                <c:formatCode>\$\ 0.00,"K"</c:formatCode>
                <c:ptCount val="12"/>
                <c:pt idx="0">
                  <c:v>11189.517800000012</c:v>
                </c:pt>
                <c:pt idx="1">
                  <c:v>11845.702499999994</c:v>
                </c:pt>
                <c:pt idx="2">
                  <c:v>26440.109699999972</c:v>
                </c:pt>
                <c:pt idx="3">
                  <c:v>11341.265400000015</c:v>
                </c:pt>
                <c:pt idx="4">
                  <c:v>20056.313000000006</c:v>
                </c:pt>
                <c:pt idx="5">
                  <c:v>24415.310700000045</c:v>
                </c:pt>
                <c:pt idx="6">
                  <c:v>13322.668400000008</c:v>
                </c:pt>
                <c:pt idx="7">
                  <c:v>22272.676899999999</c:v>
                </c:pt>
                <c:pt idx="8">
                  <c:v>36454.117900000034</c:v>
                </c:pt>
                <c:pt idx="9">
                  <c:v>32202.041300000008</c:v>
                </c:pt>
                <c:pt idx="10">
                  <c:v>40317.367699999966</c:v>
                </c:pt>
                <c:pt idx="11">
                  <c:v>36539.930399999925</c:v>
                </c:pt>
              </c:numCache>
            </c:numRef>
          </c:val>
          <c:smooth val="0"/>
          <c:extLst>
            <c:ext xmlns:c16="http://schemas.microsoft.com/office/drawing/2014/chart" uri="{C3380CC4-5D6E-409C-BE32-E72D297353CC}">
              <c16:uniqueId val="{00000000-0DE1-4595-9AA2-BC98F63A1334}"/>
            </c:ext>
          </c:extLst>
        </c:ser>
        <c:dLbls>
          <c:showLegendKey val="0"/>
          <c:showVal val="0"/>
          <c:showCatName val="0"/>
          <c:showSerName val="0"/>
          <c:showPercent val="0"/>
          <c:showBubbleSize val="0"/>
        </c:dLbls>
        <c:smooth val="0"/>
        <c:axId val="1806397647"/>
        <c:axId val="1806391887"/>
      </c:lineChart>
      <c:catAx>
        <c:axId val="180639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91887"/>
        <c:crosses val="autoZero"/>
        <c:auto val="1"/>
        <c:lblAlgn val="ctr"/>
        <c:lblOffset val="100"/>
        <c:noMultiLvlLbl val="0"/>
      </c:catAx>
      <c:valAx>
        <c:axId val="1806391887"/>
        <c:scaling>
          <c:orientation val="minMax"/>
        </c:scaling>
        <c:delete val="0"/>
        <c:axPos val="l"/>
        <c:majorGridlines>
          <c:spPr>
            <a:ln w="9525" cap="flat" cmpd="sng" algn="ctr">
              <a:solidFill>
                <a:schemeClr val="tx1">
                  <a:lumMod val="15000"/>
                  <a:lumOff val="85000"/>
                </a:schemeClr>
              </a:solidFill>
              <a:round/>
            </a:ln>
            <a:effectLst/>
          </c:spPr>
        </c:majorGridlines>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9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Table!PivotTable12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Table'!$X$17</c:f>
              <c:strCache>
                <c:ptCount val="1"/>
                <c:pt idx="0">
                  <c:v>Total</c:v>
                </c:pt>
              </c:strCache>
            </c:strRef>
          </c:tx>
          <c:spPr>
            <a:ln w="28575" cap="rnd">
              <a:solidFill>
                <a:schemeClr val="accent1"/>
              </a:solidFill>
              <a:round/>
            </a:ln>
            <a:effectLst/>
          </c:spPr>
          <c:marker>
            <c:symbol val="none"/>
          </c:marker>
          <c:cat>
            <c:strRef>
              <c:f>'Pivot Table'!$W$18:$W$30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Table'!$X$18:$X$30</c:f>
              <c:numCache>
                <c:formatCode>0</c:formatCode>
                <c:ptCount val="12"/>
                <c:pt idx="0">
                  <c:v>483</c:v>
                </c:pt>
                <c:pt idx="1">
                  <c:v>334</c:v>
                </c:pt>
                <c:pt idx="2">
                  <c:v>639</c:v>
                </c:pt>
                <c:pt idx="3">
                  <c:v>670</c:v>
                </c:pt>
                <c:pt idx="4">
                  <c:v>680</c:v>
                </c:pt>
                <c:pt idx="5">
                  <c:v>757</c:v>
                </c:pt>
                <c:pt idx="6">
                  <c:v>736</c:v>
                </c:pt>
                <c:pt idx="7">
                  <c:v>677</c:v>
                </c:pt>
                <c:pt idx="8">
                  <c:v>1345</c:v>
                </c:pt>
                <c:pt idx="9">
                  <c:v>837</c:v>
                </c:pt>
                <c:pt idx="10">
                  <c:v>1406</c:v>
                </c:pt>
                <c:pt idx="11">
                  <c:v>1430</c:v>
                </c:pt>
              </c:numCache>
            </c:numRef>
          </c:val>
          <c:smooth val="0"/>
          <c:extLst>
            <c:ext xmlns:c16="http://schemas.microsoft.com/office/drawing/2014/chart" uri="{C3380CC4-5D6E-409C-BE32-E72D297353CC}">
              <c16:uniqueId val="{00000000-0E0F-4801-ADA3-FC756252EF18}"/>
            </c:ext>
          </c:extLst>
        </c:ser>
        <c:dLbls>
          <c:showLegendKey val="0"/>
          <c:showVal val="0"/>
          <c:showCatName val="0"/>
          <c:showSerName val="0"/>
          <c:showPercent val="0"/>
          <c:showBubbleSize val="0"/>
        </c:dLbls>
        <c:smooth val="0"/>
        <c:axId val="65464223"/>
        <c:axId val="65469983"/>
      </c:lineChart>
      <c:catAx>
        <c:axId val="6546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9983"/>
        <c:crosses val="autoZero"/>
        <c:auto val="1"/>
        <c:lblAlgn val="ctr"/>
        <c:lblOffset val="100"/>
        <c:noMultiLvlLbl val="0"/>
      </c:catAx>
      <c:valAx>
        <c:axId val="65469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Table!PivotTable10</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Table'!$X$1</c:f>
              <c:strCache>
                <c:ptCount val="1"/>
                <c:pt idx="0">
                  <c:v>Total</c:v>
                </c:pt>
              </c:strCache>
            </c:strRef>
          </c:tx>
          <c:spPr>
            <a:ln w="28575" cap="rnd">
              <a:solidFill>
                <a:schemeClr val="accent1"/>
              </a:solidFill>
              <a:round/>
            </a:ln>
            <a:effectLst/>
          </c:spPr>
          <c:marker>
            <c:symbol val="none"/>
          </c:marker>
          <c:cat>
            <c:strRef>
              <c:f>'Pivot Table'!$W$2:$W$14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Table'!$X$2:$X$14</c:f>
              <c:numCache>
                <c:formatCode>General</c:formatCode>
                <c:ptCount val="12"/>
                <c:pt idx="0">
                  <c:v>1862</c:v>
                </c:pt>
                <c:pt idx="1">
                  <c:v>1168</c:v>
                </c:pt>
                <c:pt idx="2">
                  <c:v>2359</c:v>
                </c:pt>
                <c:pt idx="3">
                  <c:v>2483</c:v>
                </c:pt>
                <c:pt idx="4">
                  <c:v>2545</c:v>
                </c:pt>
                <c:pt idx="5">
                  <c:v>2818</c:v>
                </c:pt>
                <c:pt idx="6">
                  <c:v>2808</c:v>
                </c:pt>
                <c:pt idx="7">
                  <c:v>2656</c:v>
                </c:pt>
                <c:pt idx="8">
                  <c:v>4974</c:v>
                </c:pt>
                <c:pt idx="9">
                  <c:v>3130</c:v>
                </c:pt>
                <c:pt idx="10">
                  <c:v>5455</c:v>
                </c:pt>
                <c:pt idx="11">
                  <c:v>5615</c:v>
                </c:pt>
              </c:numCache>
            </c:numRef>
          </c:val>
          <c:smooth val="0"/>
          <c:extLst>
            <c:ext xmlns:c16="http://schemas.microsoft.com/office/drawing/2014/chart" uri="{C3380CC4-5D6E-409C-BE32-E72D297353CC}">
              <c16:uniqueId val="{00000000-299F-404B-AF67-F08715434CF7}"/>
            </c:ext>
          </c:extLst>
        </c:ser>
        <c:dLbls>
          <c:showLegendKey val="0"/>
          <c:showVal val="0"/>
          <c:showCatName val="0"/>
          <c:showSerName val="0"/>
          <c:showPercent val="0"/>
          <c:showBubbleSize val="0"/>
        </c:dLbls>
        <c:smooth val="0"/>
        <c:axId val="557739199"/>
        <c:axId val="557741119"/>
      </c:lineChart>
      <c:catAx>
        <c:axId val="55773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1119"/>
        <c:crosses val="autoZero"/>
        <c:auto val="1"/>
        <c:lblAlgn val="ctr"/>
        <c:lblOffset val="100"/>
        <c:noMultiLvlLbl val="0"/>
      </c:catAx>
      <c:valAx>
        <c:axId val="55774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3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Table!PT1 Sum of Sales &amp; Profit</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084542063821"/>
          <c:y val="5.4862842892768077E-2"/>
          <c:w val="0.74301636966431828"/>
          <c:h val="0.72469691911952394"/>
        </c:manualLayout>
      </c:layout>
      <c:areaChart>
        <c:grouping val="stacked"/>
        <c:varyColors val="0"/>
        <c:ser>
          <c:idx val="1"/>
          <c:order val="1"/>
          <c:tx>
            <c:strRef>
              <c:f>'Pivot Table'!$C$1</c:f>
              <c:strCache>
                <c:ptCount val="1"/>
                <c:pt idx="0">
                  <c:v>Sum of Sales</c:v>
                </c:pt>
              </c:strCache>
            </c:strRef>
          </c:tx>
          <c:spPr>
            <a:solidFill>
              <a:schemeClr val="accent2"/>
            </a:solidFill>
            <a:ln>
              <a:noFill/>
            </a:ln>
            <a:effectLst/>
          </c:spP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Table'!$C$2:$C$14</c:f>
              <c:numCache>
                <c:formatCode>\$\ 0.00,"K"</c:formatCode>
                <c:ptCount val="12"/>
                <c:pt idx="0">
                  <c:v>95365.937600000005</c:v>
                </c:pt>
                <c:pt idx="1">
                  <c:v>60172.649400000017</c:v>
                </c:pt>
                <c:pt idx="2">
                  <c:v>199252.98400000008</c:v>
                </c:pt>
                <c:pt idx="3">
                  <c:v>141851.56739999983</c:v>
                </c:pt>
                <c:pt idx="4">
                  <c:v>156122.28669999994</c:v>
                </c:pt>
                <c:pt idx="5">
                  <c:v>147082.61129999984</c:v>
                </c:pt>
                <c:pt idx="6">
                  <c:v>149580.83799999996</c:v>
                </c:pt>
                <c:pt idx="7">
                  <c:v>159589.4510000002</c:v>
                </c:pt>
                <c:pt idx="8">
                  <c:v>309770.09969999932</c:v>
                </c:pt>
                <c:pt idx="9">
                  <c:v>197115.20170000024</c:v>
                </c:pt>
                <c:pt idx="10">
                  <c:v>349120.07400000037</c:v>
                </c:pt>
                <c:pt idx="11">
                  <c:v>332177.1595000003</c:v>
                </c:pt>
              </c:numCache>
            </c:numRef>
          </c:val>
          <c:extLst>
            <c:ext xmlns:c16="http://schemas.microsoft.com/office/drawing/2014/chart" uri="{C3380CC4-5D6E-409C-BE32-E72D297353CC}">
              <c16:uniqueId val="{00000000-5D8B-4201-BA78-12D6F1A184DF}"/>
            </c:ext>
          </c:extLst>
        </c:ser>
        <c:dLbls>
          <c:showLegendKey val="0"/>
          <c:showVal val="0"/>
          <c:showCatName val="0"/>
          <c:showSerName val="0"/>
          <c:showPercent val="0"/>
          <c:showBubbleSize val="0"/>
        </c:dLbls>
        <c:axId val="557709439"/>
        <c:axId val="557724799"/>
      </c:areaChart>
      <c:barChart>
        <c:barDir val="col"/>
        <c:grouping val="clustered"/>
        <c:varyColors val="0"/>
        <c:ser>
          <c:idx val="0"/>
          <c:order val="0"/>
          <c:tx>
            <c:strRef>
              <c:f>'Pivot Table'!$B$1</c:f>
              <c:strCache>
                <c:ptCount val="1"/>
                <c:pt idx="0">
                  <c:v>Sum of Profit</c:v>
                </c:pt>
              </c:strCache>
            </c:strRef>
          </c:tx>
          <c:spPr>
            <a:solidFill>
              <a:schemeClr val="accent1"/>
            </a:solidFill>
            <a:ln>
              <a:noFill/>
            </a:ln>
            <a:effectLst/>
          </c:spPr>
          <c:invertIfNegative val="0"/>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 0.00,"K"</c:formatCode>
                <c:ptCount val="12"/>
                <c:pt idx="0">
                  <c:v>9199.2700000000059</c:v>
                </c:pt>
                <c:pt idx="1">
                  <c:v>10288.898699999996</c:v>
                </c:pt>
                <c:pt idx="2">
                  <c:v>26806.573700000019</c:v>
                </c:pt>
                <c:pt idx="3">
                  <c:v>13437.806800000017</c:v>
                </c:pt>
                <c:pt idx="4">
                  <c:v>22308.512800000015</c:v>
                </c:pt>
                <c:pt idx="5">
                  <c:v>20899.334500000048</c:v>
                </c:pt>
                <c:pt idx="6">
                  <c:v>13535.383000000002</c:v>
                </c:pt>
                <c:pt idx="7">
                  <c:v>21896.715399999997</c:v>
                </c:pt>
                <c:pt idx="8">
                  <c:v>37293.192499999983</c:v>
                </c:pt>
                <c:pt idx="9">
                  <c:v>31469.663799999995</c:v>
                </c:pt>
                <c:pt idx="10">
                  <c:v>35825.536600000043</c:v>
                </c:pt>
                <c:pt idx="11">
                  <c:v>43436.133899999906</c:v>
                </c:pt>
              </c:numCache>
            </c:numRef>
          </c:val>
          <c:extLst>
            <c:ext xmlns:c16="http://schemas.microsoft.com/office/drawing/2014/chart" uri="{C3380CC4-5D6E-409C-BE32-E72D297353CC}">
              <c16:uniqueId val="{00000001-5D8B-4201-BA78-12D6F1A184DF}"/>
            </c:ext>
          </c:extLst>
        </c:ser>
        <c:dLbls>
          <c:showLegendKey val="0"/>
          <c:showVal val="0"/>
          <c:showCatName val="0"/>
          <c:showSerName val="0"/>
          <c:showPercent val="0"/>
          <c:showBubbleSize val="0"/>
        </c:dLbls>
        <c:gapWidth val="219"/>
        <c:overlap val="-27"/>
        <c:axId val="557707519"/>
        <c:axId val="557707999"/>
      </c:barChart>
      <c:catAx>
        <c:axId val="55770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07999"/>
        <c:crosses val="autoZero"/>
        <c:auto val="1"/>
        <c:lblAlgn val="ctr"/>
        <c:lblOffset val="100"/>
        <c:noMultiLvlLbl val="0"/>
      </c:catAx>
      <c:valAx>
        <c:axId val="557707999"/>
        <c:scaling>
          <c:orientation val="minMax"/>
        </c:scaling>
        <c:delete val="0"/>
        <c:axPos val="l"/>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07519"/>
        <c:crosses val="autoZero"/>
        <c:crossBetween val="between"/>
      </c:valAx>
      <c:valAx>
        <c:axId val="557724799"/>
        <c:scaling>
          <c:orientation val="minMax"/>
        </c:scaling>
        <c:delete val="0"/>
        <c:axPos val="r"/>
        <c:numFmt formatCode="\$\ 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09439"/>
        <c:crosses val="max"/>
        <c:crossBetween val="between"/>
      </c:valAx>
      <c:catAx>
        <c:axId val="557709439"/>
        <c:scaling>
          <c:orientation val="minMax"/>
        </c:scaling>
        <c:delete val="1"/>
        <c:axPos val="b"/>
        <c:numFmt formatCode="General" sourceLinked="1"/>
        <c:majorTickMark val="out"/>
        <c:minorTickMark val="none"/>
        <c:tickLblPos val="nextTo"/>
        <c:crossAx val="557724799"/>
        <c:crosses val="autoZero"/>
        <c:auto val="1"/>
        <c:lblAlgn val="ctr"/>
        <c:lblOffset val="100"/>
        <c:noMultiLvlLbl val="0"/>
      </c:catAx>
      <c:spPr>
        <a:noFill/>
        <a:ln>
          <a:noFill/>
        </a:ln>
        <a:effectLst/>
      </c:spPr>
    </c:plotArea>
    <c:legend>
      <c:legendPos val="r"/>
      <c:layout>
        <c:manualLayout>
          <c:xMode val="edge"/>
          <c:yMode val="edge"/>
          <c:x val="0.27027725407563491"/>
          <c:y val="0.87468769022326076"/>
          <c:w val="0.45507485860042135"/>
          <c:h val="0.123442574665697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[E_Commerce_Dashboard.xlsx]Pivot Table!PT2 Segment with sales</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Segment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159656673350613"/>
          <c:y val="0.15"/>
          <c:w val="0.45139751552795032"/>
          <c:h val="0.76099476439790581"/>
        </c:manualLayout>
      </c:layout>
      <c:doughnutChart>
        <c:varyColors val="1"/>
        <c:ser>
          <c:idx val="0"/>
          <c:order val="0"/>
          <c:tx>
            <c:strRef>
              <c:f>'Pivot Table'!$B$16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317-45D3-925B-2B03E51D1E9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317-45D3-925B-2B03E51D1E9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317-45D3-925B-2B03E51D1E9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Table'!$A$17:$A$20</c:f>
              <c:strCache>
                <c:ptCount val="3"/>
                <c:pt idx="0">
                  <c:v>Consumer</c:v>
                </c:pt>
                <c:pt idx="1">
                  <c:v>Corporate</c:v>
                </c:pt>
                <c:pt idx="2">
                  <c:v>Home Office</c:v>
                </c:pt>
              </c:strCache>
            </c:strRef>
          </c:cat>
          <c:val>
            <c:numRef>
              <c:f>'Pivot Table'!$B$17:$B$20</c:f>
              <c:numCache>
                <c:formatCode>\$\ 0.00,"K"</c:formatCode>
                <c:ptCount val="3"/>
                <c:pt idx="0">
                  <c:v>1161401.3450000004</c:v>
                </c:pt>
                <c:pt idx="1">
                  <c:v>706146.36680000112</c:v>
                </c:pt>
                <c:pt idx="2">
                  <c:v>429653.14849999995</c:v>
                </c:pt>
              </c:numCache>
            </c:numRef>
          </c:val>
          <c:extLst>
            <c:ext xmlns:c16="http://schemas.microsoft.com/office/drawing/2014/chart" uri="{C3380CC4-5D6E-409C-BE32-E72D297353CC}">
              <c16:uniqueId val="{00000006-1317-45D3-925B-2B03E51D1E9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1881425147943464"/>
          <c:y val="0.89198234424972411"/>
          <c:w val="0.74143419572553426"/>
          <c:h val="0.1074838685544354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7E74724-C5A7-4508-B1A2-02FF8A707900}">
          <cx:dataId val="0"/>
          <cx:layoutPr>
            <cx:geography cultureLanguage="en-US" cultureRegion="IN" attribution="Powered by Bing">
              <cx:geoCache provider="{E9337A44-BEBE-4D9F-B70C-5C5E7DAFC167}">
                <cx:binary>1H1pc9u4tu1fSeXzo5sYCBKnTp+qJiXZ8pjYidPpLyzZVjhP4MxffxctOZEZJfap61uv5O5qtyVB
2sDC3nvtAdC/77t/3cfrlXrXJXFa/uu++/O9X1X5v/74o7z318mqPEqCe5WV2bfq6D5L/si+fQvu
1388qFUbpN4fVCf8j3t/pap19/4//8a7eevsPLtfVUGWfqzXqr9el3Vclb95bu9T71YPSZDOgrJS
wX1F/nx/EaTpusyq1ft367QKqv5Tn6//fP/sZe/f/TF9s58++F0M2ar6AWO5OGJcEs6kpT/+kPfv
4iz1tk9rkh8RaTGdUfr0oZerBANfJcujJKuHB7UuS8zm8fezoc9ExzOX79/dZ3VajWvmYfn+fP85
Dar1w7ubalWty/fvgjJzNi9wslH+zzePE/7j+ar/59+TB7AEk0d2gJmu10tP/YTLE0Tvsm/vnCyu
k7vgDSFi1pHUuWkRxp9jY5pHOhFUCmbJxx88v9kXG4j+W7H2o7X/XSbAzZyDBO6veHW3St4SK3pk
CsGp0OVGndhzyCxxZHGdMarTDWTyOWSvEGg/St8HToD56/wggblct+9O16pc90/r8wamTj8iTOrS
YGSDDSzarqkz+ZEwLQPmfAvNRJ1eJ9N+eHbHThC6PD1IhC5WZbm69+tyXVWwy2/mj+gRMSkzucn2
+iOTHAndgAZZ5tOHbv3Ra+XZD9BkOhOMLv46SIz+UsGQpW9p3vgRlaACFuEbHQEIuypECOAR3JDC
EE9sYtcjvUKg/fB8HzgB5q9/DhKYz9XKf9q+/3vDxuQRg8qYghp7DdsjKqZFKRXi6VM3SvOSHPvB
2IyaIPH500EiAbqWqdVD9rQub4AG6Jq0DEPndK8FI7pxZIDOMQFusKscrxFlPyA/Rk5Aca4OE5RV
HHzLVPqmLNo8ogYXQpItMyNT0yWPBFyPSfjW/0/QeZVMv8BnZ+wUoUP1LNEqLVdv6PgZP0IUY+mM
GBvXYj3HR9IjBKnEMIxtoGo8x+cv9bJE+9H5MXKCzV/XB6k9FyvVx6v04Wl93sakGdRkBqKVXXdv
iiNTJ2AEcksHJhbtNZLsx+THyAkmF7ODxMTJkLm5r4L7uno7WDg5MkyDGIxt/f7EpJkIRpkFskYn
uvJKafZD82zwBB3nMEnAZaYq/52zUlkcvCldhqdnkpkG0/fSZVMeEctglhAbtqxP6Nnr5doP1XT8
BK1L5yB1aRkDpSx4Q9/DkRmgnHCQtr2+xwJO3BLMsLa+aZK1eY1E+xH6MXKCzfIw8zazdbxqV2r9
dkYOwY2uW4ht4H02PxMfZBxxYQnOyDYJOrF1r5FoPzY/Rk6wmc0PUm8WiHSChzfMBlDryJCGQSib
8AILXM0yGacoHDz+THjBKyTZD8n3gRNEFoepLZfrZvWWgIyJAENw/t3fTDg0IeJIGHA4prUh0SAM
uxHoy/Lsh+Vp3ASVy9uD1JNl1r6hknB6pJtcGCbn33Vhl0NLdjSyN0H07fMTDvCSNPsR2Yya4LH8
6yDxOF5nynvTVAA9Ehy8GHXPDSRQg11ILHbEOUcOWt+GmhPz9QqB9qPyfeAEmOPDBGb5sPLfMHHG
+REKmboJJraXhRGCAo0BOm3pEx//oiD74dgOm4CxPMwI88u6rN7dBtCUt02bWdAVaqD6vC1YTjL+
lo6sGTNRV9vq0kRXXi3WfogmwydQfTlQB5M+BKs3jTPlEdKa0kRxcy9HRtUZWQBLF3KbKODP/f7y
ZYH2w/N94ASY5WH2cdyuVZKlb5mh4XD+BsU/UItdF4PUjBBUSGGxDWITi/YKSfYj8n3gBJHbw8zM
XEUxfMybdmggJ2MxDka28f36xPlLE3xsjFtM87su7XLk10i0H5ofIyfYXJ0dJC87e+sKgIWokZtU
muZeWiYt8AMdZuwpEzDpAHhZnv24PI2boHJ2c5CoXPvoi3u3LN+2AoBUs6AWlcY2ySInkSXaMgyC
oHKs/T/+TGjAa6Xaj9Dz0ROcrpcHidMZjEp9H/VPnvgNqjSwXCjSUKTDnjsby4D7N01Cn+jBBJzX
iLIfmB8jJ6CcfT1IUMY2rZNVkpd+8JY5TM6OhGUIIp8KNVM2MBZykOIEf9tYvkmv7avF2o/SZPgE
qsuTg4TqPKuD8o1ptH4kLYQxAkhtfp7rkSQoURP00VhbRZrQ6FeJtB+inaETeM4PMzfwfxCJwrwR
akkmtsRsYuVMRKroH+DM2qI3pdSviI33g/NjLhNsbg8Tm4tVkK7fzu9wA0cIxq6/HV62G+sIeUSJ
IBxp0I1WTdTmRXH2o7IdNoHkYn4Q1uz3hxw28caGETx75X95uAP1ALTKIvXMtox64nckamtkbER7
6t+YIDM5e/FrsfYjNBn+bCaHcbDjIrj3A2+VvqGyoM0Jzc0SCbWNMkysGLgaOp+RyhkTOuPPpBzw
Gon2o/Fj5FRlDpNAXwRlOf6b58HbwcPQMkNRbv5e6JfPKQA6AdDaTNHbuW3u/AmeVwn1K4R2Bk9B
ujkIu/ZMapxY+7Tu3rRJkKDYzyxukf2VGxg0hsM1yCBss9XQrt3kzYvi7AdmO+zZ5DC3vw8Sksv1
nVqV0eppZf73gefYh4a+2bED/Xv4sksAgApo9QjJ/tbN10i0H5gfIyfYXB4GDXgm9eMBz7LMavWW
Bg1JM2GiZ5ZvNWZy6GlsqzVNUICnzM4eg/aSRPuxGe3zZuSzWeKQ52E2pd9kNZoEZ6vobc/fcrQ1
gxwj/t/4+0l9DagdUaajVC0m5Oy18uxH5/noCUI3s4O0bBeo3bxpXY3jgC2aa4lEK8Djz4Q/Ex10
gCMqFePR3F1H8wpR9uPyfeAEkotPBwnJmHq6WHfB/Rv2CeCkAKfwNoRv3c1PqIgjghKO1C3UdnZR
eZ00+4HZHTvB5vLiYLH5mqnoaY3egAjQI5wFoHw837xPX0wDVQRdRyZ0mwmYOJtxjV+S6NfobEZO
sfl6mNg8dqS/ubMx0dgkGPRiW3WeRDejs+FiPOD5IwH6TH9eKdUvMHo2eorTYbqcK7X2srdMDzBo
kIV+ZiY2dGCKENWPcAKKEDYxbS8Lsh+Up3ETOK4O8+jTlR+8oaPBsQCOA2e4H2V/+gxtzqaOmo71
C3V5SZpfIPI4hykeJwdpxj6s07Ts42b1pj1pwMWSOMm5jSb1aQsH7kWxmGWNfQQbJZpkAV4r1X58
no+e4PThMCsCm2jg/+AAFMyZjuwyfcrXTKgaugctiTZbnFDfIDUhBK+Xaz9W0/ETtG6cg9SqT9Aq
XKi0fsMaDjNwLw0SNPr2YIA+SROgg5DxsbVgh3PvMoNXibQfo52hE3g+HWYX4ZcV2gdSr3pTXgDm
BqePPtxfpAkeeQG62p/yPBN68DqZ9gO0O3aC0JfDNHdfgvI+S8vgLYkbetNBqg2Gm582Pz8VDtCa
g9NScv+RqFeJ9At8fsxmCs/yIO3blz7DvXfe28alqKRR8Yu7BZCcBqsmODilb9F7+uzNNSmvEOgX
0DzNZArM/6eo9Nd34H2/I3C2qlbzx8sFd67B+/2zj3PHnYeToe82DmJvWmHz1PLhz/eEoaC2U9ce
32Q7crP4JzhQGgRPgOwMWa/K6s/3GjFQUtVNHYcQ0IFAUJ17/67FYYjxKYHkKXwWrvSwkGHF3RLv
36VjFPrne0qRVsV1H+iIx8ks9DYi0CrHDC8kGu/bQ6ejjrwrmubQ8vP9VscPWdwj3vu+HNu/36V1
8iEL0qr8870BsplvXjbKynF5omVwCbEEnCvnloHn71fX2OB4Nfl/aMqPh9Dw6E1Z5nlt50NS9nZD
IKczxIk8z7mnPvpBrO5zM6KffD/Srqks+uOUa33uxIFlOHHZidTW3bidaYI4ldTyudE1+ddS1/E+
QvOoZ2tNFnwIVZdHtpYbbJn5XbSoUcmc5ySU51TTuw++TNtZEEb9cUb76HoI2XAiPbO0faLV63TQ
BmX7vOVXWhf4V10aB7Htl1W7kl7er0zm98HM87Fsju81WmCrSA0LM9aLU6PX8rua+uGq8tr+gxb1
ZEatsP/aq0E5Mvci02H9UK0b5RGb5jFferiK7aPni4+k0oLAzuKSfq5ZN0TIFXy/5HIPBAw7YAqB
EPCcY3sdOrzGtOAuBMnAeai5pbgZFJNLg9XGPKedErbMOi2yGS0q0w5oIj9kZk7P05ZiarmwMsMJ
Ir05Hvywn5umkS3lUDcXg2v4l7Tm2QMJIu1LWhjltd9r3dwIwvCiNiri25Zfxbdx7FrHnq/yRV2y
7Mqy1OcqZsaJkbfnptfST9Snx6YvH8JCFHe/n7RE4eD5pNFwM27gkdHBsvFxX+7suxxZBs/V8/SG
Z4n7lYzoe1lG/sZJ+O6DZupqWYdMLZOwrebcTxNqJ1o1LEoWDhdd3el3eUSwDNJouysv5dFpmzHj
xu3xfwUySGuaZ+TM02h75deCnDOv6D4Ylnvr8Y4eyyCIb6O0bRwRxfpJkLbpsa8p7ThqmJj10NH5
oCfY06zSmzN9YA+pqM9bRclJVbvGSW+psrK5y2ZB10fzzmjpXM+lvzCCr3Euw1POs/Y+8DNmxxVr
73PlsqXZx+pEVaSxXd9vnLypF1XQdtdQyujSbDQoUxkFJxF70JMgVLZwlShnUTgYZxb3Eidwra6e
BUFZ2JkZymN9UNShQW3NzDTtrrsUKNlVGoQXic+K896K6Ze+SvO1FReJstNWlcIGAyhOusEki9Qv
yxPZ5cFZXFX6hev33QcrJc2FERWYHGV1nMwLfwhPeuWH0hm4R6+1oOquyopgQWngLYLBGk5aY9RN
LRo+Jk1bfuF+WdxJL/LOOVfS0b2uA5H+ncJMbBa8IFq9cSKVMSQKgaVE2La7d6jXuK7XmNq1X+nD
x0rW6bFGyvi271prpsxaOlyOe0dlw31LrcEpqzLvHd72/kOYZ91lLqh7WlR68cUseD6L/Vg/Lqz8
707yaFbUIvmcFHiXqFFGbIcNS49jYH+eua5v65U3zEvD6+Z9ktHrTlcRt80eU+1rrb/gvhs4MFf9
ouEGHQ1qFp0qI6/I3Kg0Og/0usB7dk13qaJs+Pi4bfOwkE4QiP5CFQY5J3nmfstiS//b0pLyiwxJ
+SXVhuISLacqtJPcT/wZY2lwl+rRcZEpLXHqTta+zepaHPN+iMx5ZPnWlaUXWY9i9O+Wn+rPVHdc
fga/Y+q4GIQi22eOqr2jum1BSs0blHtNVS60WUVMYveq0G7CQWIGJKS6I4pS+xT2QePbRpfL/KJT
qd8dW3oA98Kgg7VN48I9taImX0WNUL0tizb3nJwo96viPSaj05gsi6DWFv/9BPjoXnE7Lfzy4+mn
3QmkQ1Qq4nvmdSyGat6FpLsscs9bFMKNlV2msDNu0cJeUAETk/qGNhdWmq90VzfOSCvcb9A9BsPc
ZyvWmeRctF106tO8dhdFbLmfYrNIXNtPvdiyfy/7oz/+4a8fF5+jQ4sQSk3UMsaTW7uyt4kK1MBb
4zqrDSO127J0v2E3u9aJKlV8S4ZguAi7sruKzSY9rhILM6BpKpZWHjSnWWIFTiupWsZGq5aZWWif
KpHIY9nyKnBUUadXg1UG5ybF/NtExtSuyrb81sBNAKKA35VuWy/1YbAaJyqG7kPN2yg9NhtTOXlo
DHZHFcxQXbtfqE/CE83SrNMyKOjcxTUai7hk3iKP/e6rEulwrNrGXQa9r+ZDaqaWU1HarYlXwl7R
hGuNU+aUzAeWywXLojuSqJPSZ2lhsyjPlzFv3K+pCVUHJ+g+PKqeKzXvQbma38xFhAfrNHJPh07R
65iWfT1LQtY4khb+g56XwyLUffcrdl6z5nEyWpBxaULTPa2DdLjg+oDl4wksXx4o3e5pEn3Sczp4
Ni9E8LeZhPcsS7Jl4fndMmpp6ShFG0fjMT33u7acGWbcXYZkgC/5/UYASZyqoUTqV0fHN2z2SAcn
tAG2OqnLqCmu/ZhUptPrUDD70TbHbVcc927hO6bvYgL+4HsLULF8JWg1fBwIbNLcS8qlrxXmzI/D
+LQI4rK1+0QPIqfRwiCxPS9dVEU0qisx9bu+1ePPMP/VHW15s64Dk2szXLSZmLPSt7LgOAUdu2jS
ypgnpt5jH/CUxXbMYjdexMTNdFsOSX1ieVo364fcXHY8+dy1GWGQEllaR6PBsSyE9hH1u76dlbVe
PxQG3Ar2lz9TWZGddGQojzm09sSMg5FyjrjmbVB9KbvoxNCipp91NBjmkvVfSJ6nM5ZZzIY8fmKX
IRRCehybNaQld4Rlmfc4Zp/MVNNEpxkJ9ZNBxr1mCzYUx0NB/eyCdi6XTl5H/i38QHBbamEc20Pe
MsvOgiT8UuIc/2DHUSG8Ex+8pXMSBmtgl37uP2jSJNda044ER3XZqW51cFVlImZqaCLPZn5dzavO
T3RMN4LJi3HNu26XrcL/u1UNNeh9OriOJUrOZ/FA0k+eV5VLV+fwOgMJ2Z3P3KB3PCLy6EyrqpH+
yP6jh9vftfngFfpdEmewq1WRWLMell13tHQg557RRqc9NoJle22WnWm89zPHIIz9TbIhsLCf6uFj
mEq3tokZdtcK3PKk0lLp2WU5DN+oiKylVQ/aHDeOR8K2hEs8W1dDO+dNIx2rFIHvCOWadqs07MKg
AMu0O0/NKmlEmm3krj4L2BB/M832usqKOHAM0FbXbiMzdeI2Si5NM/E/0MRsHTgDiZWR/fDxUZG2
seSWf29Covss71Xg+du77r//+Z9PWYJ/H+9g//HgeFX+j7/Qn7q5Y/+3r8IVCmNYWE5fNErz/b0g
zFa6MZp89sdPoe0vgtfNlf2/ePJZZHu/e1/9bphKOZpCvvv9n+LaSXf0j4j4cdw2uBXiSJoMIfJ4
Xyiu6R9vCNsEt4hdx/MQyNiiAoWLLS3w+21si8N4DDeMoqlre/fbTmDLKNpZJEG7nsRdl/9NYMtG
R/jDUY6fOJ4ow+l/aqJmjPs0njvKmIQqJW1krC0CTZJzmvNcix09b4Lh1jDqPFpxTRnlIi36suez
inaG3zla5up3Xqp4qjkZ7SLzVPoG/EYktbQ4aWUSlxexkeRab2dRZ+R3RlSFXYbAV8QhczzT5GRt
dllfX8PLmfHKsrDR71nCCnHpiaDImZ2QoIQoPDdUcuUTvWrTmRcbKsrtrDWS5JyYPfgnTHRC+jOa
sDT8ppVNhjE7kG63/m70PwnCBNwHHYN/PtarsFzYEbtkwiRJUPvCt9Zum6VhcVIlPOYncKulMk+G
EkakdYYgx3Wose4G1H2BiJFJ5CtQA0NeBB0ZaIcBoZfj8ztMEvE9rIQugoeQRCwKnAoxHPNtKalW
hAvVtZ6qZsqvPO7bGteGPP3QctaX1CF8EC07rYSflpGdZQVT5BJussBzv18jbOHdfYS0DGO4XQ0H
e9AWMm7L5zJ2fqBRXzHtQWiq0enMG0zPLBaxxSum26mqhPgnMnS3Qrbzu7q9jM34uVzivDFuTabI
0kw/N6/7zMw0Zj14PfacsBs9j8u/fe7S1LPbMKiDq9TFF4VUtu9nuFv5BX6BBNNk2ib6mHEPjeSo
IEOHnk/bM5oAMbnPHjQTbJY5RqsLYwVF0qol/IMZXwYaycgFi4q+vomQ6Rl8OL0gxqL8fiF+lgQN
76jsgOM8VuvGcGRnk/jgMHHY6+qBixYqt+iJGEi0MFRbl3weWC4X/6gaS1DYpUAT8D+Z3jdKzpsg
0/P2BVTGdNiOVTF1cH4kyQxr7LNH5DDZDZUI9LCPUvfelUNqqOOsyBO3n2tuAtd0jLxAhy3y+/mT
iSXDZ+ILNqAlUFTcQIND5s8XwJNI0Mm80u5wLNRMtJOu8keFSLrMx9eR1G3IB+4EyNvR3O4kRb7I
NgLdr2+SXIS9k2pEpTcy8ROVzgojA2VKmiAt734v5iSRiIgEfaBcR78hLv2EtkxsSd26ltIRENx1
qlLYBHod6cBH71pmaHanWKPd5DQqRqWpEPXiV5B79Qv4/LRYuEQM91kx5C0tzjhM2/PFsgpaVn0p
srs0NjTY8BDWa2jtpter3jhjrgG7X3o1rutNQiOFRVV5oohxYmmh1kR24cPajpa/9zEqDYa4OeNd
lGfJC2aFTLc1aspofab4TgcKhJEAfC5ox9o0l+nAEFAhzEzmIXIUcf2hGKogT5226AsIp5lJg+ey
vkiyfmZFQ6/dtHnuLkup4tBzkmHQ+7PEL9LKtVOpC7dyakPX4msEdd6QOLgcr4NJpFrYk/RUB7/F
u0aB2xbFC2pKnscjsFQCdxzizhAdhUBchDSmzXf1FDszLZq0yf9BJtIIDSfX8W0Whe26tZTKIYOp
wbS7/cZ6xsj8Fnb9aE5y4lp4qmsrJopF3bKXdYhPrTh6YEFGDIm4GQ1MP22LqIvKxPWz/J9cQYuK
OSsji19Q4rP+jJV1j+WQbhMPt4nf9b1p175qET/B4Lfi2isGVztRCQ+HW6XVpbi0AjEShI43SSyP
o9oY4clKJrGF+sY0mutchdFwO8QiaiNbj+PRaQVYfQCUpdLHgwxcdbi1kq4DdswIe/wqB92rrFlu
lKxcCLMesYs6LwDBKB4/XiJ+6lvbyroQb5GBPEDyQEtHblDlRhKtulKkRb6QjSLNDWfZUJ0rFbnK
juNE0cTRPDfpTpAGbb2vqZW6/LbRG4JNZloeeEZTpBkoyu9tw9RqYvVN3FiCw3zcFPiCk8nWYG6f
ekTm8T8DSUrlIUegm3lpt1mYxUtWFy0Mxe8/cWqN6HihHSXw2+jDlT99Yqn00m8RiX1lQz1uxrbm
o/mjpRnBeYumMMQ/LsoL2IQtravSu0C2yMQ+/b0Y41XGz/wFw/ftUBO+Al/cQjlY8nOlGFhTF5oU
yW3C06RidoW0jbbOCr+ANfKjMiVzREiojDSl5cHi5L6ReXPPqmiT2Ui9tXFjV9QrzpCrFzcdU7HV
Iz4kormuLE0PnMIYuuwMm0j37VDnbpAjLy3IqOy+jn2YNT7YxdINo2rUfCQl2RW+isFENodFinXN
8e9nPLVrFr77RB+/yoE+focAYoLnM46E66dtUZqfmzrVQWINZERAYpth3LccJIuf+AQJisLuIsnw
y6sema0m8nFLszpsqXvjdmLc0rQIBuR8gpyy0UQWQ6kTpNiavAyOB6OPoHVum4ycmvRWAu00SQE1
+v2UHjMpO04fxTnLgtuEVQOC6BWamOqCpcmQhSn9bFXIrOeLKvdGASqN1aPqPuoxGot7yOb63aji
sJWjSVF5AUej+QQ0nnTG+FCGlEq0imVo8pOgjcd1KPo2E5du0eFVgc/GKfZeIspFpJmKLXJLNax0
evgLTPeFqU0iAExN4ou7KIGq6AYqkZOpVV1EzLjO+s/Ma0ZLVakCW2uIhyC7r3QroqndIzQfbk2a
jv4x0bIxCdeJJPb6+ZAIUnkLybS6/QyWqrAcrRky7D7WDLAmaaBJbDHexvlo3WqYzZOA5i3MWgVG
gg8MKlfHX4ixCJYi8TiWoqpMX6scI65DqIQvaYi/NuszmsLx8NjvmPZERy3QBbAr5IEthJ36T1SX
tAMXvUAmtElMZEQXG3pLfatrIgeRpe+lL5mFiTsaP5Ljtg2qwy3hVppp4KWHGVhr3pmfyppgh1Q9
vsUoOIbvx/rwMOeZMXdbLetKW8Ssx4LHjZuCssDoYZVa1cXVB1OUlhsu3IpbMAZQyOZa4dwbPECi
QfGrLoWj2sLmFW2KpexipLGZDS0a4fAiZCipg2wfwS/Zh7K51pHNhCRGFME3RaIa49TfrzZKLc9t
IiY/OgEYCVyZCBY0jWxAB1E/0LsexeRexC6SxRHLHbfV3fBS0IGrHnUnJXLLlij+hL6tVBEUp3qM
6qth52A72pnyEo1fuIlvMqdos8671wNU8lq35mKG9FEWP/AwHtR1kokE35Q4kLi94g3Ru2FmIatl
5E4B/ljWi7Y1rOZSFb7bZbZI9AS1LV0ROUtTJYkTdlWtXDvrrGIIkdJvFO8cr4uQMrSbQbV9bHea
EfJwISmp+Y2Iq557jt6Ruq2Pc9n6xAV/c71qWfkmmJljDnE7DAhrsRXzZRf1yLAVZR6KRSNNj82M
ROuGT63IaHBb89hzZ4xXlDg94tOstwXyf3ImA9pGjmfE3gm+r6qaFZneDmeuTHX9mLTEpwtPKy1f
n+dRlvDPvdF4kfZZZnrXfeqqjlUXWlml2jU8hlk/GEoI9XkwGy/N7BxlWL/8KLshjo7dANmNxZBx
K8lsGWWMIqmshrKwkIwPrfQBVY+s6WbYKn2xlnXVtroTxW2J1H/lovZszRAHGLE4dhMtEpeSmFoU
HTcip2Xsr30rZRVWuSPMUvxiYFmDLT0QVeb+RzQzVUKfpynPkS6upRv48XlqdFHhzcPGq9rmvDVc
LwgWLk/a2rh2U8qKpQi571kL7BXBIjtvBh1uPS6toJW2p3FRVDPfVUPYL1uv1PzguA0SeBsnQg0E
BrbJg9r4O9NqYZRLbI5Wc52WgbaQyzoH65J21TOrE1cxNU38qjYPokUgxnNoyOb4uCEreXE31IWk
zWkoVO7RE9Jpmok8fWhEtXncpSFJYtvgzegXdUMLMB2PoUbIVp3bo4/LCQ1fGt5V3+Ztbn4IXS1s
44UZMY3my6jupdVciZAZgbQLiS6JYmGqyvCjW9NzXW044zwusVJaX8BkX8BqF75xpjFXmfE5CYqA
xB/CsA0td96GMATePAtQb0W7BqOjSH2jxTrK2h6aKoqZnkehsmZppWtG+jf1aIrPS8JYys+1ZxWF
oxB6Y2WpVQfwIA4R/vgmkB+UxS4KOXJ6lIYxeyf3ScrEIvTbccVYXEX4lZV+pd2kiTmafN5UnmU6
sq0ybIAhBd84rqRK8Lp8M1W/MgYsXxGa+IEvKV18WuwTBJkpCUZ4SM59anwhcTeuc8pliFySVmsK
UGgpqqN8XRQIaIqFCgIwLae1SG8WTmD5Rq0BQV4X9W0VpqgEYb00f8iO/XrgpLuwQnMUOQDS+XAj
sLPwCQxPFXeu1o0bTChtRB5dJ3gslsm4NE1D8FK4WKtoIUODDkDMcTsfpRgr7pBw8/EYKqaZuIkM
7kqGqrVEAsjOTR/9RPPt7nGHUuItzVAbJ+dW/eNi1Ng1ytlyXGkMxvgXK43ogumB0m62S61tXv60
yJvXIVNAowuT5gkEICnqZ3dRIFD1Og5S1mPSBR3wBbW2R5kX6DcIwL1M2sYGqGxoKmw1RN618pYp
kb1r2CTym15cyaTOsEoNTWK8hObIsSkHaQ63kXak9yPp9RKD4sHY9HS0DmxWMMuhQbBrmzn56HPo
CyfPUtGSk762xuhc30C72R7CjWKsj+ABRsxRdhsn34nexz71iBo/xue+wIN9Vuim/xmVPV5Xp5gp
G5d3s5GGuq8hJSY5vgsJVIlx6Htl2F1l5Y+ibxZUG9oBf2Qxy7g513QjjcLlgJtqu/zYG5NI+rwN
6gw6LUO0It3kZQt8g8akxR0RXortUxpgrJi8akB2r0rkssc3pM34izeehV9xqo/qkAzGKH9aC89v
P9exF3vBIvUsvK9fMOKxE5TpTFKdsc1eCcJSVubxdsll2CiI0wUswpvAA2T48DAPIvj5hhSD0D+D
uYVWM8sLDf0jjl56Lj7cCH18CdasinPkNmMkDJCyAUx+vTQzb1TnGv4Vj0V9LUJrEYEsdv0pk2Xc
ZScVz/QkcWKJsioaXkoPaUMiSY3X+xUKQagGMs2IL9Fngf/2SYu8naG3BKmiArn8+LKJKhdJgVaF
+HQU67PmVqRuhyjA7Ydx77cSpjxcdKygsDCW8uPamseoPeIlnZa6slwaEq6q+6qLLoS98eIsi6KT
bTo5rGJfhYvajxHv3v8Pe1+2ZSeObftF3CF6eLzAbqLvHJEOv2g4bCcgISEkBBJffyYOnyrbeW7m
rfdTD+WR9o7YdFpaa3b4xMA2eFasw+U4xd/XzDQWAy4Y+G5Ot5cYJOc6P0/x2q3ZeX4/dVe2Bpco
VlCF4Yx4u5r0kG0kRJWbdbJfvtCp/akBXrU/4u/4aWH4iisQ2mg/37nvI/yh8YDj8xMEdfivftiA
K8O6wGVZAbLwmbiJoY3AJzIf7jPsklqD5+odZNnCdND0aOWkaXTR0mnD79jeoTeKsRyo4ZQmHBAl
DTlGXyEwO8l6HgBMpFeg7/b1NCdrDxC+5cWMUhln1GPPMx6Vhh0x2e4Xz/bxDhVEtuDA4tkgW/w4
3veEs3xd0Z7R4HKlRuv+tozZDlKOFtvdTc5pnM0PCWAsTw+OssB3x2xV6WAaQBcwl1c5QKDsU9JC
ejJV2AxL3PwtSCAzOWZS7NuGSOn+uOlIh3j43q8km0cg0XFP+ni5XLdU0PyBb3YNnjSaaaAKm5rK
7BPqLZ6vYFUQqJxYQvZzoEoGKP4YL3eUaujRr6KzLsW4qk9Z6bspfEvckA23WTYpT49JNJo5+HPt
Q+boATtaPKSVGYB/B3UxhLl+ASK58vkDaSfWtjVNfdy5xzVHbzN9LZd+maJXQwtAEyfN7SJKMN6b
4S9bYqNkrCx2B4dhPwxH9JSQ85U2tHjKBSujesFfBvlS5SuYKdf8OJP3ezkpBoC4hlPM76f1vdwM
w7LXv9K3ezVB978v3t6I/RPyO3pPWbT/XRqSAJ/wrd8/SKE9xCcwue/cRj9QhaXcolukt9vsQ3Vg
WKj7qizF/i8/Hln0lKhEJTIE8E/vEPxeToO21s7rOK/CSJPi3nYQFY7VSiQAe2iUaBldrJPcV3kb
bDscaMAT4Y8Ebdl8MW0Ez3dCwD/cArfcj5z3YBo//fiiVJfY0iY8KsHT+8QG6duW84pJZZMH/l6w
+DvQOCEBBE9DMEw7CGl0pkGni1ZMYJu7KbPBk+1ThXOeV7B4y2UftXsb1yUO35Evw35Y9vuCC0aO
faSiqd0XuYp2mrGRq9ufyZxuEe+rtDNSiEPHBqzG4/sFAQ68Fz1eQKaP8m7CgF11UTzkxT8AX78N
9N/1vCme4AjFLQv/Ait3MzgE4NXRUzeOGY46b1uH1bCOKLNTkOwraFgAvHTV0k/7sf/DdPfrbLd/
PbLWkF68v3kF3/8b/K6tG4PV5ICq3ksjAwaMo8AcgJX091/1G4CO1QRZNcF3AbLC/2f7WP8TL7QW
fCooWsn/fkYId+NYT4omyR0Srvanu8y6/abanuEOj4lOcMt+FMe/P5ZfIYRdlQVUCK86KzLQ4XjO
o1+PhS6QrMxYek/IakAZ69Nw78eNwWtoDtBY/PN1/usXwg4F4CArygjg4p7D9fPJ806TcBCEPk5O
YqNoOXZ8KEw5ytyPlf33Jxj+D6K/BDxFDuVfhJeB/A5kuoElrZyH7PFHxVi7bQftfRb7ND26xBTL
kSm66Qe7xp41wsq9nscapSEwW4L96B+O6NcnHdcco9QeeBnnZQoF8e+0mC9JsOY+nh6H90W1oq/D
GneWU9T1vlh63IIusR4rs4yxOaC1CLr9QJiKJ7vVy4TJ/piKeExJ5VBaPGSLasLHsT5oeNv7GPNk
vb7zWeq9zP79Sfx+G3Hj8L51AmcAINkQArjfbmPWTXPkguW2M3yvTNv3RkiZVNoHHxQ2wZuF/v+h
rhQECAJBCG7k/r/9vW6/fl/u0I0gP9Te/tj2XNtNrCIjKutYaYOwuf/s+wD57wpvLAz4ipK/lIN4
pUCil57dvm9LaJL3u5HzAetCmmnfMP7+C/f68m+oFvgs3vQAkmEXpcC5+RdZ+eo3B31kys+5DDRP
61yIPP6UaSyY/6zU7V+FW1eA9oI1EUPm76VO0Eh420L29d6KLCnQETxH0STwx9+f1Q8pxk8nBqwQ
X1VC7gzFalJAHf/rnSMEvEzed+akt4h05hDBYIFLaZEFZ8c/DeSTRVaPpgW2WlaCbpgWqzlt51Bc
YbeGBKetR66A/FxHCbAHci9o2rbj2aM3SMdb6noeOl/TCJTTq5kmgTFIsyiR00EMdovmmowkM6Ip
dAqo7Tp24Rhn9+U7n8czDCPxHZUinNwNb7ulhGTGLlkfAhNhkGqcMWjkvWiGgCncih8NSh7gx7qK
v7cV6NALbBbZ9zL2PmrwlaB0r52IULoxGu5twLpEARraMSowJ8jI4gNosTKb38Zm2Ju54L23USBH
sdqJKqCKrbiZRbhV0uhS9k2m8oFZSPjeIY8J2yYEx++NzPcOCszaiuu7TcW+iefTAmQJswXP4Fcp
Rnyl4JgqlksCtqJv68EJpOedgOdDTfkco+0t49vMz2WiLlhGgh0MMIsGzurf57By9Saemo5bAdgV
CEwOlqFi3VyMtA7s2K5EVBN85Gl0X06lytdDO2FxTx9SXy7b+AF8w85ooQckUXY7QqU7Zh96BbS5
bSBCgpzg2OkpDFktQjSdf3qMnqa4TDO3Rp/C1Pm5uAVsRtWDLEvGowOTJiCYhFE43FzDpgQu/SBH
j3vbrC7aINEmAZCJpUZrFqZQCCaerte8hLp+q0BHrz2m6bLQ4EX7jkCoSYZ5fcuI4L5raIKGW1Yi
l0J/lEBeAlsV75Tbj1o0gQ9vs+tCoG4z2BOGLLLoor/3WQC+9z7Ry3nfdN4fjeF7NyjzgWNk0yUU
MapaNMlEiErWjjkOI+I8gpowWMoPKOJj8aRkGQxH0adtWnVtuz6lvk9Z4/uVnvpkic89iTcYB9xy
BpIxPuY6i2pXwlCT9/NAgBkv+gPFQ31O2nQ0FVZf98a0Gj62pB8bV4YUs+gQzycMu4CUIgnzhiKf
Ro7lKFeVQSreqyZPOghSJxLoI8tdcmBjb+82NszkgK58PhSeQDvLTSa+dMo+RWGirnQStFdiMfMh
NYCgoX1pz8toy6Yr1+IhV90EXl/1X+EPoXA0qLbyiZRNSsvpstgicfRUggWWKk3wqwsv64TJ/Lji
V14UmMfeIFC1J+ge6Nep5MOJu3DYKl+y9NgxMj4p2NQgdAVEY6ogHtvn1W3F5yGQKUZ5Kz6sRdQf
SDSTy4SUHfxSQRBfJ4Dpjno2MIxDVP0A8LCHXmmOy68hqB7MM6EKH5eIdf1ReRkcQiPmR7MkABxQ
Chrjnb2Mjfa8SsVa1DQvaVd87Jeo9BdQINgvJkpYeBitmjHm9KKDdw2JGN+KOc1FE9BAX4oScoQm
CWf24JaYY04S41UKnfRU06IbPxNm1LVDxNaVycL9CaXpzqG2y3rp0M7ekJwvF0C/g8uex13UwMIw
fA3XNZYVRPDwUs3QFb6ualq/TUHg4MgJt8/GsDGCokBBPrhtBk9uN6ihgmJK20ZtK3eXmW0n6GVD
1d/6MEchxkhVL2s8xJfwUQ/qUrtJH+EpiK7SQbgKSO9LuvovxFJ6m8APVy3Gzg2gRdJXrRNL3qR+
jA9JPstb1SX61SuHnoyA3m5NZTk0ELzO+zZVVWDj5DOY6bGKo0GeRgAFVUTE/OBCyR9M52de83lu
n6fOTx/h2YP9aoLrqqahVqxiOD4wrlD8ciw812114or1voxMN9RyW9hnJtRWgeQRL3hV6lQptYQP
JUiECxXporaa0Mukl8lnU2TumgHvX0A7JBZfSueK2mDCRGrb66wIxr4aQl5+1tBWk6ZAf8aqlJnp
PlszfkShz7K67Lf8PIdjdw+dDrQda6efo1Gq02JdeGJqyT7rmD6vmJOft0lsxWlSia/YJNpvHhfk
1M25tQe0gf5p1mVKK51MYGx5O1ekW5aLrOTqNKEPDSu4EcvnUs7lW+xU/IFpOr4t27J9s3jAmyUf
o5sEwoITwU7RTG6an9BfQuy8yuU60IZ/2sgoTzEU8VBmAU6+7TxJsJc5VCTC+gJ4UMqzcw5iplZG
shNPrX6GtivG8S/RZUhkfGRZbGA0o9N9KTt9Dv1QPgmht6vWsOngcpRcjMGiv5UJmS81LBr30lD9
QcMC+iWG5aatoskvt4kXWDzAtO7CeLZXTufrBSxpkGmPtpAnmomkwXgMhSVgj/JiCzS9hgdKP2xR
0T0XgE5ep62YP2DDb89YbPnNFgYzNExZfxxKml6D4Ya+f4aPpCk2L2M871oetzYY7zkg+PvWjWqC
/XIgR72y6VXNNmkxXG/btS4TewWhEgc6IMYPbbyVAjVbuEOc8+IcgvOrF7Uld8XSxkDmdfA1oBE0
aNc+TbYedizh0Os2uQWkXVzzNF7y+QA/Kh/maigVvV4D1d4DZRluIX6XL8OsP+NnIG+f+/DFCHQw
zObs1pVsN86psL8sRxV9sgG1az10K7mB1Mc+99GyTKcuGuKkLrswv0roqItjSYQsL0VXqAY8brJV
C/jupoAJIq/YNpdLJWIqb8cAfP+VhxED1zoj66yvp3IB0RM6Ha4XMpnEXeyS4CGXZa/qzOluPHSl
0o+s7RdxAOXruyvR87FvAi1TiBApDQMYcqDSf/SFhJXgtLcepCknNw4j/B1qXFt+yTGT66EOc3Qu
dSosXW6AljBTxzZsP6z5Nvp6JEN2DbkeDZs1RIt4NWMQn1/SHtOfRh3Rak4zNE6thKzovMxZfplG
jkj2YYs9jZbKu4mU9jJCsSMXRQJG4DQNXuqmW0xqn2DW4QwKnHYodaUD2g4c5pnSPfUxVDNV1CXD
w+jDYDutGDRZTfIpItdryZys4TMi+U0+oJw2EMhtzQhk65JF8DFlYc4v58A7w+5g6MjKLcbll8SJ
BjiN4LtKS0WpuJvnhBVz4zOWwekkrRmxHgrQm7UNYfY5JKEdumvegZ2thATMW2+zm+ALFR7ET24Z
P8s+ScdDC6LwhveASRvmeneOW5i+m6wgXQ5IjOnwgrca1mdl09xXMFf5D9kczbdBWrq8FowmpsoT
HgOKA2b3EqpAf11KtCYxfFfRaRxpGB/apYtsVKOF64KxBjcPKdpa5V326INkzNGY2cL3Q41KOuMD
Iwl6ZB+iCE1FdujUoKq0nUJXHrjIw7zbXcZjmt6EwZLZZ5C5gp7ZVCSf22X5tMEz9Nx26lNbqpRV
GBPE0wptB2xcVJ8INg+CIpFp0F/5djX4aLjVcW+PMIrBLzOpTVU5ZJqqEiIVT1oO8LzozFe26BPU
12UWX+aWwp09wk8ztY7egGEsSB06s07Nhs0muS/h9XrKISDSTb8A68HzgAcGFpJ+/RqOij+oSZri
YPK8vTajHJ8snKvtwToYRC+AGrd5FQhXXoiRTU0kp+HIJ5o+SU7CQzl34xWnaXATcZdcRQqk5dga
kNclxqImiihio2xuT5uLoqHCe9QG0ZBymQz86tl4C/3gOl8ovdKqNCtsPxNvWZ1kZlFVGQoKDSkE
kfbCZDi5gwfI/bRRvACZgveeTgz8GmxHmqzV5rm+xS6Pzb+HGxn2d/QXOAT6iF2nP9q8zGorFfxH
fRt+AvLmjhDtlKeRlOKYq5zdB4zoehFZ95FI8TzA0gaWLpHHPKLsdVyjeazSeBxfY0L1pY1i6iqq
HSvqHuDoJVWwa/KWAOHu3VJj2I3vGMaSy2UN+y+8i/NPnLbhRx7G6zWCASBQUNN4EQMyfgH4HvG9
pjlVxYxMNxmlMfpWFMf9IUy+JHwfhr0U+67tIvM2LjAkHoasBxEKMHnMLmQq+7E2unczuKZtBFiY
ryys4wF1pIIBk6U3gzLRW9d1M4drFMdQsSHviprj99aAv/BMdF6lFyKzUd7MHYScGr0Wby+FGuc/
FKa2ruYqjsknbLyrrsqgWJdzMPOsmRULzv2URs+7buAYwpdlqx5pAXdp6tibXQqF7QGT53G0FGqo
kabxNag7faU8RCWVbtHSXDtj1RuPZtfXBjDjUvXL4L7Ms8dawaLEnGaReZB8XcBaLRUYueUg2RJf
AqRuIZnq3YZmHrLRbwkkpPQo8m6+giFLY5ZFOzI3A52C9BBMAppfsi3py2yG4TVXi6u5iU0zkGAi
t3bNwyewa0UJVRB6uCqb1244rWiqLlH95HpwU9cxtHIlWk+oOILxNu7WMKgt3ZV4sP+l6qDVAocB
FCl4iOoEVmOW8OXYLhmoFMFrxtGk6cM+xi419VMfoaeOJd0+SgOz5V00hvA9YqqgHCWtzMZN1Tq0
7eBPAYmYTO4yG9Oi4uHUx58HyEYDWS9B4Rg9gjDjjtzwbsxGWMcDrExV2a0TxsIkuJLUNx34q2Ko
LNTciW/k4qngV76gUUxqAxN0qO6HBehQXDnIvEt71FZN/ce25cnYNiuWCmgUuHFiqavFTWM2H1v0
avLCdjYQf5rJuCU9dNA/CXlIJ3BtT5RE4F5OCkKpWTbaJwFh98wqjvuQBJBLWQYlMziABTJ3nP43
Ad8fwXU0TPqmVJ1LP6Zgmbqnd7A2UDvhMA/lDo1GIXXqCpk9O3UPvcDOg2AdbvnXNqHEZSfoqjes
N5iuy/7VqrULukoWALoCTLaUrRm2CJTj+cV2ABSK6xkNpbslrCQ+qW1r7MRPG9gt3C1seWxkb3Fh
5SKadJitl1exxeltVT9CZWFqiF5iQZ/iOVV9dsggVO3jS2Lt5EfokPoZPQ5mh3Y6KlUw1ONgHhsO
FdJNBDEXWndVomL6skcTVSSnfs6F9woo7AIkta8hqbLDmhxa6ZJ+OKgVihu4J7Uci+sNrV9xoMGQ
UbBgCy2RRhImU5kccr/FyQm8n3hRhYULFeoaBBSMMJ9VicXaOUBtIr4SydFlQf3eaX4YM1N2zaKh
U3HVhgSNBxiGrP+usr8s+3a5B1i6nIED99cjoXHNo8zesNB7cVCxgFhrKUEEq2B4YqVb84sJLVxe
xVL5pHJytzzrmUDF6Aq1SphzFv5VbYRylNYE3u8M+6ht5njzj6YPVocGIRgO6EAxIVKm0vSks2QW
DRWFews26ryqwhbW+seC9zxt1l7KLxpv4oAfnS0YDRB+smAa0SzsDmgntDnbLuXLV9hpd8QFHXUk
643D6Auf1kKDo7BhAXFONJWyhl10HA+JJ+YcmjF/HZYhCU2d06gdawCKfYoJNffmVhQZsU1EUjt/
hPQBsolKK6jsamg6pgUNUhhBVwRw67bF5C2qZEIffuNAuLlqjZE6kPNsuAxaM0LKblOYK6CtUwLS
jchb0xQS8RNVHszdCb4F3JjctUEVQ1t3ntQwsdoCMHvbIFjAs0HLBxuQEee5qWMWKnfvcbObpKRF
eWDQVnwLIF4CeMhUex2gDJtPGC7X7iFnQu9dFyIqzuhgskud5Gn/hhIZ+1O8JOxxXGN6A5lk+7XV
Ia58sW4OcjVqgYxsW+8q1ZP1uXCpvV/10OEUYGMDO5yLEdUUnlRol9PyMQR8mDclG9eLEKBF36zQ
xvyxxgl8hCk3yVkmjEGeqNOnibbjcY4k+ZhpE1ZlDh1ip4cNCn2z+QqWI38LT2XUN5E1C0xdg4RA
vuyXcrloMw11mpEb5KAtXR0Otxx2aQSm4VrJ3EdHMETgWZEw1JumXeIFpTeA36GvZpVDXhi3ZkJT
IL25ia2y120ULkVD0lblRwgh1IfV5TNUx7PEWUINkH9KdFe0lUADfjcFe8dr8NoLWaGn9n2VcVpC
jsKnvmuwoTMorwCX3G8CCEC1ZUplB75AYNfESDI5bJPDz7Qp5HSQjQjVLLH6czWdPETUuHqdU/+a
o1osV26WGmkc01I8mlTPFl+XphMGgh4okIjGG5jJo6uiG3gOmRD1otIhLa+CoIve/NDzSxcocw+t
HquhAYs+wxVjJXiGvPR1nxqm63xNet/Y1TNTDbqY6cF2fTGg/up4uGJh5NPjnK3pS0A7hYSO2fAY
YMAofDUoEb72JRQPCOAI9e0IhQk55GvqMRSUEVwNE+IhxEGErPvAU6fXGvsmujr0500X66nYr1t2
t8YrYOg4GultMYj44wSVRVstdniNjRg/6nkcKwT4AXuEohJCqXbBIz/o1zZYSYveygV1gM7jRlvY
ewxwl0+ytcGFZljUje55fjfbebyc0wleD53za+AC+TmgpHgBYtzneAza7A0ZBvHBJcQ8LtpHF9yM
c1SzpVj3bo0ISGckIJ7cmOJs4k5mzVYGaJxEX7qTTKNleIRbtoeNfTONxqOe1FOc2gPal/BK+rGD
NnANP3bUu48lncNKwc4P62TKD6IY6J+QFZMGqUDzc4F2/xQmNHwboUD/iDgGn1YB4lEgtAo+wnNT
3DiQ/Ce1zFh1hf0MgfJ8ryzxtCrmkYRYB9t92Qaw0+swESfsB1pizDBxU+QQp+Cnr9cp0n8wgB1N
4TCoTAjLQkBBF44vQTEkT6yLE1EnQPUvlJIhqDAoLXkcf/EW6L8+cAU8SL9hg+JiacCBw8X0ERPt
KNSjTsyYpHcz6yZUeYPcV2iT9AT/M0QCzjMxgWsA4TjeJR5SGn9aI3g1IgQTEDd3F8R2gm0XEHL7
+Zn2bk2/pDIZ+ZmNhZiTmiaazEFTLGmyahQvDjULOC3oI1gZ9hlpILwLN7SNBfHI7+CZJu7CegcU
s8oilx6TRK7Fp0zKGUVlUnxwA+pY2pG0QZ8HnUIT+KxtIWhJoLGCHBltPFRVHl5oLBrI2JMUUtBO
jd/IFPjcNCA0IdQ7GLV63oGx7FsOtZBq6S4ixzM4gQZpWbuR6WGJixkjTB+7TOuXsVjpwhoQsQXm
PliGesduGRuNHRuzInQ6RIZSbM30Zvm2hL7Cb1GINljHBC0ZMhc6VIYz4hhSpBEBsd7PJMlaUg6n
rnVLPv1hEUsTpRWCkjj+DVr4PHPIRDAYmK+YN3TIaocErnw5/gM996v1DeQfDNQlvLIgOSHTg/Dh
V3JOEswcDDE3XwiDi+QH642AhBT0k44RH3Je1mKRoiYi0VFe5XqAEakawKOYeo6ly5/Zd6Lr74/r
V3YZh4VXq2WwqyL3EeQhuKJfD6tPPaxJbZ9/5aPavU3iXfgheDngQQxG0GX/QFT+ysnv3wgbN67G
7h0G5btHDPwsSwBoWMwEfolv4v0bl3dVTZxKDWre5F1iIYJbiAtg+egZyMr3W/G/aQ7/lFNICGwW
/5IC/CXO4f8On98+//tF5d9zCr//yI8khwIphVDUwCwHGUKINYxH+EdMYYEXX0P2gTdaFBGAM/D5
/4pyQC4v3kSe5si63t+xCFXNv2IKY2QbwtiPzFHIDPCav/8spvB3Wh+/ZfcOhjDR7Qz4708yC1WU
mDgJzmUQJKzqmd/OtkzMh5+uyf07nf5zHsKvC+Z7DmKRo1PaX3xP4Hr/bcFsIagmgPnBGYKV8AOc
E2hhLCnuxAoX7j8slb0m/ETo725uuFFh8ocFF+KB34OccC+g0l1ievbhWN6RTC83qCwgfzZE4alM
9P8kjYjDv55evucspAQ+L7yhZA8m/3l1Om7SCUJFeu69poDZp3G+BiHVAu4HxJ6i2VjLF8R+xdGR
WLSRGBHhvD9lwJDkaUpbW6fLkqyVdRIbMuv1eU8o7EESavImIbwAdG3KE3rd8rRuuj+JzEc1VLvy
Ek2OeBg4zLJDoOfncM7kJSyq6gjnfH9L/dzfJi0M2U3cyu7kJ7QgfWtgBJqNeIigA/0Ggnd76Xii
X3LV3hDr+8OaD7K2IA/OWxTzmySBVqPuWGwfImPFn1u8jXdbvLLniPSskgioPKZTJ9EciqW2o1zP
ZKRw1m5TdCoWAgUMrHiHsAOahdg+c5WH83iLEQbSWLQDn8nQBuch2+FJHaznyWMfrBJX0gzbUTR+
MQWiO7JNOFBdW2crMq3ooXWRHImJ9CvCGMuVN67TucEQ5FeohV/LNEq9ue6kYsdc5pjVVornvCYd
wgvQ0Av5ZnWuXhlcFn+wkkePJXa8rl6JQS5jAdtQBXlxDtoSYWRI1mS9O+qlQKdIwJS/8W5APieY
tuGODICyaqgDxusc1qQrD8TipfAbTKG01wA8d+KRbaAKE0BudxD6PnauJzV1zD92UNEeTEj0Kyxy
y3F0ZD4WSxaklYO/6qsWojt1svviNVNNi8jRq7YswMeHW9qJg8HF6SQdbqZBbH8g6gAZT7DWX5MN
ctjKuJADrV1I0PCeUVIFI3SfWZ9eUBjnsHNKc4h9z68Ja+3X1mTzGw89G5BuhFitQzD35SUugYGr
J/syzUO9AuK7lQMBHJMPX0nsVnTeyRUNZldx3j6XBv3kRNVwClSBDgYYMRrpVUJ8n5AaNqOsytV8
xQKdAEWaW8jCSME+Q4FG8eH8U0xt3ACi8mDasumRrgj7yjpzn7p1DasCL9jEo43V49AnIx8jgbQi
XL45kQfHVAfzDUyV29uMiJgadzZ9U+Bl7zBYQHa2zfPjBAtQDZ3DIyTG/cGm28fA6vg22rroEPnN
3Ab5th3WMlufpCwtkp/K5ehF8iBX8Uce0zE698Cml6SawRf4LzLrIYKgi0WblVmIVobKFypi1QZg
oeGt4JCsR9bz2g9Ttl0X6+DdBcKWkDtSd6BtSEUDNFYv3KywJUDgZM3a4kKMU2P9YtiHBOaBdh4q
CKOLZf2Q+7k7lKHJWxDSwGLqgEJeVqUTQaLpXEh5WhdogT66IIFNC5rFCMhtsRqEQQ2BL46GIS4u
gSlkhmafr1v7uPB0N3QhwK69zSYQWtUI6ct63wL5LeJKIWywuyrpnjC7y/XT10iBD4SuTSIH7gC3
ZBm9MIjC0yOQzzT/mjuAnpAhwHF0yT1CKPQTF9AuYRApDX8NUsWfykX0J00kyvAo8vS8ECSm5tQH
u0o6or5abRZfQoSFvK51W1ZbpUFXntI5Bqob0ek6dC49RyIgOcACj6lTbGWISNWxZZWZ9r/OaUaf
vLfrlyySQERlKNURHBCycQcoaCqbAD7kFlG0yhB5ieGgPMzCbrIWEwXSBBB7vJqSBGwV4vfCY5iZ
sRl0D9xSlXMtDeLGKig7MAdSWn4CcyjqCQleT5uB1bJKZWAxjC+reHBxor4l6CSvcSDI9eQQpAPf
LsXWwHMydAcNi/IFWP/ybkj77PMgMPrDubXA8Gxy8RAgsQuKAfhZZA0fN/4tDWbxJ9jY4SUms7sf
OMtgvNzE+NSKDvqK/eV8IYoHzyzW7dB838f/twv8hy4QjtoSfcb/uw3891t2fwr0ev+h/24E8cZF
5HbliIPaFeTpT3nVJV44A5Vz+b1PgrYygyL7R6ZXUvwfoIkIKtpzkvBO530Cwh3c86rx+s0MMdZx
jo5mb6zy9D+J9Qp/nTDSCAZ89EyIVdhfJgAB5t5W/aT6nlzg5mkwQBlUgtm3XloBulUjruhEOyIz
gVAMBLNeM8QDr8+9k8mFU75TwFFBZH7O+0VGYeMJtHsOQpJs89BEIfWKXbUREleg2ZFAEsAranP6
6Ur/D83lbw1fBL06onxxadFZpmn0+5EXxq4DfKf6v9g7ryW5jWxrPxEUyIS/LZTv7mpL07xBNI3g
bcIk8PT/B1I6h2xqyF/nemJiZqSQWCgDZO5ce61vX1mxqR9EAj/EmSBfYyIwL5Mx4xz79QWJov9Y
Y3JJkgDCsyGwQcL4yaJqQGNqVi/hlesG13XvGRkndAg6ZGDQ8IkjtEZ7FJ3ZPAdTiz0gHOwRLkHg
DjShnBiB5BR5KRXeMnp8K5UbDctB9u5KCk6x8NbVALTbolYupOiXgx1V9VWmBP2hGIllJAMIxHjT
dphuSDXSHtrHE6LoleGO+qHAXLmVlAgvUIox09F75lIB7Tusp16UlVvivQIDn0uUOXT5Rdqw7NUw
sOhA2p3dVD51GFewaJPFweLDik1zJgAm2jfi0vnYmkMvTueYLF4wxTuqTn1n4inotm0SyycBQZrO
h6f4bCTg2mdjhSDH7sTb0JIU6c5yZPMsxylfQvLYbXILq5F3FMwAzBHhEv2ma50Ed2lLI+cJH5tQ
V5JEoLws+cR+73qz27wnTVgl575T3H+xKhaCP/T6HtCp5JNhFVK/w6KqjQ+WXDtrKSxLzHt9resT
xScpuhHPyhJGrsGli2YFRwKk5N1JiJZlqJeWUoeeVJbcRaPAq0IbDUCwjSCf0q6rnJdsiqO3w+wG
b0fIR/EmmERXEjVz7xOXFF9oqpYvKZ1tfgXaEj2cMfxKzZGzCEEWvkeL0h9LBhBHIjQTlU3fLo/Q
I/lZR+lISNuQhZIzvh/J/s+XE7Rpzu+H7nUVoBsJ9vbe8MKF7eYmiafl3sAagantf70SLYnkfscB
jIewCGjebogUTx4Csyx2pNTjbcHphZ7TP3onFmeoX+Ksd26++icM9sPLNDbFnWXl8YtE9j3CE7Hp
edMReqnifHxHMoRou1i4ZWkt6rtxGvv1+DDxjZdFlM9nqV0HbHrtBW+Jiqn+HrSo4W6d0eO2GdFW
YemmpdvdssU51h4otFEVYTmQycQ5aRNStbYZd6T8NK1epE1qNfb055zNQ/PMX5bZn42e9ENamuIJ
Awr8SxwIzouSmJrDpKZcIJPLz1PkRutujGjit6Uggsu9eHXzzDfDw+WRUF4OEKomskYmAvh7FTn6
gflTPAjG4rE6QtwgQA3pHOMjdWSDMKm6YzxmNQ66SELOtZx27bPM+tqqBr56rx64iosauGwET1uw
0zrje+HwTHNrcLr6qkpy2T3RLjGMt8bgLe11Lzuju5t1wDspZovllzjDHLxJbfxoD2h/cENKo8N3
SYP2tIw2C8SCJE2PCW5pijaHNxb4X8wX0Zhld4wKv9AomBFPT9OicIVfb+RcG/xwtYEqvnXH9aEg
a8mr4GJkDUU9lU9Ao/GdoVEl7nugF4O8zaKAhcKPRV5/8pDgL4nrZzFe3ZJrIh5n+uhFcZd9oLc2
xThlhrj/TJ+6z991rBAiCXW0ON1tXQJT9vGgGFGw8zgRdjuZC16JmEd2Vq3Hb94Xnbhk/WLpd/4Q
tfkXx6O5SrBtptu/K81RytuS/WdpN3LIYvcEuMDHYkliyzRPxMIYcwBmbaHES2PzA4q22qRp7F8q
ywzeO+MQhfUiHsE16CkUZT28mYkH7vJeJVtujNXBFScnCwfe1ooinBZlOk4bYYnZ2SZe6RwN9Nbp
urYzlPV3MaKc2tuN41bZBoJqVLHI1CjhvvlWOY0MrdL8YJDiAC5f5MR9q36TJpPGg5fL+GOhIu+L
ji34Y3j7bokIXQ8TB+ldXnT63q29+APWu2pXsklh0VLWg99G1QeBs2AvKzOOAGKUNDh7r0PG5xji
NXmLHXXJixsAccUbmSlvE5iq3y/rCc4YtQ4rOpO7sZyaW5hd5bVjj8NuQA64Z1lvPmSg0B9Hu7ib
PFNnh47e7R6emsZgifcSLmD6yDGyeDOVtoqxJ1fVNaBrsYXiu5wLI8iJu9rpZgSaQpvI81j2Rqt+
YtNp3lewP5Nttqhq76dm/S5xsWAJtp4AAq4zVOFK7QIwr63N6s/bxpGn/oTb120x29hHuWTxngOj
vDix8nBXkhyfN3qmHNiqTo5XLU2gg18gLoQZ4fKTl2hYHo64z6K6OUBkHLYQDJr3Wd41AF2Ii5+q
ORLjbi694dL2dvSI48CFMrzASMREB9/FWPz9PLvuxSB7fcWCPR/NqoJ/YaymTvALu1l16LISB247
zNkRqKb7RGJ1+WyaRXYV4PC56sCh/FWnA7tl3so/lEQ/FXNrUof/AIEh2hK8lvVooFh+ho/1rPum
O4JVhM86WWxCtgFsIjPHGqQJUxN+XRe9EhOpikjPgnCE5CjghL2mjtqEYzCTOMG5hYz8nNopC0PT
S2qMX1/nldz29Tou+SCkvlW1fA35GZEIBhXEWJ1BPrGmmh1rdkVS2iEBHf+m2Puni3km4SePAplo
0ivpUvAMcxh2g7MPVGNX14l9UokLQTCFwfXrz/VzIQuJE6w1tbhJZu016K+NA68xtOmeLaLol2qg
9HboSIeKftyV8mr/22nuP94l/3C9dW4O0nNAeuWnoJ/wwcRVRemAcU+it9+2oCox2TEcMmSQwtOZ
r/fXn3H9ur5TZ/ntVgXYXNsmCLQ/Fesz6YQ+6Hr7DKae6soz8FJSljClZVNpyR5oo5JaoVGO/LVp
ZGwfv34DP9+kPpFWvmcMUCsD9lVSr67s1tREW87DgM46TYZ10oLz/v/hKh5zp1xkYTiUr+4a2ukT
B37lnuMeH/mcout6PqyLf38VDpSACxgby4P36ipub8kWOLt7DvCmbV3gsaHUzf/hNnEC26I7wGmH
4+arbywnskb+pXbOEp/lIe0SbopxJn+/m+lAX+D0jMtvjnQ/r1+s6awmfCw6bVz2x8NolY5gZwrX
PkONdt+LwY/PiwlfejMUdbCriPHIjasWbpFff6E/P+zEfqEaCj5tALfs1UcN5JSaS+PIcz7wdEc1
62Tv4uhYMtf/TWL0Hz4iNwdWXfzKgFVfL5ZeMXVcqpTnr/IRLfT6alF981zY3DD5eoLT613z7z8f
sUr4wysZ1Xkdpx5NmDMJnYxzgdx3rErbOhWmnxw46Pz2Sf/anP3xUQ9QJ4gQ2/Sv/J+ftMTvfGYn
mOelU4G/AcvkTBvHM4sH2FH4PLIiqeCWUibribpuotZSl7EdNY5ZQ9kcLmrnpYil+gw2y6LqXKoi
ufNzF4H511/LzwvhCgImBsqKtPK61zXjO+2jSp0JZ2rEHY5/0WIgUEpjQONA3IyZza2WBZT1v76k
+HkdCmjoUlfSyiPc/zqhHBfoJQBqucV9g1pX01VoNr3W/We/E2yZSROt9zsMuUs7FO3zODqLwCkY
6IdWybY4tPGwQNwk93YAIVEk/3pzwOYHz9XnYeC3+zqs5rvvhDRasoyMwjoT66HoNp3sg4gN6wyZ
o0o3E5Hw3/wIPz17Lj00ngakHG5R+/UF21StRf+8nEc7IsBEU2J1x1fcprrhNP7rr/+fLoZuBE0J
njHbwasHndweOnwbzGfNGKW7rMqDaxPqH9wwaODpby7200/NJ/NJAAnTWnc8R/54e5W5IRoVmfPZ
jQDCUb723Fk8iJwSf/2pXgE1EfFclsu1eHD4cDSbX93IhZWkmgTuRAXR0TgxOcMNoeGrPn8TGfWi
rppsRAmxYxTphPCv5kTiWd2mLdZtsG71Q0I3jTzdxGEpVGJpnhev644m4vNzgOpl7UmorcfzNudw
TL5kvuurOqh/18T9+fdhLiOxL5LZDtPMXpdCaUUrZc3PnOUyk5KtBlCsE0i52Jz/ddVF95d7gOE/
qLwefp4ff50+Jls50jw8d0AlTz5MTHITdRvsDFIcV3alf6sfrrvXdwujzbYGnJpH3wNtYf70K1VL
aYm2c+yz22r7ywqYxEkZBW+/CiLwTFB12qVw3tSakWq/uUNe3yI2V2bKvEsTm5Y/lRDuhu/XOruI
+tSe0uwsmGJHH8LMfDdXh9ldBkuGk478j67Ic3s71kqoSxDXPIFWF6dH2c9VtJGStqU5lKiITMNi
iWo7bz1YDECX8Z1yH3UgVrPDwOvfYbUzKl5pSh0cBmskSeS+Vd8TNIQpu95ehcFmcJj7TjRnHHN4
M6Wr9J1DWG4Isbqj++UIRxFTTsbY2/rxBE0NEHfebU2Rl/f4m7JL5/bGAeeze/ct01R7Vb6y7jCj
fQs2IUubVag8ZwiglXXNdZ9jighfZ5wmPxUgwgoHv+og6M3id2tTp0f7NseJmVRLVtU8MwICJv1x
UYjPmEVzRHGS8VbI0LdVDJ3jPLkbZzjQO89ol/rk1kiUh6AjY3t04W+RrWgX/unSen8VnyOGc71n
Rg6bTdvwrCVQ1uc/UcsZFJGLuOPgPtNuy0+xb+gH8lKMb7FKUmfXedyO/T1ZBX4QiSm120ElbPKH
ejHZL7qBPO5ekDx/IM7uX8cuuKkHrxHqs1Ymn2KymC31xXKrwb4h1b5KUVPBz6zNlD/IR3deiFgi
SkLbsgk4ycy+Hvk2RxSNAW0uzXtGB7gNhrwtOgjKVb8iEg5+ObvWDhsGrzi4CTbEhWTvqdUrMUbX
YLgI9izsWgHYIiScpLCUvGVyoNM/rFBABvRxuyR3nFeZdAlAcGpCht3Yp3HssHhth36EJdhUzbTF
jscNs8TcQVU1cpCQ3pR618ywIucHNngloWoxppe6K9C0/GZQy0Fj1JYbmQaojPFg6u5JMHagOPip
ww1WJb4rL0basTd8rQPQ7Ln7lthFakjcGt2MiD2I8wghxG9R22r9Z9Av0Z2/jPrumwQHZpc3A6tK
PNnY115SxhNGO0WXt2H45vpYMV9sTUDxzEyelfkvlZMiveF8FU9CiyQ9ovaizcveZhnvXIe7iMQZ
J7OESSkw6NWqmVuZGj7OaT2Ne52iw39rzQjiZiRq1kIitqnt/NqzX7DQrkpshzwPmI/jjxYmCvzX
7c8jO9HdJWhX3rWDt3kBIoiRcF/7uamugN7zmDKdhU5DMdt8sXY02gRmAxmn96pqeSPCRDvZN4wD
e2AQUqs/DLAXjBGhB+rtg18HerhxdCGe3Iy0CmFl5it98Q06GbsMJIJ9DwgLFTiZqY0tnj9c4ezH
tAESjLvIFdwrNt2cnCe4t7x3FOZ5H2/wM69c9SIdyZEAxV9KtHmjcLJz0SnU+rlAlNyjoC0+kkRm
R+fSNDVSGwp57yOQLcOYTd92/P/2SX/TJ2ViGr3L/9wmDV8YaUOXJAV387+N0m9/6q8+qRD2Hwgt
0HTWOSCO7/CCfxnmKMxplFKsUdmguIh1ctvffVL5hykgsdC7ZM4R0G323L/6pBYDkyxekIOrvx5f
/51hTvxoSf1K+gHqjWvW44xoS3utXL6rixGfSVYPSJHVZDELZcLPvqktwKVh7k3jPdad+cwUyirf
mWbeP/e1Pb7JbaWhsAVV++67b+8fdL7XXduv3CHG+3g4Us21cH7lPMPI0ORBMowX2VbiEucLS/fg
1cTy9NjDER0ne3j2eDSY2Vv67DygyVgNwJx6NrY0r/oc9L15y2ugf8qiEG/AOfmCcsCJvggoq/p3
JeqrYvjrO+bYu56zOev5r8t8OyVgCAawv1gaTs7WhYb8ZlzHKe97b64dlAUtsm3q4dtYPJeAw5yb
1qGkNmA3G+v+c6KVEmHKrOMtgfKaTFOZrEpS5+QARmv2jHwgH05MSW0R9oK3KmmvICfTcUqV4d4g
YIzlb8oq78eKjg+1HuWYG+khpyFQvaq7vdkghtQU6sK4kOBtHfssh3YuuTWatZM76S54bCJRvP/1
z/+qSmbK7zr7wUOq+KpXWOvb+u5edEwd242Kq0vlL+ICF3a40F+HtBslb399pVcl69crYUPgxIpd
fK1bf7xSU8EVbEnIX4Cu2C+Awdkqo96f5SZvkp3JCXUJLXP26xCcxlT+7qZZa/DvKuZ1nDEOVQff
K25YVodXl0fsTjE/Y2j02tx5KbPBecmL9T04jNXeEeOpN7PJT3+Y6KJSQuW194UcIJzpYLavtUuS
L8SvSEY/g5Pzhuy3xGnmz/OXxhibrWkADwgdQBrd0bGohH8jK702iK7vHwO3ZOh5IJG17BW5990P
ZbqDUzlOZNyIISpfUuIv8UYYeV/ZG2tmhseZs03+ETQtxJSlBeGJNT8NpRi9P3tcaXU4U34QpMjG
L2lneZ9Hp0m8869/YgTf198y/g/syIhurK08na+OBm5H46UDInOT2dD+An/bBwmVEmyrYN/jcwM7
2Zr3Yzk7A7OxEo/4aXXAgdkcCpt2Vs445IeGykRv2MHjd1PGAM9ZEY9onLZ5A+3C30ZwKXGIZhmt
n94i4BRlqrpMjaGIQ5GciWMRZBtye5z45ZiUR6gIxYPM4rsYygWl9+C1lz5qn3ocYBZdSgagi3Sm
x9TZw0K5P/nZdZE4/nNkksGmFymuF0IMAcbOhCwKN116MvyOiNM0+8tWTI6Buqc/NartHwegmOS/
yt7DCdEO1DhSPrWJmOC1e4bArpHk0ccAjD1B5Ko1PgwlNJymUQR9wKKcRBsUnylEXJ57q8wf0yDS
Hu0uOz53UTeEM98DmRwZ3JL61zuSJ9TmVHrjrgAQCHZjAvlN458ysVRWR7Y5uGXQaGxugZf2R7Ya
OYWgixkK2XvFe12ayZXsgubRIVd6GILMkHvllsuL79bdTtGjW/Zj7sd7g2jMCwH56U9AZo0Tgh0z
h00VyzHe6z6reTgmmlXxOPj7ro6SLTbd8ljxr4J6tDsMjiMcnE2msswg3TjhsasdvWzsvohCC+tb
SeyS0ac2UMD7yRL2NlUdzKuMO6nfW/0UqIO2PH3t0tcuovthavuy3MBUAFnxOYkSKZdnNRl6jQAG
HUt5/UnOZdZb3Wboh6ExL33eQwYjYtouByBofQRNKqXFnMmifvxaQ2ezxZlx4DeIEI7MgBhkAqFk
W0UR+yFO46lldO0Um2FX9CK6TTBOwgfKOVtQJuoi6K9dhaTOFLioFmoKB/bCvWskWXQ78ui4ccgs
a5zHwspVua+KtAs2RGcITu40jAHcgAEmr80ccaQBGbcefZKA+V30JT26/iqiKtg7VYy5w18cVsxK
5nQGy6RDchjVHKs7Mq0YQ+o49f80BuwQ5tasZQ9Cyx/8iwPHIzpXltd7ThZWWrXLfFSoFh3IiZgG
9C5SI5pg0Kkq3c+FW9KPVKpsQkcS4ws97czFoQNRb4T8rPKd0ZSrpmi5WEr4r2ncAjkwYBrRuX2H
LSEoT1YX9MUuB3/6sAx4MPcZgViBsSNRmKO9RCb9IepG5s2zGVtn8kky3w8N72BX9wXNZAw4C7Gi
bG6mm9KHgrUzeFQ6+GpiOHfMuCxo5VrxwLD1kZ8TSwD1ScUEw+UL3vDAhYLQQ4hgWEfSnoSZ2keC
N7kbgiBrGRNfp9F2GaKcbNvUNQE0/ymzQwsE60KcMFuMK9zp9l40ERwgL6HDxgEd5PwpSQVH8Dyw
E4YD8e9h98YrzO0TW22op5ToNtQB40NH6o7RtSnPkbxgakkxJfmjbVhPczHJ4eI2wVxvK9JpN3Sp
2ZJoP+f8gWCVkveMVhDVMzwDTowtuHm9V5OzpFdMd+m/nQrpWaJu+IKbF8w0J6adcpk1vSFmzJG6
sBhrExLw2qWMFnguMEIjR8fZ+Kgcd/rYdIkF3wAX0s5nViKkFT/idZyiRk6oulFcIEhY9r3qHY6U
PZyAv0xfPSdqvRtlmaXHDhAHQBwcVPI2NfDkVGa73pxZ1qqDVyiERD3bHBzx3fPb4GDijdWQk8QV
O1jwFkmNu7tkley2uBxxV/UqiORd1sHGepB+FWAVtLNpuOl1vxafqxmMQbWu3tVTyaXresGxQvcP
p5v5VVMq17c+sT7xvoiHXmyn4lMMLRzqTZLXnFmDfOTRaYo4T+8rJi+APhmoCmL+GWuq7KvkthX2
TGLRahKTnxu38nBTGgkKU2oOLbAPKLjWbh5bztb8PedsPhELCKiDtU7uq/It8AP6viNjDDYML8i5
L2DIvEzV6tXRHTqY1WsOxzFlbnZVN1A4H312i4OqTFT7IG6f6R64iBt2kspz7cfBcMWwNJKnc+e1
IErArB4aydcaolPNn/Iid+70oAhnt8xazN9NbhmrI9CT8k/g7OsakracgzkH+NYuhSmn9iRagneG
GZV7XBsx+QebZW7upuQhhV14BVkic7aO7CTU6IKe2wbWTfC2ywzMgIWseEwWI7KCk13Vov1SsiDP
Z19wS+2Q4LhHMgdMwp4W37hjk5naK9EN0g05j/cjO601mpTeLfaeABigMVOmn5cAOe8zcLpZMZJV
eCPsK8lL6VKsSLMJtuep4WeZQoPYJUNQxrG/0Rz7H7ORBIfvqaNdEk08LtOKKoQqg2DTFHld31Su
tq+Nntj9LmmrcryKmeKRhL7DUf+JSkR9NqFQwiv0UjVu8oQR65jyRr9lF5jbxyJuRfqeOcyWj0WK
Cmx+0/QQkXgxMF67hBkq8dmImuljEptMSS885eanFDbqvVZGxFx1SDjpLl0GntBU9pl1pzGSOZeS
phSycTOa7o0tEjiCM9WN2k3QgQBr4upcuSBeydqhVLET2tLddiwwch8WBuDwVm2NwDRHoATCqAFu
8+6rDJQlHfcaO13wlnu9VHdVUDGjc5BNADu+TPDI6OGZ4SCTL8hgjN4bBx7PhIYU9zbAtMIfH9pI
4VibY+7oXcNcaGQ9hgTp69TqkS69rkmsO6kBUp2Y1BPwubQ24pu8M9DWSvoWhByqcuhvioJI0aaD
xr9nMnmeAK/EVTW3Ns89JhjcPHaUeDdfq9L/Kim/UVJg5kiOe/9ZSnn6UgF3VF++fK+k/PWn/rac
4xAHDk9HzaYP+z8yCnZz1H/qfMZE0+/gf/9HRrHcP6iIzZW8i5Bi4g75XxnF/oNDOGcDQomOT0PL
/jd2c2LZPx42VsM2jeYAHzXGdlqg62HkuyORN3eWgVmoOjH9TAmQgrgEsxFOycQBri/xy2+QWOWE
+3GewxIj7VYobR0YwuMd2xIbWeREipEJVM4X1druk87NfMccWWY+x65iNGFn7crY1e9LDalrO1uO
9RLElTjJxizCIXCmELcyGJTI+wwIqj8xDS4+OGmFKgEDPRRRnoTL0g+HeSSsgz+GaQILYz/3TgID
oKj8nAp3rt/bTYt2i9p4gpC17M3U3Q/K87YmgdxwBC91K7rIP1aUu+RULAx/o7KRLmlG1+8TMbQH
ORrLWY0FaJVYuu7HyIc7utEl7A4e/ji+qTti7Dnq7TU1vfmAEVBuq8K7HwcR3OC5b7d+GccfigQk
ZgBA6Lh4AyGktI04YZndAdt3dZxSO8w7a76vm9o7YZKuqG7zeVVAxS0ZuXNc5Vun1vmd4UcGMRqZ
b8Q8Mf1j5Y4Mees8dqZV7aaWOJe52DYzWLQ6IacbQAoXgR8rMc6Fqhr6BO0SJka2bBWM05vWxRm2
w4aORDtNw5NIG3vHkA7vmqGZzsFuBJ7F1nJ4VbXcN6NUN9jjo00+yCdXl/rTnA/k5CZmlkVeru4X
+iUc4Nxi7w41YxsaPT+QrvM+DpGG3DF/gI+hDqKxsuMwxvLADNPo7ein9T7LIvczU0bz+WaYZXYT
OyAdC7/RKGa6x5NdFuOWYUHgGdyu27cu5BDmD8odJhy5YX4kZKq5Cz6Cnpr+jHHh7hez0n7YRivW
CHsjwzgmVVzPWfMmoYQDdlLPLwbpbouq1jFvmHMwXjFhEldqafIjp0HSUL2T16Mb4G+TJffPkelW
t5YY65tiEm9oYTQ9aFi7PfpDnd/TpzXOzPcab2XZBVc2dnPAKiQtUH4YwOEdB2NI5z1MTPaVALZC
Hi6Dns5uuuwZtsh4oEUz/jCxGx+JoY0T2p2yXIf/cKhYmCy1wa9Iu6yQA3U3GSy5zVo2J8VUc6q0
pbwzDNp5TosSz2CUm86VL3XRetF1C1ssuaIv9s7FmcmIOOcQoSYaJ1BOnKUPnCqznAokmKrg04Jr
N93FTJ25pWfC0WfAq/spqKxoubYrTqd+P7xxGm3ddT5TY4cddJInO1LZLugGsYsLKJBT7cmSaIkq
5i3mzOahYZANan46j/Gxsb28eyPhIuV665h51SfbihOfd66U4ytjWzqZNG9ZKPneS5CX+8jNKpcG
WhyZzwvcCdjcjRFf2tkrvXcmxseWUzXdmftKB0P0OYtaAI/pEmxY4TaJsA3GMg/1I3euk298BjQx
qKuzRY4YW1CUmH2QffTgqxhHn1hmfXLqYjI2tT8M+fZbgCDCh2rfTHEZvC1nYjW58Cj4GbwtYob1
9Oic7O76ruo9+/Nss4EfZKQJFDDX3qPRaqQBc7AEqbRd5UAt3ixF3EFY1BjhrZhYAbibAl+FOTUp
cIe1MdTnEU0oGay9kjJOM4COnIPqW+xqsnZDxjYlVv9VPzW3dT0agFq1F+9M2CW3enT1HoAGf0sK
Ntt0Dt8xkMhofirAFl91BEy6TV4DlAyB2EzEYyz3hvNAe8rTgOdeO9HWyQubwZ6D5dEzlsmh8kb/
UJNvvKtkgXgD7xkAiVNf68RJrqIGtA4DgxgVQurA46Hi1EhgEoLSps9cefa97sCA6mx9VjPWr9hN
dxCnLWNvcpx+pOWbEctUCyA8tB84eFV18ZKhfvBHjwmZbjs+O3j3YUlawRUD6WgttZ3Y5tqOD4zv
WQDxLENhbkrwQp8wP39kj+ouGFvc/eRFRpiOKfgsabbmY7yIiGNG5r9xGL1yb9tGxOZQFacC2O1t
zZzZPcFM8zySoP60SNe5w3C8VR7lMUtndGSauPk+90S6BZrqPzNTikmKfSSbY+a0+spbvOXGdqS/
iVudb+GGZB8SaYmz09YgaGO9R5gBqtWbSwYMIxGIJegYu2yOljs3yDJobMFBAURiQmHdn2Z3HA5r
o+zgjKXTYtiaphCW3RhORZ3comqCzeSw6F+l4Lp2iNKgTjpwzRPXf9TMu99IQUQxllFy18zxFI7o
ZTs7C+IDhxR/36h8JM062QlL42K/ZzJbx17IDPaX0Zf9Dc588WUcZE3fGS0wF5E4uqq13hma68kA
zhyN63ifpQ00PYZmXHJzat8OPIc3AxzyOwenxzXDSAF2JVUGXlSTR7aS8ZLXDjkpWbjHYhk/gBBL
r2dQ4e+iejAvYF0DXkS5VALlQuffr00gk5Z5UaSS+jDlyb9zMk8fGBnSvfheFbYcC7aWXvp7skca
XBd8r1NJRv9+nfh0JbK8/sjkPwDNaHS7fK5JH5jxu6irXGbAlSbFgwdD05jXU1ze+eB7jfe6ihhu
ltTtja4CpmcbKi3W3b/dasNqIG0nEBq06N8YcmCW9aBihe+CcxUEIbBgo3YDphabhIECn74Jp+c+
bEumpLsbQHwi5tWQRzn68FB3Y7+to9R5kRqGr7YTzoGembESMNMaHnA1rhPeHq2/EshkAePkSblz
k97/t76v+rSff1Pfi7Ud8Kv6/uqlUi/q++L+rz/yV3Ef2H84NOg8B5eejWd8nRf9d5/UpBvqUMJ/
s3p+RWD83Sels/J3X9T9A/ghUR0TT5oPmkT8m4IeoMmPBf1qZKQFRowUTxGdyNcjUFraQUUWa/eq
lKTuQgYzCbwZYponoL+KEgZtQi4gnplKYQHpqqtZALLDy9MF2wUAongsmDRjlGcFYq7TZKw0tqij
Hw0CUqs1OmAvEaaaC4OiiMPuEYlKe7r0GNZJvIHkmcBq0uFjcDIUz9K9Hu1WfWJ23H1P1zEKBbRJ
uJuuty/sIJj3DPHcguuaHw1/WWgT9OSnwzYQyF/shzIjkSk6ZV5XAPudMFNmR03MLBd1LFp/aO8y
8veMQ4uCZ6KHVhISoxxE2HVj1ly5VYfSWc/Be8Ny7ZpLYLDaadIwAD48DwCrBbx1Z9Wpf5u3lfvc
MpJ8awT19CEFpHe3OPQg6mGGMdElXc/CLXVPnzkx/E1fG80hZzDlKQOi/IGjTvteKsBnG7h5wac6
8D8Ver74MA1ZXfNyPvE/0c1Irv42dVLzyBlP7NAuglCvILnNaAXt/ZBVCDLmPJvbfoo5o9igjTA+
DTUT7pl8TjBfAHasaJXdDWJQb1kbo5MkwH5Y0LHuAyXnsxFkbYesz+gdrBhGekyKLP3M/eDcZzno
ht1YS+M2KSv/oB23O6pai+sp6qunhEAdUshA+mWxvXBkgE4d2n4P9d0ZUarrQtkbt4WhW9uIxZDN
67CkLX4aGQtwVcC6o2wf7GEnZDXsoACjdBqR3luTtRypjTU9NKb3fTAYB7D3ASIcGH28nOxELp/M
UnqnhEPoI/DE6AIlv76ujXgoD/ZizLd6WFzCvWhgdi/dfPP3//ek+cfkxnBk0wzsEqUHkb8dA7vq
zhlt2ak6l5Fi79x6dKyyYE+M78E3xMqCA0SupoUqKhLmp/+uqP9fKyrBdUSE/6yYnAh6MhXhxzX1
2x/6WzDx/gCxBdCL4MbXTD2v99eaGog/8H6AL4LmRDLgawf87zUVg4npspQyh4n+uGnThv9ujWU+
L2OFAtQWUjby36yx2Fx+XGMxY0u6/Y5pBraHgrNiob4XTVIXB1MhVHLWrUBvmxoME042u1ekOOnb
YJ2wtytF9JGoX1tQKzppFJqj7+htrPq6PUILiqLQrwv3zFNrR7tirBcwPKap7+HPlvZBZLgZ7nOm
+r5rGSjoQLW3AHCToqerycEc0XcqsbwVTJCRm6FEB9hQRrloAZytNgpq4GkRS29vqoysxsJEqm43
gjBJKLjriMU9aka4nEb7Mchm75MPBnTbg2PcgbajmEQw7VU4+/B7toBbbXkdSA5uKijdm4nJdZty
HB5UIY094VGLPHcxmgCVXJE+Nlk23+vE7C8k+cqHMqNu3Hm6NpIw89c5EJVjxtAis+ahcJrxsHJh
dwIc/zGeCHjJpqMxk7A0pTypm6RGLqBtT6tJJf+PvTPbkRtJm+yrzAuwwJ10YDDAH8FYMzJy33RD
pJQS953uXJ7+PwypGpKmu7r6vm+qUAWlMhbS6f6Z2TEmPT3OUyPgxNJs7d4zX3KgQSSP2/zBIM+8
EbH9KVITeGtW/aCcLetWmml7UNVEGtEwb2MXpKPDAZTmaEg4IwjcW8vTaNksh3tHHzhK5jmNq/Xo
xV9cdvk726ssUDZldoUvE4C5OzZQJckxrIBrRtc4Ce3zEJc02vRylid92DRmReVU3RbfUuUKtF+b
x5yT+OsIjs892YcvTgiYiY11uEbYpBIKc8wqduYXrHXU+3hFiabiHDG7YgTlHPiQtgRLrVGMVxa+
8tukAz9YZ3TzmFb87lTugClyvMp1CNL0aaTLEMNe0TGv3alqLB7yNivWZYYzBpAUIiyfCNJBdker
EYz+MWPd5I59ysaZ5FdnjueJMs2ghvCzMRxeqYaLNtBVGD3OvgcqLMcoKDEsVoK/Nk3bjV7XxpWF
lHucdPmR8+exc1Ju4CnCIqi6obj3YOXd+azVK0pP03BVR/N8RsDr12mttF2mj9Vu1mR5T6OLCVxf
9id0WftqormA8w3iIZf9dTVa8xvZdCeBjNTHIJ1iI6htTA8ry1J20GTZsOMogtjeyCsSAd1Rj91r
haLhwW4tF1M5AxYfP+neKqmKXJEBVsEIO3QlQSit3bl/1ihRiqmX8JNJ34Y0XihU7K4pX6dBpgAh
2hsNWo7BACoQuX1vNHpOGqr+0rGnOBRp9Uw1KiljiL0FKMRthkTB7DSh6cYeaJBZvqnpg0YJLGtG
z3RA6i+2FLBUJxHua2Bs14MvCD7JOiIlar+xGHY3Zl2MWw7yFXn5yGHg39nPtqsN6zEFDlWELWQp
izxWqh29MHZWYWK+Mc1tNtIr2l3uNeYh7Y5zn5z6AtZo05PhL6lQCTs2Ga5YgYMqgoIY/GZgLLHN
6OyC8Jp292iZ+R17h+igqPxcTXNmHRgqj3fFmM+7kucv3osaBSUbUV1aBQzNGg5wxMMsGBDw7wa7
f5a42PZaMznngRMUAu2KCvlBfyhTzc5F0BitmXLuHqziRN7oXLT+56qpQDe5s3hMLSDbtombPPaT
8JZxQHJDC+l7adf2ARAszt/EeHdrXMuruNX7T13LW9aLuA5ajLBXDKmKLYN+Lmk9yukSsPNNTmXR
7cSyu4pH1jtsTLRreswsZynYi4Wsz3ht+lMyjdMnMY0oR0WiNw9NOz6UOmpiRKEEcfnYFkzSclnf
RtA8DhYE8w4x0faArDmoct2cEjbPVFjhVenzAH1S3Pep962u9GEdmaOxHWI/h6/kIy2v2Df7EJ/K
gpo0OymYZK8r6VDlBq9cg+YQz1vO6LRdxc3ILY7xOh/lc5xPnWHvJ1VeSPix5NmiNV8yLa0mZM9U
0o8dD6Z7wyG3kqu0It2eMWicOXO27h0Rt4pDZsgtkg1ceoe2V85rRz/4MZ4L5EPmAM7nnqs/WTMn
j+K1oYWejYhde/eEVqiyYgPVHitT99HXoXMzYiupzGkYZyRWdEN5df7gaykQ51Zp3g7/DheumIf4
rfbtDgXcLvYGh9t3AjwM8Qq/hSwdTb19iqwWx4/HNthdzYMMD6r2uT8speDcj7PGmLqavsFG12ky
t83huqcZBkqD2egBxsWxRWAsKQRKHfqbV/Y4yxd46M170+rJG8/kiMFJIa87ay5uQoYg35YMOvDq
PLTu0UTUi4ayeC507+AZbv61KCz3wymFg3MqthoJLELlm0jYCWNERRXHCLWY/cOE47n1l6EonyIG
nNh/lmpyTrnb5R80WqQYoKVpMm6uk+EuRDh55jkiNmQKoq2cJpOCDc+rOS5ltIMfWtTAL1mSCJvF
CNiJyEp1O3oNILxiirXbJHW7mllZ0b4xV8rOVl5HxEPDnk28CefqIODkf9h9k93Dc3/I8SCZ6wSb
6iEjvhHgWeRmpUyiuZkbqwnXCLY+s7cuCYvNREjruqbz4s3hFPmVVrHmE8kxtS21VFBEEYlIrMZm
0o6tkarb0mG9WdFqpn2x9am7QfynA8Ii/rSX3kQO3tOooBbRWDIB4SB6qI3eGoI0SZsJcHiRvjR0
qNgrv7L6e4zihEC00WrObl/nB+65hFCLqdcT/Xy4eXnlYmN5rf4GACO0N2VCT25gKA0jVm4n93D2
dYZPk0cblWQcydAp3bE8p/7KMVSxtjLTO01D3xyZ67qwjG09mBQs93wZ2CzJlPXot/am0SF1u6lJ
PV3M5HRldPUdx68+6LBVn3JNyQKlpuqD0UvrA7ZeLA9FXrZvWZv23iqJJG5ZOXbVazaZdbnpbTEx
l0qb+avLBuo6ZBYcWKb72Y5i8eTFZfEOLKXaWvHCvWaJD/FpqazS1oPIWBEpONQPiad714KD2idF
aGJfx4z71mbkzOVqsibrsze08VVPtc4zdTDQ0v3CGm2SQorcW2VSfU0jdwcSHtrOPrXi6d7Pwkat
RzM23iGzm2g4Dg05dtjfOaLHlpOOpv4mZzaQm0gfJNeS3tFzWHrGh2jMhvacwo1QRao0fE1EXz5N
c+92W6uMxyvZyWmnUmjm8CWxeVBcmh3SKLvVkfFfm9I7Rxweq7hQa0pUEOslWH4aJu/sXtD94dH7
GAkOdwGDSvPGzdkb+tQQ7xpQivBMWmV/Fh7j25Vd1dEzTlmKiKhgsbEUaURi1kaX6DuRR9G5600I
gwxBDiZU8d1sO30w11a+lbouTwZMPVe2xdc4NaH5JtL1vrqkNGiU7so4yNy+fYqIZnxmoBBu4eNZ
zPptMXfrGvPjdWyOxIPYZnUcvR0gl0kbpeD+Mjv9qHWhSqR7/lFrcc7SYg3XVdjEL3k45o+Jo8c7
PXE0zgehPLU11Vxc4K5/lbXUqUcMROJiiKg7LLQOX1Ej934iIN+XZpS9dkxcWxIag4oBrDuw32uw
OJsmnOerJfp4HJg9nXiHORWpSfIlnJOeqsi+3xd1QwGKWHJBeWQFZja/1OSmJKMao33HiOXdWk2j
fcX21R7+e0r+W6dkxvB/dUj+H2J6Vfn+y9zx8iM/jsiGLv7QCWFYHJTxcV5mi3+OHUlukCx3dRT3
H4fdP+MZlgfPmJ/6HsDgGMxr+POIbPxhUShLGPL7sdv/T07Iprk4qX92imNO4HVhJzB1kiTISb+e
kIvG68B8AeFBYqY0Fqfs0LMcrog6VzoeLYSGYp02Xj/LXWYWVH2/9NgejE2G0ax7NAu7BxKEvUo3
N3mbwoJJ15wlmtp/SFyqI9x+zaQsMfCeDSNdULY1YFUGGDrtU6wLHDWh+JuFOlDIUnQscvgHyr6+
LvMpRaBTCUKv8Ovy5JD4O4IHVvohTdzpml1ryH6zIcSmua9aV6ndUCmPWqKRzb6T1qe0gABfpCNK
l+Nk5mOMoFuukxgAJ27DxZrnt0psBm6ZAVzlDH7YzQn+zfTpvOu1SXKq7Dt1nTB1Aq4U97A1W7U4
mQTkvHxXolLuRtXmPitdlRzwnjXeWYhepetu0pFSNA2jPVm/HiUsU3Kl5Vq+jgs729dhO2zTufWQ
EbSSvxgYHVJ8oUJUaics3/phMu4HNy7VrurTPoi7DuZpRAcbjNhomlddVrQBupZ6BTo1PYdz5blr
xI96JJjsj0v/i8MbpbtHmq9hnjanwTFy7OcItkisauNGdWOsOqNlH18ZSxcs1b6YYwlhJNngHFyI
ms+MHMaTefEjJxdvcnzxKavFsqxZi3u5wcdsXhzN1mJudi8+Z3V5lF7cz2hjOKHJE+OKxmLusGdW
xb5ZTNPUo+GfNhcr9bCYquHT46+ezMVrTZ0VvmtjsWB7YaK/zzTZbzOHu3G7YII3WIYn8nlkm7Dv
YonA1lA/GEyRr1j389dqMX2HujKGNYp0v88VBrXAbL2bopgwii+WceIZHsCdOMdJrl9c5VGUN1uk
8BFnWytuRgf7ebMY0eViSY8v7vRqMaq7ubU8ymIJ1heD76Gn6/7QL+Z2DEbhJ+4GHO9laojPYaHY
FePqV9ku6hvzMcwTeRjawtvSIIZ7XnCue6B05Iu+WOvVYrIPL3577oDkUHkY49fTxZEfLeb8ws3t
Y7YY9hc89k7B1glXDvKsETD3BR948fl3OP6p123Pja/Pn/O+CANOA9OzTOpiH17SApqm89CqlxCB
qokTkMgsz42TkjHoL3kDUzELc5YQghGH1ZMbNT0jYlEe6H+MXmBfkluguCS/z5YwA5QnPEl9sesr
+r+xz9gclOxMv8P7g5H/komAJWMOrCxMU66gelFW5fT1DYY9se1cPf+KU286QO6u1uPSBq/GSazK
sP+S4mLG0Iy66rDh3Ke5ELS6me/jML04eeswMInEGLAP8toswBbD94hJuYlr6d4O+BDxxa4yx5Ug
Nv/7VPw7T0UTFhGz1n89O76Jk+rnZ+KPH/hzbqz/4ZCY0ZeAFBKzY6Hs/XgoLvx/PBpYmRbznAGV
4R9mOwCuwnMYulmG5/KvJYr/50PR/wN4PRwHAjk/qgH+3//9hevU/fbfP9P3f48fwV8BEkSY0lui
UyZ2wF8fiuGgQawmgHRQo16HAdJWdk9vcnhEWVRra3K6F2GRFWEAOm8NGADArnqADyRInhzmS2+2
m3YvTGe7l4iOlc1Pn+Q/CTH+FjtaXh1S5QJkX+Ct6KK/vjoh/ZakNibxVNnVu4N59rbBXnIqnYWB
35AR2XGWUuuurjL73ySzyDf9umGAaGQx4GCQ7SJeurb1mw+R6ElObVzSHMhWvMJ/ttZA3BNxnYm2
Wo5leNQYLqDbW5PrXY22SJ6MtE0+jXM5f3iyaxS905N1jDDJbaAu5zsohTLbtFTg3ZF15Lw4Sg/m
OrGiE4405kl6bTOKlCGUzkIswIGuuInNSa/XnqGMte43HEgHsn+BlExBVhxINKaMPTYvhcXljQFQ
xhQLM9zc+dWVR4Papq1yeQ9ertwyby7BlvaWDxS2ETDt4Q6kRCJs/UVrW42kgPcoKfPJ1/ZMuSYT
z7o8t/iPkc20Qa3aylL7iZqrdcZqunTqSjyChFsZPS1Jmhog/bowx+m1TJcAtdYJ4wRxNwxcXIov
hBW8xWOfI3PpkFyZllCIu/etbGLglLs7qOEJ3VMm1mx2is29kFp6p3dJYgRp1OhveaW7AA3BugV+
TKnqIK022SprZDBAL5h7D6Miomqzadx8Ndtx/2jIKt7giRrkAfUmjwKsjf39mEifgZE1dNAjMOBt
C6i50MDDPrN42Lm1oUFCma2rcmyZ4URRsiyrJHZWaTvbfK1MCPc8hEwNAdRtV4PjvHrp5G9iiI63
WdkS5ogoQGLZj4lCtX1ariKdsRrE2Hbb9gN+HnSK3Wz60UcTm2pLon7LdkoF3Kni4JpecT+bk7J4
Qsn0OKd+GvgIv++x19f7GWllI/K6Bx/WVvO2N3ta47zUnNw1oaOxXyv4EDtcTgYIfp9olG+EzxZn
xz1lbQNTQNqIvjLqVDdGZYzU95Re8RVuX1YBgQQo0WB1ZU5kRA0PdDU71sr1WjcNuPce4oiZ2Vlm
iWRfkHK4Hh4g2yZjTYloWdFPaYVNxKk8LAHz1332UaZxSEyib9OdqVfDB170wkB95lQdr8A0KP26
a0SbvKskz+EflMo2b7quDY+znBcKlZWqV5dhp6Bm2qzeZ+bzEqlAjpSLGY3WfylDmVLEJfoGixmx
6mTTy7bUNlXoT9dqMspp3em0rW0kZtrkYbKqaWIwuegFGgb2cFWVbRFBxIij+pMtBibBmUZJ6gId
Lim5HzLqLhgx8ijoy1Mbw0wNGt2q3in2sw5GO+VLfxauvQnq4L3hsWhGY8z7z+akvEln6Z1NCTcG
CLHgt7XLeyPu5Dy04WwgzThd2K1iZXcvfUIl6qpNFK8e1//M7nGc9xAc6jcQs9XboLDjrYSj0Afi
gRt50+kSRV3qo/ysE6vRrxkLOPpZMLbmIGLW1Xvb5QI7lpbP28tSLnjn8ZoBrInSv+CfM61XZ5St
+TnvAA5TfIcyDvhlDIFQzAFPAmN6d6Rs9XqJvOj8i12IoCc0x3yI86gy5kG9oiHkCSV4mlO+y6nH
PTDRd3pVtbN7bpDQFbQXVWnbQfZJuuAm2XH6Zn4zlTFccLdKmDx2qIF3MonMG9oTubHolcpvWof4
KBIFG+7An+iGHyuvN1c69WTFCbqth+GXV8C1WzB7L2nbwePGTJy+BcsJZUDw2fukqXJg+JLgYVoT
PiuNgN3bpKOXTT4jisYb3iqDctbYhcEf+G5arUIEXcYmo7nJhq763OGvotjCPSghUmdn9GK4k2yP
80DLQF7s/NinQ8HwaTpZmjKZleMW3BpSz65xdofM0bWpPMXQ3R7NTI5M8mJJ9ZgqXTaAlhHjXcw2
qVlp0IcNZzzZeQqLM1bxCdRvy8C78fPDSM7Q2fhji7Sl5f1BEI/02BWH2mPGc4bIjiWmwBZwNldG
U3jmUi/a+StZQeeBcI2asANPMLH6KTdtA9bxaO1Ejr0dQxb8rrC6l/9uHP/OxpHN3l+6uP6nzf5/
H9flZ/7cOoo/XJu9x0I6/G4R+MfWEYeXa2AccNFsLiAMtm0/LAfkNBbLwQJZxb31Pd3x59bRgoQB
AIwHHQYB5iD/0UAFD/Ov+yODFAje9GWmYwASBgj36+4Ml4zJeUgid+W+v5aOps5t2TO8DOPxSJ6K
lJZWpTTaD8P04VQd9JjMpgUZrtxwX+GvXMmu1t5JwNI/TAPCmdm/tSBg0LVc9CaMCbZ3Ztjc3U+p
Sh6Lzsl3mVTJgeyG8amqQ/IHqZce8Zxt+okWO8U5fD8S4kYJSQd0lk7WmHjqDPNtGLkmzTqZ+YBR
KztStljC6LHynbQ6VJu+vK4cdh9EhOnnSwswPqojY5gUZHULzWUGqUXesWgoP1qF+XhT1X5O9Mzn
qdTB9WavNJp3oybF2Usy/dqYEv2aiTeUG1VZzdb0GEkYlRm9LmnSMwGzW2N05XVoGo94i1DeIf1j
4ab3mhaj2vpG+n8JnPNI9w2AgGvkw/5WTAZLTEoU1LKdsVu1HLF3Tq7XHwPDna3VMvhtEqKmYNGy
p8ZOEQXhGaU7hNp0L0jcB4M90KruTca6N0z5UqFeUl8ZY4WrkvmLmAY2b6207qLMn/bWlC4OZhZl
h7jDWqctdUufu7zSR7f5XFhyDGiu9ra1YmjtAfrGmDEiaWVlvmfBXXgLtvzQhMXI2ZnWlqivzDIi
Pa+NG5nglc70CgqzE14XWV0Qv9cOePmzgKJHWotU2+yaRjnfIgpfKeXtk6vetYcdnnrm5EVc3BoY
nRmLaGl2jGkb1DZwuORVbU/pczQl4s1r3GLDEK2mc52NSq2G5lGEdnI9665+TQEOe1DZWskLqlR3
QpPMH+zKrnfFElJaDU2l7+ES8YDJANzdzZOXXEeRPW8nzyPUR5eRd0+m0GACwupMst1SJ6iL+q1o
uVaqqHfDdTrb+Rc5jvU5dN18P43Sulp0I5BJbvImfQ+hoY6B+ka1c0dT57wfScGedU1ZV+bgVPuW
Nombnp6Ax5TFfT0WXX4oNDSqMhxChiqOD+KlNt9KYbjXDc79Q2Kwj0rTnLbgAlf/Flu1c5PXw5UZ
DzaXI4BPTe/pYY3691j6+oQ9KDM2Zh167401fMVCXhyiCTNOMRXOoWpCe+uRbw8moOrPlp19mQar
jtZaZJtvnl8+Vsqan7uunugYLvW7CkJ3SdlnqB0drdOX3JGvn2NlOMZ6AOv/TqIyvfWiDCOSbVni
C4953P2KH4rmJH8CNkEDgwX7EvhocQWuHQOAZTF3lDmpbzsvHjyr6z/jyFItMQXjsa9KntSDe6yo
Ni1L5jKzi2NlleRpdgfUNb93wnzvIqpBWpzLA62iNGBS6YClW1igeERy8IgQb5GGm8DrgJ6H5Zje
151uf53pLEeUS4l8xVO2Smsne/V0bXzySswstVlU7DprT1/BvzWDxjXqW40TAJTa5gphC2uHEPjW
02KH50+/pq8URGd+h56vXmkYoM3btYy7VI+sfYknt1tzPlJnGMjtF6unsplOrmDQR29HzTvJ7NyQ
GlM7y38Fi9PAk9DnHMMXiJxNOU/RzdxV2Y7KFtLo0+SA4rjYv/3FCU6kZiPLGXP4XEnpB0Kop2ie
2MLlmaAGeHGUmxdzeS6L+aqihvgasp++obbjNb3Y0SOORZskF1QsuWQ3xOJbz0HaZ3gX2avTz8tA
Epfs4nPPF8d7WMXizllc8N3FED9HWn+X9FoWeNjlHQbn7+7ioE8XL70Oo6Jf14vDHsKovvYvtnvT
z90NzmDxLBZXPge7+KVdnPoFln2BnLfniTivaRhW5y6yEy6lIT11qVuuoQyKUyHt9rZfsgCpTipA
C5P8zFC5hodHZsBY0gMzRJ6NsyQKYAqae3dJGZDMq7bxmJpfZy+S1wMi37t9CSYkS0YhLvLkqTcN
ggv0fYmttaQZ5JJrqJaEg2aQdYB0yCKOirJSSxJCl3z0JaaqYJr6etMtiQn/Ep4YlxyF5RFQsjIm
uUKziVnUOiTNKbLkroRIdsjEXD/lMtwlBkmVbMlqZEtqo1YKTW+6hDnkkutwCHi4S9LDIOF25BiX
fRoaE+eLSY2CMnjcJktKpFvyIvBpiI5kTSveMtdNgqIc9FdKc3BXe0l8CHszmJb8ySxT7Qu5Kf1Y
L+mUYsmpGEtixVmyK3TcdXc5gcCnaPDZ9C4Zl/gSd8Huo62nSXORjb323BKLKZd8DAoryz/ZDGIz
+ZKgGa3BCIgg0EPQaVdOqZuUr5eYDBo2r4NToJmWUk9Y0RL9bhk78+xP0+hROmxEVqls8mldWqK/
a6Im31cxtzROOi/LGIW09MWDjWq+ibbODiqPYTCNg3ZKTKwE6Pe3Cv7Gvnfkm9MScmOtRcEkOS0/
Z7375iTxux7Kb14+v/nVeF8a1EBrM9hBuruLQ0sdODOd5NFsovoIfcd7VHVmPmfpUH4BUzG+cMx7
89nna1zqCUDL7FgDJ9AlDRsMifodUkwzu9dstTjkrMBk6A7hj6q3N5yK4tOI6ZQC7VH6t03fTO5r
54bfyPFZPsP+gS+OwjGTWkc1c/qu9J2k7AQiHwXCtDk0WvVWs4Cy9xIqMNjlb5tsioojeL02IDdp
Bmzy8BFC0TlC6vTenMlpPulL5vaWzFl+5cWO0T5SVRKHu5yKCJSlEYcyZM+od9IPBjGd9uQ04ejQ
46iosqi0JKsOjZdYQanp064VVblVbvdCP92wascoD3REI8ry7BdaaYe9m9Teeip6eeZPjluRe2wn
6bZJWvskBTOSla5hZ80injKaR1coe5Gnco7zTcyk5MgTRHuI6e04UT5orMnxTmdEkObc8m3iLmPM
HyfDu50B9W2Fq606WyPOVI7TqpTLdsuaTcmh2mqvkuSQhdsMkw6H1bDf+7lFMBbzx64DFYzV1b4r
ZuhhtHhEh9mO+oPElXVsCzM59np0co2cPgXPqE80I/bBFHnNJ2nRCUCx/bQDVJpQ/t4BkI10VJkk
rzZDaNcjBVoZDzLS/WuHr3kv0eQowDSLnaOH+jdb0lW9rrM6GSlrImfx4TJ29F84+5de90XaC/vq
CcMOO441GIgEOuJ/D3F/5xAHhJ2p/L8e/kOFqtr3j18EgO8/8w9RnMANo+MFVgye7JKo/1MUX/Ry
Tk1AhumLXozj/zjEMf8nOGzREWBchIGfRfElmwP8GMqgg88b0f0/UcV/t43TtkA5JlSvhTrMEet3
nP7iR9QJaGtX6FtLEAGZ0Z/ka/sjq/A9uZBxmIzTHdsifC0nC9rIsCGHajtev8LTbNfREdKRn1nX
pYaaQiBE6xEh05qun5a0tSSePoa7zCdjkpyciHkxA2r+byjx4838rifdYWs+I/tK/IXxCRuUg6lz
NWDtxWCJMU9TXPPF0YK2B/fDGvJkWlHJqPQ3s2zDfl3hgamnB8xLUMs3vh0N3h1Lk4zFTZL0qK4C
5AUmPlMr1tB4FnulbMlw0ApLWGcdORWTlf/eNV//zl1DknTBTf7r2+b8dfg/b1Wb/aKbff+hH/eN
Z/zhO3hFfqow/FM388QfnqubzERgRTJ4+LkTkXJsAzCorhMhs7hFGFn8GH7YOgEOwS1FgQMjkIV6
8ZtO9le6GaaUn70kNp4QurGBh5L84Fb8PdHG7KxRuh5VB2xhMM+zMnJurHaozzPp5uCnj+afiGC/
pecuvws06XKrCpv5zW8ylOpgEDa+UR48dkjnmXn2OZWWeJ74BE5NM/876vnvohvvzdZtk2oSuOfL
yezXsU6LY9ujiIrfhyoC8UyvmVmnIxjJfqQVAo4l+GYkF+NxWLrn/vrNLjGVn0w6y5slh+pC9eTb
Q3z77c1S0tqNVdeWh7nt+w9MOHCSc0P5p8mYR+SdWYBe0v/dW/4nH7HDp0USm/2Y7y2Xzc/hmb7r
05alhr1cYYy3WR73H9T8LfaXhfP8n5PlbVCZXKT8Oq5eHZLZ8oJ+QpyAUhtrs2vFPtZCZLrL2Tru
xabwLToJQ+W+/fXH+jsNlry7Q3EnSi8u+KVG6LdZHVZsfY7gAexxj0BnkFhezJv5UmPoDzY+pUlS
J+HndHdSD2zcM3Upn6H8ecM6hszHwdzrvPt+MtkptcqRalXXcUfjrhhfJ9P/N1cBKJrfrwPUcvRo
ijT5NrnZf3u9JaHwKGVHuMfTFdmPWoFV6KqLcr3ZRqzUQdFExnA0KB7NmVr3MMy4B6f7paBub5Ku
cI9J51uHCykhwvjrrmhm4lrizENfwOwbCB4xQz6lm1CYLjy0wtT5HNhJAb6TZgcLQWsTsoKTSZdX
7YzGGamBmYT0KPWrtWm8N9Bdb0NQjoiNAGidz76y6gmtcx4VWmoD+qu1nPHWZZVwg8RXmdjDR9de
6DcR4X3Tmi2XXJg2PI28DlLsIr/FhvF1OTUwBDWSJB2vMXIq+24sp+FU6jGwPtfBucJD04b3tiwE
ICu5T7HNjrfa0I+3gtOcT3deU7/J1KSnodWtw4LEhlKmVP2G5VZx0u4I8ohmvrQApmKTGq3z7rf0
pH6HoWPQojIx7sd7rdGMR6dnXgDhDug7ej3WmEmMb27Vo6Hh4eQwcKlA5KDNO60ze8Bp3PELQW6F
zwwDOGtIf6C0RfI5XkjoIfiLR0n93P3sN+KZp7/z7kJ+u6eEXmwYQ4GQn6oEuJwYNZxanQqpWLxc
q3HKmXgdW8kgr5Ns7D5QStCxAB7Ub4imdbfrBkrq1nSGZPFR4KoqDhm9q0VPCImSdJzOZvwSq0E8
+zXradBnkrB8MRE8WHFOs9+rDmsDaiA3f1OIkyBWA2WroELMhtdF1j6rtTUcheqqJReaQ5Krxlsp
J7hYyjX5SLm767fvBY7fwXM/WkBjwzrIGEwBCb3lvQ62yFd+BPL98vmj3TprS/o2AAZEfuGDu183
JWbjy5/pw5AmaioLWDfmeK/xXu9QhFUwoMdtAZBxAUMJoPCJhrl633VpGF4ZHeOBNcNsGWTN6It7
stpGi7LMIVpyyvD19Nw3ePUdzNiZOT4wetdbYHzVGKot2MdpFTKLg6eRJ4Z+GIzeQ6+LCg1wYQfa
UduRr0qHoIlAsN/X+LNzEnIO6nAZA+M8mbOY3lAshg81aVi5Bxoektth4uT30vHxx0Dx8P51ZlzC
vdPRoDUfgn9FeHulOcrhc+4eayuMN2PCSDzEUImQmUNoasYDU297i8HKOjukSNZKDfuQZMxVH1Xj
o1vI6tKWw9euTaACgUN2Xmy8drrZQIWZ3BXzNeNGc+P+fgD0BvOEvMWnnqOizfXVDdY6Esl4pTxN
7W2/ighk6WYFLaGaz34rEe87lk23SCDHJLF7rvVSgNkGYHMyKIen9nXEr7migZChVD33HyKJsWB2
moySgItbHDGyjyX4etWJFb4OZPqy68vA0Own9tDoFm3zXhpeek5J0tn7ZrB0On69pXazZTpKyjFz
uo/Y4D/gZcjxnscc17JJgWeyd7WQp/RMNxe2PErw0CyBx8QStSJa/BmOUphAl4o3ojjGubaN+m3q
shHmaDa8Y66MnlPcsVdFZWaPKX23L/gfuLEuZbwhxoxd4tEr6tdiGfLS4xzwGK0eXYe61ARTa8fb
YMBmFb5zhGqqi5e5q41PRatpREFjW/oH4iGzRaVm3ZHIbg1mI65pWZ/nSDkuJI/smIs6PIHQjm5b
fC20XIhHL46b57xv36diXFb/xHgGgyKDVPI5YVBnnXdqIzmKqjY/SQ2wwJqoCIERMXgPzMAyL6Cd
8+BYUlOBNTTGWsQGkbqwav2twCFCsNsc5Xa2zecCn05QjRhpVqqIh8CeTCJJ9No6TMetEMC2p9mf
c8Piz9c8sdonJxYmKGB/IGTTQEuutrNPq8UKQ7xkmNBl2onJoeSjK0jbzb0TvU6eX+0Tu/RvvNjS
g5S3hJpStxngybB7IxrFXqTuHf9kgR9dZ3iBHgcMPDQXE35nsbCB+dC+3E0H4II+8cmJx0JRQePU
SPd80CgpsBU7LG+ZO3PRNJIrpYNOGUSjtlxKMiJHQLDeOAPEWrxVrsmangr+HmXyatw+Fqdu4KtZ
57lgHSzon8JzsjTXQezif8TZ0to3Wtg03LxOqOE0AXLnraLkDqw6A33qN+k6IUl9IqOvEbyt+M0p
DxMiL54/3tJczL3kDDRYeSSV9lXLL4b5ZL/PU8qCf1kCEc2xKHs0xnDpDzq1X/1Q+rSx1IN9GqTU
4ZI60K3aXus+SpKl9cqwWq4IjC10Qec8HzvCGfALL40aU1MRBgUS4LFjmDii7L6/rO+VH02cspMI
tWVU5rWs9k1O5ZGaALf3ir1v4VP8aMw5YEyT4SrVpXIq7PHa+F/2zmM5biRt17dy4uzRAQ/k4iz+
cqwqGtE3pQ2CEkUACe+RuPr/yWL3GYqakKb3EzEjtSSSBZP55Wde48O2WJs0vj5PzGYSgM7aXCkt
au51GrW5CZ1NFdyipp13nBY+8x0orDStoBNPoTkGwTqeXawIs0429HQ8dYdNk/fZTywCq2oNeTHV
Le2gLEefhiPDiu+nAMIycRM7WJdGKgKgYaCVMwx6tuDEXvu2EWdgwiGOcs1kOSdJV3ueWBYU6pzk
jehRg6KXWa/idkaSuAUTtHAlqX6iDQNCCISKY32Ae8mB2RKq7iL9RqV0eE0n75+84zUagA8wV7EX
szU3HmPedJsDhzUfLUO5nstzIrW8853UGO6QioJBvk6nJE7C2zwLhc9RVYsFLFYYNwrB4iw1YusB
tEpU0SmeegR7gUjcYq9Mp9SE1bmOcBVGngK118lX9llhCHKQwMZjLnPb5Mop+nGNeYwCyaaQzXHx
Is3lUl/y+ptb6LfJIRsTlHYMkR6NHnYYeGOOHhUW+xggJhMyvMXzYfK4j8bfoMuUrMwAjTXGjmjp
MC8NCem4IQ10v2NExxeroNc5N4dqRNAv7nPrtsRXuVqRhsC+G5lRQ3PrV71fZK/Y13i7kJbjXiDF
RWu0GasNOxC9Mrd8hVbzauTqk5jd6cC6JjEYGvOT6Gvzk1fAUBqZl/mdKvYz3fAtuXF0x2xZ7SSH
KL3KZNrOrvvJNRH+nO2hvOFtcy6Xc37k5EPLAh8ywPnQnsPChziYXw6Zy1CcR/XJVHX8gPnK8Lmt
bOeqGuESryEFkEDOzVku8hIF8GunsG7J/MqtbUzmq4ebGV3ZEUrPqrCFRNOkDCYXoUNk/5gu4kB2
5Q5s4R0tLhS2C+auFYm2MeLkwwmMXAFTfiJIgkLzivOKaAhq/nxobOPgOwy9LrtMy6YVCdEm9VtW
5DJGvHsoSwlMS4jC6Xok7d78uozSVccP1SnNMgoOj8aCRQviY9m/jLYUnHj1vvZOST+gWXvVRqzE
X3/OT9UPlFLaVPQyKPtdCrcfy0NQmf0gK5B+OUODdDWg5HnfwF5kXDrjBulj5JwcT+Hw15/7U+nP
52J8gQEklalLpfjj51KS5w5E3Ho/y9x/7g0MwYtuRpp6CjQxBCNudev7CbG4GXWW++tP/0DQcflw
+qBUxWxwLuLkGvmuKFadpHti+dV+Ajdvr5awte9DHXUhkxPt+7jmV7NuKUt05g2ameB+uoT/asr+
RnMK9tUvG3ab7/nz9Nx+f9+we/uev/t1dN5oH9Nbwx3ND4Ruyv3V5w68P4Iw8EHy/v9e9t9YJfEH
0Hc63+ijekhqa3z331il8A9ghTRJfN/D9Ng2nX/SrrPERyy3YFHTO3MBzgN/Atzx48rO5JhIaxHN
XqFe9gTNqKxBcDvQkeaF+f0ctEW/qxt1nVf2otPFcW0S3tcMv+sd4CNououzWE9ROuBDUJZUEmg/
T9/n3jc2IT+cUTXYmzzur0u0TEmo8i8nR20HIsqujAU+eo4Zb3Fqoz3OQ0z3Efbsd5Ls5QJ50eUq
lx6TqnAwl32A5LS7jmTRHn1suDZDFWHCHuQJg6wWuDfOZOdzoyU1ChQ+jNmTZyA22TIO8hqHYEmj
Q2W0/W0pYtyUu/SLDBrjKc0L4z5GUWrlNnN5xmAtRl20dlZ12NWflhmf4GLubqCfv+AczE1G3KmV
2DeurbKdEMg6K88x0Jgv+zMzzl5RwEinlSl6RO7NBRZyDUfAbvp619C9u0Vo6cZ3ZhPh/v4ShRmM
u2z7JrXC+2gcLq0IC71kLu8o/K2Leao1BgF0uh2CM7fD4qJSxYUb1k9R0dvrxernI2PLL8KPDnq0
vdJ4nExlXxpPY6+q6m7Gc/1zlpfmpnYSOLGYuUGeVZz6KTCDQNzPTrSNAshSWeTrS0DixONHi0ZL
By8Bcp+ZgUoAhGas6kX+WKnBfbQQYjhDlAP5L7wIdj7TcrA+CJYlZvHaLfU1jlTLPnKNY49o6XPl
MiqtAXJDd0Uifu3UOaxhu77GZGgfhQtq8R6EdjUm7ZObhfd+l1Zn1UyBZnWK8WGUBdsFX2fs3fxw
C9/uAVUzEP6uMz3AeWbOUoCjWyPIX9zYIhq+GWbTluugMZ2b3s6dqyLFlIRBfzKHDBWbZYuT7p2D
WdPWwU0effjKQSKnh4YUUq05ToJeOzsHYOyYIjCAouNYzKSJ2AoyKY9ry8KUVFUoPnpAuMPRr65s
ax7OY1Acw25qDe8BWfn03C1884vLjW861acIi0jUcT2eZbWzIHFAvoccfj6pxusPFVAPeIqyV6+g
rBfjLETnInpVIpguc7t10Iks3WybM0CGb5nH4EGkdfffQP+fjWYIg++O5c1z//yX39rVc/H9//3f
K6qq5P+sn2GFpD+SfWHg6G/9V8Cnn+ajagXPzwYBQo7yL2KTQ37kmibkGa0wTprxd8QHnUpqg194
aDo238Z3/R3xnT/4UsKzrWWsNFXqn0T8wPw4ouGwoRqFRgV2FgRDoE+Ed9lEkM1N0eYdeNBe5wkW
8QubRmgZ08YeWzFv+7E2qxVm8Any9raKgY7bpQhR2+mGcg2YDKMMZ5kL8DxeFTd7Iwd/1a5qJgPQ
V+gOvRQpFbmKEveATIV1VXm5e+jdgUCsbIklR41rLCJ05LCThA9LrTbTF0WD80LAM/xc6iYj6C0y
q1F2uiUI/OuCiOsiGY7LBSYrRrmuwIT4Gr8d1md2HiToDGeG/paTgWYmU3VNzBWPAzA3utW1ScLY
d+F8G88e3Z7Umm9bJJkOUaa9Uh00pLC1RLemOlZeW4VHHGm7ly40rXsUaUiwUMIxUCKNaTTXLnYc
Kp/1xHXQCW8tdIfUtmN8fy3HukcpnpraxmSzqoxh74yJ87BMlPKlQ0ezc0x6CH7RYT9nN9x/jUL7
o/QRY1s31JiINtKrQZkGoYIXiFM8gdKt7HvsnknxoubUTmj5slPSW9BSfFYwUurVEHMBHq4iTKdy
Ps10YvteYp+BoagD5mzli5m7drVfMVPp+jNNTO5dnBoDw2Q6Vz46NuclyuNXBH15EWIIumqndL6U
UToeQJplIH/pz1AV6efpz5FueczggDesa/7m7YXmHIPtJk5xdrMH/YZPrQFeadc9+ZjDzBTpEf1l
UMe0Yswux5KEUQa3UCnJT6kpObXvQ05PzUOPBvdkTjEOj5M16aRcw1sHRkDzEFMkJBbrDEO7P1u/
w18zL0BXr8ZpeU2iQSfGI4YrKp9uQVR5O0gVvrvOI7rvi91JRK/I3gBaNcYaRXX7vqQS/Xxq+lUe
xPEdIsYD6EdwSfFqQd0d7hfwzZQrYRH1pjMjUjbxZ5rNrAa77XizwukBIp96gQjgDe5lHgRUYnXc
sfgMmyZHhGFVvcKgtX8Br67FoPvaukomTUMPxMwLBkVNCYXGGx2aTKLPfiyl0BNVkTOXYabCekO3
UVxUNeXKPpCRczDkyNEKBJXrfvPbKDJmA6RXWBzSdWXFRNaAjS3lcgwm0uDdjXqdMLJgJKK7N6HT
MxzyBoYhVscP6xtI7Mw1xDagwY+qP2z5Uze0rWX0eFrCp2YJBJ/qvNKbXepFGvn0TyHa8EhOhtcn
y/BiYcSEbC7tE5tZ3ONbQ01bkTooqIV6EqInSG+l3WlLDPTLzjQyDKMZXew2cNMB8abNm8V249Uo
cPuDj1ssMiePhp4hrWq6oZzLTYzfACRkQIioy21hlKVnuJyRRE1pwe1AKD6k6B7Q8ztNKkLTZIEZ
DpsczWWez2kOc+rxKWyBAcaRix8C4HOQ5XNxsSDQj/t8qvgJVW0hBoy2EuOlIegS51o22nrZaDtF
PI0XsTFxDd/7XmviBq57js1s0GFNjHY1Vxnrx5nbeNotnRoSZKIlO4wZGBdEv2q+LewKcxrVzfVl
LAexTZGBP3MUezkjk0VoJ8OPpbByfo7rF+4BJlm4kT0hwzRpdPdePfAEacDd1iz0dGUnWfM5M6Nm
LwB64kqY2PenIbqP6WO0A9PSLncd0B2Xxgkh0lm44TnLaHMZArQrgjtMviJzWepjXAV0vJyyAJdW
RDIFr7qkZ4OLMgnmbHQF81R706c2oRmVc9ZURDUyrhB35bXCwUJoYRLs8BmC0n0zYOQrPcD2m6wt
GP8V4OCzndUxAwYCV3+exMiOKPzGukorYd0XzOIRQShq/JxGMGzsRCuv1NGVuvlhx1H3EmcV/fjE
Y3ULPgJxWXrAqWfJc7ce2v1gBQxPT2vetVFdWps997y2G73+h8C3roZ0xGncsxgfOKYOe+NkNf3N
2Hj4OJtpR3yj4RdusPbR61EoLITrJhSPBkJVkOhOIU0i0YWmWTCxlDzo/cNBhl1jrOAlTu0WYqV1
7frsrhzEsYRQy+N1aDCcdlwxhu7jVPaztZ4br012p8haVQlt2Ql21aOFvHj5OMWxyv70Ju02j/4s
F2qNU3oG3dN7FjkdWcCgxY2VDDYt4/IFoR/Uw2oIcKuwAXaFC1tMBBZ0QK+mBV4KAAOTHRxWYW2B
Woe4R8NWJWpP+HGKCUoDotokpRU+SKg+LOK8YEaTrOwgYvxAfSXym0Xm3yHva+Ri3hto/RQZLs49
3bmjiy0flsl68FmxJ9tNQohhyDXZWLUBJ/ZfKgylqthqj8guDPBNVTjN5CEORDE3PFRCH0QdOoH3
qYrrc86Y8NqCBEs5047OjlSdfr1l9VdAAKrzbiBjpohLHtKgYRQHfvtL09tbw66ai84UCCv3ARhF
yR5ApNMqjGnf9+rQJUN9HkiBSME1hogVoPX+z7JhqoEB4s6g5r+uEUqURXAb2a5n/onHBoIT1F4F
NRkuhAVRFVlhIA8+OF60ODY10JGN7dsgRsGOAaz1YaSsa20pYZ3cJVJtNGG4mbPLShv3CUzjd/AZ
p6MnE7wpjGBSFIMlk7oddXse7AXLEkJmN3gzjz8R54hDL5/CuQ+OnRQcc8CF9+nJFaOYrAfXGqtL
w8QyI9XmGYG20cgtWpt+ElbbOJS4bJj1zBw9C4bzdh7NS+AGprPqDG9+znHVfFBB8YDxdZNf5Kgb
3jRZUqLy2E0hFOlW0LN1xteO8fDXRBuAdJOgccUi2zYeslAhhiA7ZUixN0fY4GrGRqQItaOI6+JA
APNIXoZtIhXY38F/wcSl3C3YAnKOp+Y2TqcHqIY1Yo04F+Ct+IUROK4SMvgKmFzdJp5iUJg39s7J
oKjYvdfedCamHb4o/S3i8/M3SJ73BkJdSOt33WWYJgv4VaSjq2AooIMb7lkkxuCiFqm7jZvuvtGM
61V78mTpiqa6xLicEJXhS+hhWLWlMIuOQ9FaR9Arxh4xmA5Y+uBeVM5irnlo5XbUZjCzjxwM1jrh
1hDA+KRG3bJCsmu3kZuArNNYMusThwAQXHcsdzEAiUOuDWjwY1g7wPP28BDas1CfECgtooaJQ9re
y3hhXaoM2LBzs5F1Ky4X6cEYLewNzoTmbdbKkNZB3j/A2zQukHRGHtIIA75vInf92p+cdDDvXI7M
XZszmfbVkyR91xMtXBVY34w6baD/+2ByjCtUFc01J29AQ8HdwdbXTfWsOExmEDwbWcHAQI9sLFwc
12PbdjvaNHgBqWAyUaXEIMjUVkGeNg0i+MMz8HIOojjBUqj0XmptMmT3AP4tbTxEtLIOMK6cZ5Qz
sa6Iqm5+IiPekl2j/YFJRblR2sqob1xaGA0RhcjfFtu0QnnFSO1gT1ceS2S0FzeIbiteWm5NF8lg
BNaqdgYJg73z6ak2m94zb8cpy7FLQVgEPcWgWSC8pBHVPQwz5Cj3wYIQzwvBP96hO9ZsQM3Umwgi
bb2OkwgtpCp2orPeTwwCU5tC5M+G6dHIOnwnFDK1/iodrGTT1j0VSNJsA78Fkd6xL1J8Px9rHz7r
QjsOJxQaTNgpLVCS9CBZBunOt3PzYYrnkCXuFBUNltTTiR+BtEDKHKhffAE2A1ZR3/1pQM0/R5/z
0s9KhmFkA3coGZpPYuogEQ/ULv0xa5gk/dn59WAeiswX/dForEVT4h1wryjYD80ECEbLHMQUbtGn
CIIv2Syk5dXspRW+sU1OUI/QjalBuE4KFhqCfYyvzwIpq8Vb27lrmKu4M8wpBlFqDs7nMCk4de0B
JeZ1mIZOvAumyCvOG+ZizS6rSLk2pleAchlbm3kuyslYzkEkwuly6khE/FEDXlPmhOpoagycsifr
Hi/GfF00E2m50OCYdxX/v0EcfhwDUDp7FPZayQRaogtP9IfSeUhQ7qkhae+jSuTtpqgqZ/5zcZeh
e8LsGZc4txBkIxVIj8xfTRmH768v4CTs8X7QwhXQkXb5DXEUruLDIGJKfJz4UDXYezNAMDAfHcO1
QVgRRptGl8Qkm1F9lmrv5/O+htG1rf0uuqIzad2H5oAtJG6P4z9/LMAhgXyStvvuTyjB0hngMkk3
1kr3JOkzpz+QlIqcdKQ4XvepTeYDb4rkCAvF+ncQPj30+fBM+Hg0YUKfFBy9mB/fSqmCbCjHhWeC
fyvaQFajoKJ2TVhIXkiisKwBSRE69xmUm4Ol0+/Shft5PjJlhlDvo9WIDXLWx8m+1xV03cSlfD3h
tt6MK//xS9QWc8zLGOoAKfqIqhxFnBpobOb7MhqR3wSWM3QaTYjyaQuIrFmjq1Zu/blrnhEKU7dN
T68C3zU6ALREb4uy+c2AyfppCmCBLoUUrcG7jsUx/OMjNDycpAfyhj0ml6SNJ7hZT0vqsaPF063C
E6pgsu3uxQVic6hH6oty0m7iWuQhXUNx1DUYT/bXj8r5dxcG2RtGd8hg8afRVwBCC35vk+xrPyZD
jStqLygp09QGWGanTlfeod4VugdV6cH97FRddkQnY7wdEILW4hFg2UxTUS27p7zY6iljjZQiCroq
6XuqQXV5VOkcXvd6gJSxs1FyoVuSAW0YLhWNwZe3ojQtpvl2gIdEEFL1fIt+B5i3US7ztc7jntMy
Y22hMAO5ygtqKqBfPw774/wTpmoAg51uuksL8SdWQmIZDT5dgXHmJJhooaawgDULIYuxZmau/gTK
A3Y6GnelrQFJc5FwWQpe3h0DFp5W7FhUJzSX8zU8WP6Th8WvEIRUvD21hxxbjxMnvFrnC5hecbqv
tCbzOg1q/E/jEZLsojQG2LMzmjfYwjGXDikIXk43+9+R429GjgESBO+WxU+NaBqb5fdvffpt6N9P
Hd++7e8mtMVoUZh6tbCn6fOyof+eOjp/BEwWTTq/LKK3geRfTWj35IGD/IGPPMKbDsLfTWhYAowH
mVWCyT5JVf4j5xv3BFN+H7OxGdPRjzIN1RctAvZjwMFcGxWHKh33dHGtjZ2kUNaWUqy9vn9SfvYV
pA/KdBXDs3KYxTpDMnk1zyo7hlZWU6GH9+EYZkeUPrLLGZVUCmQyNcOH8d1iP2YaAIclFvaMqpCo
g9q7c53CBIrJWI+CWexqwFxr8DRiHQj7poYvg4gPHD3phtnWaoguscVnwkcb1xJR6rUJdXMjs+6J
RBluJYVqQ8GmMcdffaM2N7jnIM9rQTVEgrIlRLZPFv319eKNWhDKM7ZFFDyCArmVjvV1bPl436uf
8ip9hZ3m0AYKsBv3bepz9C7tUhdj9dxvzbZ58i0p0AnCPXwyuL0y7mx2NhM99LkPbRseON97nMx5
NJy427gvHKCV2audGQjI+DzKKmy7jdnwQ/ORR+Bm8QO3wGMwwwO+j92GiplIht/beqxdaNSRDWYr
QXdYum29q3K4iT7qvWv8EW6Q++23+jtRfA5xYwQ2uQDyWsWKR1DnDhPP3lqoWPIbgdfENu/4SDRY
vHPPZdqJzIq9HRouyKnxBAN//5B1YK+iQDOvq/JVlQ1uzk5rr71Iwc5FhRnAaB5/i3IcF/pW3KMr
19NzYvrYoRyFniZKbG4fMtozUUJupejuozDKLhrGouuTwk+9MD+eQp6eo43IJi844LJ4f1okaaOg
8ON8RHuGdWAp54aOS7puTXE/ITKBcTq/FKZ3M6ZcVCwz9wDwF1KYRHwa8Ot8DASdBMSHWEU9X4t0
61XaWSgRVp29DfQY3I/QIlvwdF6hclqvmXFfsZ5fZ5FB7EXtdZVP6VeOZ979wp8k4JnVaBnlZurD
Dj3Viu8ptLWBhd4ARJTl0mw6QQOtfTq97wKJM7q5LCvAXssuTlgygWAWXjWQygZqCtLk+JVNzqqG
MrYKE1Yn3A5nVem9EDe9esgT/uiH8iv6e7x/cswVlN30auBxIQ56rzC0304N+yQgXT9OYbFcJrD9
18xKngIwhWs/4A2HA4uJyvXq9DDA9wJuNvhS2vRfi2qyt5EZNEc8F7wtELUak4QO4Sd0Gm6LTtZr
GwVZDiBG1E5f17ulsO1tS0mwKRhdbBh/cA1x0p2HnTGfoV5iXSCDzuikX1AkCtiUtMAv0gltMdQ+
WGUl/zhPZXbJwNnc4N9kbkAm5DDF43xrsk9wYkxvxgS/A729kPVbGOMgAzW7CLsOSKni6YTQhlnw
ut1EZEcAWOXZDD14O+J9tcHovlqf3q1RcPtoZ134tCQIISyBskbgilZvDcSV97cE2bKrKNDPYORn
WwzuxQ7F1XwzGSzn0wLQK5wtfpO6CzN2RRgTI/vbXcSyP73mfpiAqbcsIwYoPUMyK3quKQP3HhnJ
eqHwQUHdwmFWOEQvL/0KgpNXYGWvSEs4zCfYPabBbi6cXqzt0oqOZjuUFxTS85U3e2fhJL8azLcB
VwDDiDJbT53ZEcNiGvvYY59S1lkXik7TjupVrkp6tReo2vHpJeErkAUaPwQHC4ZMOrtnIsmRrsNc
5iKypnHtdo6/DhifbNoWj7KGpslh8gFaBCWZ5ZwW5h4Eo7M18pigGFsENwZ4GyPAfTEa7JsEs+Uz
vALUWd0TTOi/jWsPsc91NHIJ02Cxi4K62kNr5BfAW2+xyRZoVp027Zj6IzId4D6sPrn2WpZE67k3
tpLqzEcabuUhfcGxg/K+auZ610HFXmdVbm7wTQGY4rszMufZqwA7jz0FO+D0rJFszDaAF5PrweK9
uiXKuFAXuo1BgrQCG90gU29E1zZM+Y1fAegNo+a1CfhrcMNbNj0A05R44hp5urPa9ltoGt62NNCn
rZrgkXq/2mZGAp9luMKAUq4obOKjSmfyUAOnAItxiDK3djZV5qqcgSduSAO/ZF6O+BbEMhfXHSY7
VERLK7/aYNo2aCbQ+0xN+96Ls3zThUBOLhWtxGM6mbxCx0TmcRXFFk5h0kSUFZef/poGjR/RuASG
EOzabkbwWGU91hVKtN0WJYqaljBC5Mc6Gp6NvqpeOjF+c1OzGlaxM2evYeMYC/haY0GNnY1Bs7Vs
q50oslnUq9ZoGApJMLKFdEcDxKMN7tMKo0sxVQuAUxyAuqvMTsLggMR/V+x7ukrGE9PqcZ0M8Zhf
RIlwerwZc6zwGpU16ZUHBUVtmfFGxm05kD4kgX//LhX7DzoE5DWQ1wBv+QFWgsL5UEjlwrAXt2qH
fZAqCP5L8ppmHC5OGd4PiESyrNh1LhSsza8/92MNfPpcFxEUUPpmQCPnx3xKKLBIwF6HvTWdgh17
0EmRGJwMzNfq7PXXn/YRQnD6NCYfyGxZwhQfmZDLFBsuQtrDPlcsEJ0JCExCtjGaNm/39d8i4DdF
gIX0+7t38lMR8D/5c5c9v8//377jr/zfsgVCuSTyglelgaNUFG/5P90GAIQm9Hibqa19wiP+lf5D
LXboLpkuLS7P8SyNXPkLg+LxTx4Oaii/QiQ3becfOdlrCOW7jo2+HNwIPLzfWLCuyW75cbWGwagK
sM3u98RcavnKxD6C3YGLvdH0m75Hr/NREvn7Xacc+sddpzzv2xzldXlh0ZCgsV8bLg1wBCjwBl9B
LdKo8zDPkvmhNQsDUYjWrX3CS0ovCs4Uw4hGy/bmg1qcTSoHSJ6QiuqgRX60NqYHcMXMJ3M5xMzx
XCVSG5+iAeWdMwzuYRms5lR6okWBCBW1aFeCS6nTteooGYzfFPmW3qv/qo0o6/EFBSYU8n/Ppcn3
4elUHT2+vlu873U3jbDgkJRJ8mzVogiVXYrYE3zkjMRM8dr4kCXu3cCG8bK2k6HlfkqL5vDDu7X1
b6Ka/dMlUV3SsHKhkBPd6EL8+MJQUJ3B17XxCxo5XnZZu2mcHRcXYl16lpBITNkKt4/EQg8sqcMB
xAJBJ1hJE/3hZ0hCquGEQwhPHnNzRPhqu0Txoo+mmVex7Xuskh6TloN33kLDafyrhTEIX4aWQseZ
aXIaBeI3XUv3x8cMrFavQWQbaCthNSg+hOooyeYUv6DyuzkZyr/zytSobgtaQcv1r5/ej/BtlH/Y
NNpvFj2LkxeifrjvAFcqLxqxgJR5oQFno8FQ5xEOSCvbZIfPSBu5n1DR9ED3Kd/LcTWrcUoZb7PU
own56yv5MW6frgS1Qg2fh+tGga0fybsrwfuP3vws/ZexC1v/yquV7DkiCwOU2BGkyeL5v3nIHz/R
cnzanKwaFg3Fvv+hY+41MrUxZ6ifRRLiFbCPVCinR9TpekpYEgjMlX/ziR+ftuXQUfVtlLERQQBJ
9+ET26Zzwpin+Vy7ycBP7+e0W64HrGHG29gWcaU2kfBj7ntQ/Pk73kFm+2lGMtU7/Pppf1xgBFhA
Afo0RhEBRcgPV6Ln9XQfY+dLQhmkzhWuPuob/juCV/3rT/r4lG0P8RBitok0AYvt4/bMyCuZGkjr
y1BWQXaJiJ5+r7g1OO5+TDTE7Dcx6sc+JAGFjixdJc4DdCPIOD4sJORxlyqcVPsFvyjFPm1ho7HF
LeaWvNeobfLZAukbq4T+SuYlsdr++o4/NJC4At8BH4REQACGnlv/sHuVG2PaUAfllyYxVVxuWfZL
tsX3LxHybEmTdrkesQEmPvmMlHnpizLxLDoz8ElnDxY+feDkML09nEJ6Jc+IJo1y/XXlCqdyCE5h
Sd+iI5UOuw3AKCOE0mdlPb3jYPJG1haIA5R7N0kEgShZgesUaEH3wRCrbyAi5wmkSFaUEllabSt4
SDmF8HYA7zPyMR2inJmCiw1col93yBPxznAYc8f7oHNafnwNpYPLCjrNTFl1VA5YIGYZhD25k2Fv
YltFQOkFxYcsJDHYxEGX549CQOuMR3uc4cGeJ2WWZMdfP/6fFhzyA64JwFWjUn9e2kMZ1YlhLuoz
UGqIqvu47rVen1hQjIhWZtTrE+HXH6l3y7tTUbe9Hcy3NWqVtAH06o+xS9Kg7huKk88iBo7roJIp
/OzSCwOaXFdmZ3IFK9wJh6bezVbk8CIMRDL4y19fxsdNbXqoRZAbEWXYa57O0t6HUAoxI6gwaP2W
08FiWTFr0m+F1RDB+Pz1Z+lben/LtGhBCcPZYLmHIHY/rHEbFTmkrTz7ZbbiLnW/2yA9EqTnarAI
4K4afWbkymeM+7vd9fGDQSEjsMv/bGLoT1Ebg9auFfQ6v80mVgPLiocfjqBbDByofnOPH4wW9Jkk
kH8yQUvbHJE07n58oBLjmWwa7eKlozwugj2qEeVDbvckXeseXGxcf5rFEpkQH1I0Fc2tNybZ8ii7
oGZ3QhiOZlYceuviRmKniyxZgipsfpGNcYtQ6zC5Lgv0H74Y7A88/IRD3g5N9o8ZGpDpEBSFWX7D
86zlKlpDZPJ1xDbTe6qA/RA9MH2pfrv4rJ9X32kHEHE5TW3rY6CPDMuc69YzvhKqLBu+eeClzA7R
SUlaE91+Wmr5nnM/C56xzIQMtmnatiVAFMZsj/dpsUwEjSScl/4rmAo93y+pic+BYzEL2vzmKYUf
wwQXSHdfbxPBVMH6+G4RtGJ6R90LBii1CWEyVP1y3fmzjm5/BWTR1Z1/ZThRym7qYIKS3ZY+nurg
IDOXSMoCLOSr/xYEwRJmCyIfFhCk17eM0o1q0iXk4WIEAJF7IJiORZCxUkdskXk7Zdv71BWlY428
ESzYdc7JsDzhA2015+FNlNT9/Bn8DzXRqsFYl2dhw9zlSAPM6BNubRem8bSCMZrCx/ZdWXz3aTOl
Fh4TEfkF2194TyUDwOWxXSrJNeq+SglkhE7cE+jYWpbbAULv8rj0TjDej21DRtJJ/mZaJaXU50mS
+BXvzE5mkMCw6BOaB2vp1AYbPQr5GfRq6XcnOCQlpV96wKqkzVfi5BzxJakfdIV/5o1z0t/0U6DN
r+heSXLKroWKrrYyFny0kU46B2Eorj/NiFXtXzmAi5vPCPqBpo7csUkvc2j36myyurk8TxpDDcdh
piNMzzGMdOSDGENWE0IH1ifPW8hvwshmt9Vho/O7yi3rLMOt8HQD8FoSbhV8nj4lgaIYPFDPLFl+
3RzrIJYXqMcWW0hePr8xb1QFNlp1JhEBefsZDbKN7dZJMelO1iy5appXTrJ4PIPBSRUfPXMwyaNy
Ku6JKb5+qi42wzw5D+ITXzBNPcdhieEIR6uVAJwrto4RUIaqGgEnnBdU0HB7BHq9XCqcEeWrk1Ul
i0ZGvixuQS9i97mTJGIsl9qTNnsKkLlg1cR2m/POnNnkBzrQzKNg18d9FjpHw0Wm41tTzCPPsKJh
xud7BEYrugtz6H5yszAAyadD5JcjCE60+HUxKmFa8W/ghnJ9E1Igj3LZIIVUxlvQT/q9B/g0cXUA
bkZuprIjvX5bBED4Uxw6DbmA6Eg55KZSlctWGCRYCg7IGMUSCksUNbkkxd3zl7gm62txRUKni3Z+
wBZUYZOxUpzFB1+B3pwGmMoiDXUhyuSMAUGHkp/3lA4uf1gLLDy5LOkCmkOOZCQFegW8iOYJ3NVA
r7mcmhakRj+7PJ/YxAe5X+tewXhfh+De7hsLN52eNnJPbKAW1ikbbCr2uWrVooNHklFZSoZEeku7
Qv/QFtYFb8IDsMlvAOodMqk0Q9hui81X3YFbnc1OFpdjDsPS2TKBgjm8Xigu9ap20rTtkegRi+Xt
5zD3ZnDF5r1g0q4FQqEm6siU5AmzJt80duiGMk3c9UwR0CFmbYPrj8ErLNeeUrNOw7oQwMwWnzka
xCQKU+Wj4gD3C1sFs8/Bz/mRdNJPlQUnjsGcBO5OtEpHZVog5INuNECom1rQb26bvurWc951xnSe
YcvGNUYGLnDfGjdMK49uu6VT2BJBzLi6E7jyuOVV1VVCA2bBuk/5lkBMuNn2eNOrZh3XQyXEaiC9
n8cVoLQ+2UeOHHDOghtCmPW/LdiRkdcSbBX3LOSMbUeCmDNQ4PgiqxKQ00ifiU4vnlTqkBL0MNnA
ZapIr0sQqx1rKHJSPHPOq6Va+LfGHocWuTbPIVSSr/OUNkXG+0AY2zSsobnqJh970p0EY8tbKsFh
cRbAepz4WaIxdRQctGgrUSeto37cQZ6Y+Ep6MujDMxeJdFzKTAh7N6KXuhRK3AGzklXtzphwn/eJ
QXQYeYrsBcvuOxbUyNxYVVpKGN/r81DFrPQwx9KMBBrxej7atWCJoCYbE5VeR2QaOOULGvbsPJS3
9SHb90PDcpx9RqsGh3KriA8qTAz30wwEBXgPIQpMfd30CFZtQ2yscTwubJ1imQZjzm9FCKb88q/G
ClFfP5wJhmglzrKWqApqJZHALw8DM6oWFQiAc5smmspo65pD1Nxp7KM6TysOf7Ud1RRwxYgnGzwl
7K8DNrZkhsPiCYHA8AT/WtZFOul/U27lsHCXdNadAB+Za+6qA6n0v+ydyXLdSJamX6Ws9gjD4IAD
bV29wB05DyIZkjYwShQxz4BjePr+nFRkilSUVFnr3GSmUiJxL+BwP+c//7BqewqUTTtHdkE3hVSi
scn7yYyIN1f4EaSBcMIrprm0U7bdbQ8PbsA7YbUW7zPphkX3wSSC/I5YjoAQpg4rjfaUcEiV771a
jc1XlBytcdbhniQu0NdKBxpEk7afU/Zc8v5I0CmeRFas3W1Ze2X3OK1WMV2tgYFZMpOzAecxx50a
xpoZgc+oUul9e4SYk0voCQSiCDNnrzRLZoUFx+ou8gdlbVpNRGaTn/12ZbBRqU7MuHrkSpf0azct
GAtguYLlfdMZy/ApsK1RfPCKgf6TSEyREzETFPaCewUeOokVsU4jzG+HhJOMzg3d/rpugxSLn24f
IaCuz2ZejjHEh+piQifY7FUgyXHFxnle7+LMTmoOPk/Tthfo7KEjBtvaLDACCQcHteiDrVHbMoOn
Lm0I37Bmj3BABgbN5oSneFCZ5sGa0Mrto2a2Kmw0cGdON0nkuMZ1k9eluB97JNL1wWzk0rS7oDbn
+W4eZme4MLAtMW6FIfr1YahY1SEyI6+7X6WKqzosBk92zQHL3nid0VXJxtsG81rkhygd0ByttfDL
Ogzy2rGTjexWOHhfrDLzq6eEwB01Y+g+LO23IHOdkURFJnQytJ3eHczDEFWty7AVi2fyrqLSyL3L
wJJGnh+U11DWJt8Sv2JcaW1q6LRMgyyXkY+381AsGfFlZ/NlMuR2L9W3uRSRZ91OMRTNPpwgmnAs
4Z5eNu79tLhNI7ZNNHUROivcKqlRIFW5VGOROfHCdEhyWf+V0aE+PHTOrPSxErCR8HK3vi4fOw5w
XodEeHqHK5Hrs5Wk+HxZ0T5DbBZja+T0zeSfkY9kUJKSgag4elyoCpwyQ+XGNhbm6MKGaD+6ta5T
vD7XnYNEj8+nXYRiNHxAsZF6H11SyvgoVvMyAUViDHiKpgd4be/2PZW9nwOy2Qdhu1TBuP/oKprI
ioa9LPNRqEzkXU26RXcICzH11NpbnWMgMPlDjgGtkj0FnreGFKhLfAB01y07vSGWhc0ZDX1SUJpM
DJm4QU0l9cnpw7Plk3ZxIrk2YTyyXj8owCj+ro6CmV9mZnXEu9S7tYZi+iDT+2QugDKKjZ1ZDPO2
YAk90cVBF+h6NYgwqHuwhxFO+jS1VQ3hOZPVeVxnimMRPoCupapG6pIlCQiqDcibrLzBeh6NfsmD
LcxuRQ455yFAaEgs+8y9DczO5fazh5PStiMJC/za60t9Sn0/wfDq4z7CMtAQrBcQklKFlhMZ3MiG
LKegPiwpxlHPxWhwY9lmMv0Jxt5AkHH8606sLa8QlkuORsNkRYDZXV1iZCO2OcNqvwgpiPRSTE3q
gFu3nCP3Y9HhQ3/6+hg5MC3rgfZvHO58nMP5xk5WWTyjsVfS6gjDQJuWXK9TZkbBJ5VLN8uPCeTI
cjoRlKPqbtXQGf4Ea6PR9K7DMCY5wX5NFxXmgDfVFE72oht532tZLCUDCGvGZMjs5LAVuU2VEtuR
BnDgnDCeP5oIF5V/vaISq1Ok+NLk8yyr0O+B40DXboG5KDLvsNzSr0hbthrBr7KWfxARUEihhjaN
8rC1XjCriOxA+9DaEqGW9tnSp2uiVMyhOdaTxsYch5H+HUIfXW8OEFIWfIwyDZeZ3IHsOVplxR/4
//W/foX7ULxKjksr4XPZmySRujQkXVAjvpbT6E/7+nrkg8tzwbKo5qEyunaG8tyZHRV/Vv4Up1pB
K3E6h0bOWig26UJNAJO4E3rtFpUdVBdoaGI1bOOi963xlF9ACMO2mGr8mDZ4p8ETQV7Z8RXMRqUa
rAAnz0gnrTUILTFPfVTdmDol6OLYDGwuyyScczFZQ16FEWFu2XNp2roJzBqXjs20Zv1AehFQXtJ4
8pyHxV2XMwdS7nKGBmmZ1WG2nTZ/VImFQdYmeq18+thU1Bo9BDC+bQrdiMLge0fsw7ijMJjj2KT7
quLW4U8xPUu3WwzDmL86amzXaxJXTHPjJE1CO4JBAzz+o++hmrjz1gKruI0xQfa/Rmugm268iXUV
1s2WbvJhIOlCPm4ISLyL+ijmqQ3kolOuz4z+A2z8MFSlRgncen3grusdd7Va2j2M8huG/Lp/YDnB
lUv4RSQG6K2yYU/2jg3Kw4EUQzmz9I+WbyW0KrlPHfX66lWq0KVVYZQBqX3a0axH36GURgXzatL4
kRE5Cy+6I01/qq5MMaN94YasuuN2A2PgRk6W1K843XLcXHheLihelylDrZJU83jjzchBTnxUbMXR
7216Cg42Q1AfkJ2k2Dq9Iq/5NYEYOvaqrK10JWoTA88+M712jahQc97SNlMITC4o+EfgYZAru9gF
sdJd4GtjUUSr/tD1SuxtjFTcW9DrDf5KxyuIU2Gh0ySZrP4pqXDw35G5rT/6WM2chLsZhzhoRJBw
RH4hG8AR/uG6sKIWxJqstYHHSBr3nBMsWUECZ3DCqDNxqvzRqWfdoS+vO0cANZ17iPTy9zjv32BG
WCAgU2FCzdjkPcDqY644RagVv8zRoPtMlRhF4m4NXESKIOzhOvNIfw1UvUfVgKkwWHLxWRLaWfs9
zro0BOOYgzd8cT24L8/F69IosKvh6PpXL0VuCDWuoyfgzNrfzYRsrFMxqnbqL6mI9P5UQ8VVFIVs
1uxdv77WCxr4I35sAR1Ly3E1dO79PGbvTZ2dXeTOl9kpUcKfjUlpsxJdhhW8hklXWpyFKzSk/HGs
hNsDoqii9YtNM9j03aAQelQLdUsjPP3rzvx9mFt10DkpkaTbcyZIr534068//k9PhQEPRhkYfDu0
4/b7GdPcYXATT9J9xMZy5nNwQOm2kMOVFurXl3q/5hw0vyYXwoiJ//Bfxt8/zEUrr60mBjTJp7wG
LThFizqU93Co7O7c7ofLX1/s/feCWo30g8bKc3zgfdd+C3hjXBSnSdP3n1XbZOuDm0m9UWZZozei
X1/qnV5A/3YMpoSP6ztAtfMTLSieZrMoKmXfo8vF0zKi2x/ifQzqQGFIEhw3EzvbteS/JP0Np93s
YpxMbeN2EHtAQehYqBD0/L6Z0CNTdq9Cn2tpzIGOTwQIRFJnie4CZ0NXzf6gs1nwf4dbTalXAibe
KcPCZSc0cpdHh0OOBlZJMtBDWM5PDElODIPhaLGvajMWF7++Ce/uN/cgoOIhgQ3Anjxp892AwXXj
ISi9cb7HhFEvZJwS9XtN7BOF5q8v9ZJ8/MMbp58pE0lY97ilA4O9H1JNNZLgxhLRnS/ql2uNLkhD
rlp9Mo7Mb6nvX2fvBSQd7kI1VxpU+P6nTo26oDYmSH8fXSF1+0/p1LCx22UfUYAbeTYa63nP/M0D
8G3KfMI/a6S+2OVVRDWZrkwq1f47Tg64qjFXo8hs6o+VJHj+TtWlfuCrm3EV42WYJF8reWUBGAxb
w030k8R4OeaHpWKaW28HPL91IfGKODNmY+1mmgwHNB3RFDjhYpUTHcOvb6n/9vFJif+FRCgAYQnP
QxOtwNvXpeUbKJ8I7q+FcuTHrKtce28zTTh6OFkJILFk2MdiDs4WPy2ibSOi6ohUtXhQcYrNQAX5
/xD0MaxXY4EVh69jex9R7vXXxdyrZJP4yj6mSKRLkOmvkN/7JvQ6HB43QJ/elXLxoU8Q+V8wZk5W
ittE5Vujz5w/V8Yu6jTqpsyF9R6YYkuTnT8QGoIN1lBgIgKvsUPVP1T5XhSGcyGXTm2HZml3jJCK
h4SR12lR2IBqmTaxZTI8gXgPVvGZIaN7tswxYqxxbU0Lqnwn72zOxscGM1o3jNAiU/HH2MTYWVXd
TdIZH1J8q+BBmYaotgZt7ifcaTABN5rugyf6Hq4DwSLZPGZ7ULUFkjDw6gw1OkhJyhWlOi2qejdg
sUB/k2TZnyMJD4BM2KjgINrVd2QI0kEKy8AEzTDEBju5GzEs5hd7GfrPllzFPdGtOJDPXnmWyz7d
CbRHZ79eEW83axYEUxg2M5fjQdhM/98tiJpuSbau9i+Q5nyNpXCV77xCc2G9zvTuf32xt1Pn14tJ
iHJ6dg8xw3m3WeOxC1+jC6onz5QlHKHZvEMMYvdhWeYXSjgj5VJclzcg6jL/Dcnip5X/8jXh6oBw
som/nzKObh/UeLSWT21FlmLoFA16tdKxIL79+ku+/KZ/blsv31LYNnM6EnSYsr+vuWYbe3PFaPnJ
gjZM+LjNcRHW1AfplqArohztMrpNiZFsQrNwCcRzVJMWB5W63nYuBmhfkPW8q87rgtPKaOU9520P
+WEshoeypMy0h6psEOJb4gZhT/VcjkR0EBIob5S92H8GGWUdOngLP3aMdq6cMmAdG7L0aHZyoGtr
CuhDu2B5ynSUE51lt7di13w058GBeR84vyE4vCPhcUt0GQC3gfuCB6P9viSwDNnPwl/WJzHqm5+k
TnJw6qw4zuuM73hQfHKMYN6OdgxG2GLxehQVodjbXz8ZVy/mN09GarKmHp9aENU8+Y71QPp6CdqW
yKd4BGej++zg8/q49m17QMVhq0Q5H2U5oE1PjaYEHK3LY02bd6Eaj5y4QsbG1UoY9dFZF/rMLgo+
l4R1Y3aRGxfpUslzslgPlVM6d0AGxRV2VQU0FHDkZbMOMyhlVmPkK5tA3sIFUTWhmenz4mXppSNx
58kBVo5pXDdXpTsUw7aO+vHLUiQjyUV2fmNUPgeEN1vT3rGHacSJMY3vpiJAEQOTni+QzFYQ4gQM
YiazlixJyZn4QbiGf54mi/jTAgSKQjA69DC/vrlv6RU8Yu4tYm6qYw+KmnyvpR5BUHjuMnpqU+Fe
QjjPHpqUdFnSACrz0pogCP3mitZb4uvLJakN7IDxPSRx2B1vDzOLUI2u5Oj8ljWZOKXLNMowGhfj
jL4+24PbDez0btw9NY5ZPKTxPJyn2GneGCpw9r/59j8vLUpNtk/bR8sOl1tvPz8Uvd1Uuj3GCtU3
/LRlwSyqjj6TSZ6obVsuLq5Idk5DUGovcmJEkmWbJZ57TLTgnLYiCHB8MVB0d7UnP6ZDoTRSAuJU
GX1ykXtpf2wdZ770xiQ+iV0Zi7BGaTeF/WLZeMY0iGnCzkI3g4bIbQ4IZ/ATzQfjguwvxT+YpHHu
9clyvcxkW2xRsTT7eOL03uDpkJ+XTEWoKJ1SxWHRFhUT2Clj5MGM4MFVYBzUIv2HwZ6rk6QsnC7s
JNNlViLo6sajSb52grRiQgEBBXnPDAw7YMAWb4iuby6mJuj7sE4bD14tGhLrhFnu1B1M/Mv/HLo6
/ThW0/AsULbTGaks+l2f+PP+g5wqgGMC04M8p5/aYMdmcJDPU/4N72FTongOsi8MRRdAdh4ZRCn5
hB0fnp+V8WVRJCrCHlVN+b9YsNpnAHE9tF80x+8WLMSCvuxXWXyLSm8Zty8PxFvHpDhPC2/Ym6sK
7jDaHLGhSaJdg0/Pp8TvVMM6Wa27X6/Yd/3sy9uDEyJQDFsH1KT3jN21HCdVz3n2LZam96H1rP7W
LgxjK8FBzjgXx8uxaIfThtieE8z5rIuBFEAQKe1tn0qkImFWTeoca3XnGeZ8S65Hm+YffvMpfyoZ
EEZAn+cVhzNNU/nulqkyWsqgFeM3QKI2vqeycPsNjfcSjj3xtTaBM0Cw/er52OC49XOympIsTjJH
p4Mj6/7BRep4bsopv7c7MQIocgrsu6wruN1xJjeiZTry+qD/rbO4WxrMOx+xnKyImaZJ+Tr8qJpA
qKM7jv8+ke3PtP9aM1up/uanvostfO8PjmabstSm3UZ2zUHzXWwd2H+gdYBcHgiafbye+au/xNby
DyAZONGYfuo6FknFX2oLdNhQTOHBuB6zbXyZ/yW1xdtjDt4FcAOdkw0GBGUMDsfbfZ7OKslHN/HO
4D53R4q6+dq1Ki3iXzAoGLreRWfyjxv0N2qBv7sgQwbkIthUQ9bki/14sDCfsRu7Kd0zkCnweG1B
tgZ4C3oEBBzjBdfLX1/vbUPw+gU5w7lfoIb+T+hNkHlrD5YoziT52o9of8nqyDLrrnfV7/xX3r7b
L5fiUfOsYZdDtn6fvtUlUxKPuSXO8pLMplTCTIJPTH3o2TExcCspbDLPrMv/gfX933xLVpLLauBI
CDix397Vqc3hhRidOOvtDEdWv8EOw3AryBPMZsvftB7vCpWXL6qxQ0RCkG1BR989wxmovJRzKs4g
rXAh2XT0BQyd8PpQg8Q3snLwCDst5xnziKVLFA44lk4MmQtyWExtTPmvPmTPZDEBY8Luh338blfN
LMw8izgSZ/5L0hUEl/RgEjF4+F9ey8KXwLFYwiycdx0m8BjxKcsizgg6wv1PEJgihxLnDx0a9uuv
pe/jP+t7fZ89ynswKhwZNOnWfvtU0wFegVeP4kxFyXNv40Uy2uXvFEU/Lx0uggz65WLsUu8eJh2X
kJhgi7MVHiLzYIUxEgMc3GxXbT3562/0rnJ5/UraHgnQTXAL38cyYvduqRXA7wyn67ykVeSaFvA2
eYVd33yCSuY+4rnDS5oGuDYlGI7GCvfS33yMt6X268cQbHtMUj2TLu7dgolsCx4c05qz2R/sUyev
LLwWIyyGG6NnhbZBWe7g0mMMg6hdR53pl9dtGD+xg/yOMPx3T0Dozho9MIqF9yBWXpBbV+YNL68O
azNNkwoAbToGlN3vuNt/dykPaJkhJUcLGpS3K2puMA3vEOGfpS63Nwi0X7FRQN3a+B5P4td3+e1W
z/ZNd0qpqSP1uNxPy5eRXF20bWOcRmSvYQ5qdM2nCqDi06rNjlW1sDv8+orW2y1YXxLnK1jjHvol
AoTfQ6yY6oCW4Gtyaka4wws4iMz6meLeYsNLblwf8Vwdd8UAzM8wTNL2PuUMPUgaFeFGfuq1x7Xl
+HvZQQg0awhVWW3sbCKi44j+serf3SQUAm/ecoBaBrAEq7qgz4waOBrfPpPKnzMxl4447QuzpIpL
cABIPWMfW8x/oaCUIH3ER2VdHW1qBgHezuKX3XSQLMhhzwo+Y1TiPYYlfTw8rU45PM3YsHphkKw6
wQnCRbI1u8xSofvi/mzFgXhs4XnfFh5+PWbGjwGO4V/LqI90c+17PWkr7kHJ+syPhXPaZdxAQtOy
5TpOC1i2HvqbB5R5Bp16ELXW0epdjIHIiesIiQrwq8JfF94x0cSp4x2KquUaPnf6pUloW980Q6EE
zR5JD9Zlz5iAwa2wSFKr5bAeDDJLvVOYuVhzDjH2n0tn4Wb0EjKaZ0X7ifGv3ZwCQi23zHbna8Me
DAxxcSdKP1tINJkur46H1dLExPChLWrW3pB7j2htWO0is7HFtsA/cczQJ7RS7mO55PbXhlr7qBDd
33YeIT8umDcWggjHQ/Zf5YZgTRyo1mJhJ+e0vKSz75/jU2FsnBkL3RfvaPTW6SFy8DrvesazcLKs
O+wnuD/BFMnbvo8hsSgC6F6dwUsPGypr7vqnvIxtO4S0hCVxH1nOxl+IUBwZ/ngMoxfnBPkDv6XM
8MFdB+6bGM0eT1p9olac1HvY8tgZLGXSZUdwb7w1YRGxskXi0WIQRLNKdO0UJthbfk9pNJFv3ub1
4s07nHGw6narwrqEgceqycHcH6WnrX0XZlBw52t/qTbKjAj+avR+aSjZ9oceTnhxQPXAh2EEkpe7
lyAxr2Y8ywqOcY96SQ9NjBL/rMXVzn1RDS9mKxfMAMIhjwAS4OSwlqE+Bw899sP9wR/wkpgNbLQb
y+csGgb86fcLBF1y3oH6MQFw4vWCDnSNNxjouo8K3cujl5DSEfZVFxRbd7E6bK1W+7giTJdbG+rm
50qp6s5f0+WiaFWxbQnPJcvBKCx/b6Vmd0rCvDqJC7CIsC/mmUH8Wo8YkZOAged4SnoHFil5CL1m
ufRpSM9KkdTkKuXgHqnbO8zJwL+Xal3uciQbu7FOmuY0N5eUysgjJGQ1++pmaHqMVkjzLr9h2D08
+2KtTxjXjpeIRfHSX+YM49IxZ2farAUb12Q2xF8NxtJ8hDaAa2bvLt7XeZXWFmpedV73BFDuTQ1G
hMHYpFsrq6uDqsf6MoA8MG0wH0s+x45BDhgxSRd05d6hrRbCLpdBtgcfbu0nMugGfNCb9bMXT/Wp
I8oYhvEk1s9V0eY710VY0luKxwivU21gz1efwatgB1Uq6bcgfvKgi1FsPua2t7HwKA3I1Ak5ixQv
ezw3Br0xYTlem9HtmPfGSZW3zUnWJf1+ccflW4SP2w6Hd+NmCeryY5orLNkXyIpNBZ6SoSoOZd49
ykHwfqSrsUVVkGxG1Vn7sqn5Rb5xKebEZPt3IgxVc7IxcL7A56MeNnkbgHSHHW4XMfoXTLOncypd
/wjau7hb+NVTKKKICyEXi7Ywg5MTn8Ed/sR9sl0xf93ZZT3eN7nX4qdU9fDzGJdXifm1kH39EbtS
G9Mja973sEe2Y8HnQHRS3nAqYemKz1By7ol2CpvY5InK2M7Ogb6qa3ylm2vCX1nUBjaKw+MSDQTC
2RmvRK/dBnd1MxCN+2qqb0MfaXUq5/AUdyYbEv7K1t2rFbk5YEjdyRGfRYgn8Plgj8xQ3uuWKr3E
83zd2K5Rf4osMTPmwtseEmt3hD3KeeyPbpSGhS0wbMccww4hFzX9IU8HtiB2YwozHdpqQEW7JCiV
Es5TYDl6Mka+XeK2RzGLbIYllTefGsJf+WjYE2F+VVTFJ7tuwfsUaXqw52odCWolfVN+xrjYb56X
RgnwMjlE+MkMkKQyMX0jLLCNN25uuH9i14QldRL0R6hhGPZWc5yO2FBnyZdeDY9ZgyeMC3kv3kQL
28fHYjVG40O6Qi86+piBXKqOgDOvgOCbwB48Zgbk4QUd5/0axCUwmhTTvXK78taLm2e7WD/OWFxc
5YM9HNlXgUHtoBt3Ymzsp5iY0ac1TacP8Sh5crzx2a5FURmEIpYTlHEtzwnbopenML57GE1T0eBW
QLjoQi4EWszjgJf/mUBOctH2g3PrrUjO0VvnoxV6PIVsQ7GDTXil8AeeraG4mLtOXK3pWly1+K3c
orHAI722+q+YoBS7elidL3XgqbPBa1btI26nCEN9h1wAvFHDaVynICxbbGD6IHK3WemL02VSXyI8
Dj5MQ5zfWONoXoDBu5/zycvjTUfiMmdlhU9uuzjxZSCW9KKDBXBqgDmSDq3i/tFOp+asROi9q1J3
PMOp0UBsOfRld7DY8vYGxSxOxJZtRyHEFjnvk6Jy7nC0bI6qctYPTZpE5+YyrjdDQrZIoOLpE3OG
dtyZfS/S0zmdZxejcUyJGDdOfn7pzebUYBs09ke6XOM8I8Px3sR+K9gYON1WoW1IE2oTi+dy4oR/
tlTbX4xNAw2Og/Csyvqy2DbkiYDjogc9SdjcDrmILIjAVBbGJlZS3cS2wkqpejHe6dnyPuUMlEI8
Ld3zObXZRh0TyuumJdyEeJSyGyNmMLV9MchldcMlQKiy8wsp2BCt6Vtte4RFBEaL/xak0RMhWnvn
FN56xL8gve1Lq70fraV/AMgVOzWv+WbNdFYlJI5QmEmCzfqaSYa9E0ZsVrQmT2bJ9DgcdF4TDsNp
sRXcqmu10qdUxSq7jVtH6RVjjPne7Cbjwk3Rd4Qpop+9bzidDCtyh/dtL91pU9spcVsja/c5KpL5
zwaqwFcy5eTT5OFLszcbDzEhJkIu5pCIXDtEZ079jP9wm267ZF2wtRmaZzeZ42t0NAx2ViC3U2ea
CVyo66rdJjNealDmuw6zq6q7Moop29mmFw3bAN7jabwuM8xx5DjQ60Yc287ykRhlQ0j1MSEYZMTs
ac2uGMqA1UdNVVxV5F0MYWXPxk3CuGTDmd1b4lg2UzGPD3OC26z4Nxb67X8WgcRU/Ydu7CfTmctv
6vEJMPD1t508/dd/4iWhf+Qv1xlL/AFZiz4XpIZJ8g9AKPytfyKf2EwiCmXEih0+OIsV/AP5dEjL
g1pCawAmivYYlOv//d+v8/+Jv9Xfgcf+3Z//oxrL6zqFqfBf/8lQ7W3jZXLk6ssw/yX7DTrhO9As
GcSsqq6BeYHY5wGSrUsOsEXohrti5bUkMJW3c1OfehZvMvtEq3Zg7P1u8vziMFLrEg5sjvZHN1nz
y1oWXXLWzgqNsd20s7sdO7E8OEqoj0NOAzPECxrOZrFnDNt8BlMNeXrb2UNXchinxbodnZ50IxWp
q7VjVLLxUcZglrJ2EmIJRJJ9it/vUXYZeT1drkZwt2U44MraoC9J0F9t4rgWCPcWCmaxLNLbk2c2
xRD5LRQBjEbML6jI+gVZeJ4/tdJor9jqVRlOUzlfRfimE3cSR3z3sqEXCtl8cnlSL51Y96s1zs2h
X/AX36LJaOzT0Y+X65YTfzmJCSTLtiWNqnHq8wHpiqKV4WXdQn2+IYKpvglQmN7iOqmuWgIUqBeZ
Bk9J6XNW97U6ZFMnjyWxqO0mEzVuzSmak+vOp/qF3NnNVKtObt9D8B/k2mynyKyH9hhZCJwPZWTH
jjz4Lq3RXnapuZrbmRTAytzkNNdMoteysjbDgmJO9FY9IvWKWyLcMngVZBLuUh8m9/xn32B569yq
nC21g/YODOamkZov85YYoGiHmrxD6lPHXblv/AaD7VGbJlOcGEmG8TkC772KOI6njct5jitlO1LM
kB5hKMR/LQP8+mgCGkZndpfARsJwU+mFI9cjJvLuujdm7dOQ0w8W6hS92NgwaUZQNjhMKPue1KIy
hHfIifYxjhLc+D/NKZVx9zRMJB2VoZuvaxHdvLzF/x7+/Gb4g/EAu9I/Rhs/7Xd/DYz+o37+jw2+
0uWX9M3u9/rzf1nuen9g3MTYEJcbB7G7zb74l+Wu/INtzg9ArZikvu6Lf+W++X8wG8KEKHBASgGK
2KH+yn3zGStBPOIvMdqwbf7q3d73673w7VYoID664GUa/gWgggv6FoNarCpniD+bR5S8mzJ+LiCG
zEtECo228oYzl5qn9OQ7whM/WsQeZ06//eHm/c1cSNsY/wB2YwLARwC3s9iMURYFL9DeD4yD2oVN
5vuxeay7xbyMxMclaM55QXZVuY9zG3IRFeE2aOKK1iy6aJo4O0DbqHaT/Ung67qSDk6yyoW5GiG5
A/sh4D2XIBmJRzlK7jySe+0wr7NLvgK48Y8AnyqYRPnnDB9W/T8XQaWVLvf9ihqipPEydosbHAWb
DaSD3DunhaoWurgBo0Kj6x1na+bjZnGqh8Vn12BNHGfPR5wfh8J2zuJxkjjtrPDgIA76BX64PlWY
m6HdG5yeTLpzYYw3pE2Ou7mKKVuD4cYLPlmOsetj+bii6N0R4xgGnrNhyIXqJKBASkAUiq2ay003
5rezEd1lLTFBeU/219B8Bv0wD2kxXse9PMOe+Msaj5shyzctG8sBWYYfTgPQEKlAX8tZmIcc64Vw
MaevlYi3MWXeedVPLkbJzYaAAC627tPcuYrLLH4FbP+9ufxmc+E185hJ/Pe7y1X3jWSkN9XU64/8
o5ry/sAMDpEj1EPeWD3B+L6hWLb4wwXj931eKmTxOlT4r7Gy9wfBQexD7DbsNy/b0PcNRVjsNZCg
JeJ+PP4Y0P4rG4pjv0O1TczpCPxm6A1PjtmVrvDezHn7cc2nMUivszwgKmRDsMDchh0v0VUQNULc
CLDn/oBpaoX4NYIsAbaK8eomjxTGDZftywks8xYKzZDm9MfJ6zGNZNfIUcfnXRnSeOVHrBDM6VpL
5p9Ks5mYnsi+Sv1Nh1c2RmqjVfPO14md++pQBwIoMmmz05Ku9tmJK5qTQCtRDZ3Mzbsbn8pctDQs
Mf74gyxuXfDjQ4w8fesEhXlFzlmtNsB44xi2Nt16uBZN5+KXIYx7dL1ffEq6bQkcANaH0bOXqPQk
XdeMiDSRnkjljp+nDPtgYTZ00JjWJLed9IkJ7ut5uVYjXiHbxp5KnCwavjF2yevg411VNNuAV/+s
jfJ9rNJ4g/7B+5JOarjvlZdkly5tEMS/Rl6lmB2Qh5XOCVFfHsFFA/RNmNjBHKiwN4d0+SDdYai2
PInlY7TUcKXMgIpymaP4A3qRCC0NWuV8A0SoTlIvSs7WaSZVJ00t9+CJ2cRU3FE7TJb6amOiS7L2
kkgbcq1Sp/lz6WbUx3Gb9VhIq/LU6Cv6ekN7bGzKaPWv/HySsP0KwZLI1tQmi3iGEwSPq++7LVDL
8mkYl9a75pvYJg7bqPW3AV3pNiUeZgfOScqbkSXPsivELonT/IgFEoLu2AG/btMRX+ZE3rSrIGqs
IhYGK5ehvsnRhp9icoElUNlaN4YbTLtKld5pJOQC9NK53hPkLpIieGkuSbNf4XYuSONzHIJxxt23
ldGci9gkesqsRlM2p3YuJh+HazS4vo97cCmw01FJ1VyLvE3qk7VKLRGaSCo4txIGTATrlL04nyJm
jgRFkl3KwdFYCNK35crduwEa4lmtlpIfShBPIHIttH8oOpD2kLwN3ZmAhIUdjXLJ0GGW/RaCQV+f
oqbtgnOviZOnspUwuLMCqWJY+EtpnCuXaRfpenN9iWY/PVfVkJx5UTU9gp7C4877adwhdiqXkxln
Nheqm111iAM8MzkyZcIqGRJ7gcM6YLGFNAyFGqTbUhLTnabX6bxAnUtazMzhBkclb3bkk6DlNKhJ
t7QE47Rpokap83VNx3ZrG6C3dcLT3DaqRGxvIqhG6GKQvn3tVVDqN5gDlfJiXsvpskCWfOhIG9sm
MTaFrDhB5nImMTsvDJleGnVdIF1giABygIiH9J3Cnz7a4G4HULY2PhVmf7vOA0cxtiNf0RZWvFMM
12mzQPHdywFvg3XPMQ/6HY9L/XGOalOEPmFbd+sKye+Ak1BXHfg/4TcEBpb6R3ai5YNog7k+gSkB
HptC12fWZSb2dPKSuYnRTPc8GeLeHT3/3GE2gAQaNnVznPLEqk+6aJm3fmNYkAl682KNMvtGEJ2C
zFMEWYkjD7uZO5pVmC8tznWz459mho/tvc88cz6HOcvskpwTfOOaLj/4ftTvCiuOjE3Ks6oBmtZs
i+mwc2M0i6n2UNKx6g8y+6z2qmDn+AxbdgZKkYQR0WzdNatItyZOUTxn/JWyL10rs8fMHIx7fL/U
p95E7o6+XQjeNdrnrZGt+OVZnjGcdHEMUE9cVr/zIIJ2Z/wDgcWRgU1dCGevWXCExq4pORUExdkl
InbpNmaIIl6AD45eskFYZsah63UoMioM848Gxhv1Dvx8iuGcuyVxqf+fvTNbbhvJtugXoQPz8AqQ
BEkNlKjRfkHYloR5TCAxfP1dUFffW5Z9reh+7peKqnCZIEAgcfKcvdeG/AD6wK2i4l6bY+ORXdET
QT42SMP3wE4gB/redkfnlr6rton7aN70etIe6LI7Ks5bWPz4jSOY2dM4natImNcFmA1646hAtSus
DPUVXS07C922Np7bfnqOJ7g8Pl0wZsDQlAqCUaTaw8CX+CWu2C2vrk9NnMuszrqg5v0V32qTjDoy
8sxiXuZ9aTg986LAVOBlH8nEG91rwiS03XuR8N966pN6Cmfe6r74/+upXVF36c/tqb/+zr90eird
KfQgSDJRwsEupDz7q6BynX9QYNmr/2F1GjGr/9+CytBoSSEEYoOmGiomCdQzfxVUaxW2amNRZKHM
14G7/zsF1S+7IxvjIuYZbE7U+urHDKbVq7fQRxn2ug6FmEwEFCoB43Pv0hwMoowcq6su8bMjdPQS
KPl/u1a/2Zxxgn/fm1HDIYVfBSPqylb8RS7TtoTUSpbPcBx0uXXmEg1Cqheb2UnL/X9wKJiwNAHR
3zNI/blu7AwmlRpugdDUUHCwEI2+IchQxDPb/gdnxaX0DBvbLVbaD/2/RZvyhh1fHzLjTcMJLMOm
6/s86Cdn+ERwRMn9ywVE9QvPGlkj9fCHs5pkP+Qwo/rQI/UaMqh+W3WD/YZPfUP8chZg/VsFSFRc
jUqI6J8vKffgbw4OJ3K9i6mjP5xnPyUAl5q+DxWs5qQUTrjiNbP9tzR4FvcIPDIEcTQqbPwLH80o
ApaYkG00hJ1nIow3321C1tQ6cpuRWPaZCPFnyOw/D0dttLpwdG6Tj2JLqyXNOtGIiiRXBoRT3r06
hv7GULf0taKkssk+y/f79TLi9EFXjhVcwzD7UacDEjoDdFIPYYaqDJYWWYKN6tXbP/9YH/ZN75dR
p/+B5wSNLFLxn+9/8sTpxbT5EBqgvnxDUS4B55+QIhDqo5bWJ3q8313Fvx/tw62B8TluwQQNoStH
DfNr6seyZNKe5YStE2Xrd3n+/c8nqLOQfrgd0Wk5tK3YaWK+/biUzUnO23nksdMS2zyZtVk8gpjA
rFAv7n6o43wztGdHzm7Q0pB9sXvVPTaWsR/irg4lYKrtMGEV6Uan+TFNoGlmMpt9HZvp3dLR3MZ2
HGh5u3yyMH3Aa77fcSusGbHkyo395Y5zRWzDwuMxSsfBRB8Ak8shdsqSW0UxVKoPjdxLoIMbg6u3
1YvJ/KouqGwGzW2u0TQZUNVi74Tx/68uyk+jjb+PMqzf3JrQAoBb84Sz9dfXP/9b7yzzCjsnI7UP
V+KFHkFESAGxAbCye3aOsXiYUgMq1GijiMHYXB2nKuvwCZe4VdG/oc1YS0xTZIx5K9U3tCbaRGAP
GK3FM10svcOZsCgHtvSIJoib2WC9B6PVr+qkMVUee+lGkP1S5tGm4uywSmLwMzqX3tF07NGqrBgu
mlCR5flTYV0kZv4wjC4hHeaMXgk6864zhpSYm/5EcvOyb1OmHrOJmAmyP9PhZFaflK5lUkCcOUq3
+S2fjXPv9jlj+zjfs/nsT3xytfvz3frrA+Lyy682DBMA7S/0h0nE1mDRLQtTkVwzW06C1FUPWjrd
s1FvtgNR0P/2I8kRV1Wgpa6N3Y8+Fo88ZZf03z7souigCXOt5394lXnZGZUZ5J79/Ocz/PXdvjoC
gU3SYvEofT40aoCiSlSSQx9Sh+PClOZ4QIBjwMzu5s2fD/XrbepCmLcZ6WJBotv94TaNBwsvkqx5
C7rSuqhJkj3U4+B8cgF/exRiJChTwJ1zDX9+GErYoWU/cgEVLL+d3zqesh/a2L3588lov65jnI2r
QeyAXwf0/MNx8hRFqI0VLJwmrd4w98l26HhjbFDQ0ExGipQU3PgMO+Nj5z51ehzWZp5+tix9mGLy
wnAtSpjVCYyg+hcvWNvW5pJKR4TmVDjbsfWKXTRm/c4ce5pgBH2bB62avG2n1q9FPTrnvM/GMLZU
eVUui3G08vozy/DHyeo/v9PaSvQgU69q1J9/gtgEEBQlhgireKgOmEC3normZ6n69joSdIESNDNf
ClQ9QQE89oRYbV59d/rGc6uanKfitWD/dJ270wbd3tchU/SgRQ9/N1dDyuQ0tfYYX8djNRfXitp/
Vlz8/gTgfRBogk6dTunPJxBp8MbIk+eiJvM57pxmB3AnfkhYxYKGLfEmEpoalI7d88bqyiMghW9u
6tyLzvYOQxNFwYTRbYucxbutIZ+BfFheFyuqjoZLKtbYxDPJdZnCu6Ivdl2KluyTu3N9bP/PO7C+
rbgt/nYGH+7OsS/4wvUsQoLU42NEw+PYEzS+yRRwpLTVfGOwZ8Ai6sGokY+IxvzMHvgxnvWvr8C4
npk9CvCPj7sLfguc3iDCTEn6hmQ71/pOWXXjmKLyQSK80LSZnmizJT/gIvWDhJpY66vqNMGwGYud
rqKb6mhX+2OqjSUo2wGsGwcMJ4tgPzox2utcaRpLpXPnkLdmQZTb2IqHeAWNqyYt9VKxQC8tdf3N
keqdPXOg2NSGoBk9YX1yzX8t3VxsKJppUiHgqfiIA1irnjzCHxC2WfFURaEjs2KjLGRzk4dmfFIn
/mbZxuVIh/+d/47t8ec7VJAhTSKWJkIGYm9e6tJq08jVM6flM8/A+kkf7iSOBMvfM1cf1cfCvo3i
oXEiizupi+9zYkKeIG0i14UKbsMmy4vCV23FPUa29pkl+jdv39WeAZjd4MVE4f3zSfaE6+hRpq6y
pPlL1Ls3E7ps1Yze0Ad+Z8trf/KCeq89fzlXiA5MaNlw2x/XdE8qYkrBJYdsw6vzYFD3zMg45yoh
H0gur2pU3tdpMW3iuaG4ga4bSFpdG5Vq5c8P8G9vJix+vFmwgv8yP0mHXlqJ5Pkd3brfqI1DRnFC
jpGS1igOks/CX37z0rSR+PMza+y9f9HC0BLM4xLAYDjTvA/jRouCZXCTT/aIv72+MKew1q+XF2vT
zz8oqLu41kwEpeyRu8CFRb6RFdMhO3KVw0iwBcI7c0DC0hbbMYrLgG5AsZ2kcrEs9mdr5K+bcvyH
7ArZlKOk/CUlZJwHa0lEzpeRZNMlsRPvRLdczRJ8Wgz+KmhEWYUJ7ii/Ron2yQP8IdvgfYVmXcQp
aFG3Y/L6sEL3+Jp0o1K7cNbM5HsDNJMJWBf3J8GQBVGOXdvEjQx8gK/MhHD60m4La6NmTa4j44Q7
F5BNNF7JxCCCT0cvogVWjKvgzzfibxYal4Rtm/0oueS/WAsThgWgK+w2RHnc7QZzkVu0vt6WWj79
5JL85lDAD7C2k3uuuu7H3k+aaaJpsSeF/RKVbyag8FsirAlBV2z1PzgtalBrzSnhWf5lVWtQuPeN
a7ahpafdrYfYbFfPTnQBgPXbny/gbxYxjkRbhBLxnSrx8z2vk2bF+IMjpYYab6K+au7KGOknbzfI
zlOJ5KBO5k+Wj99eSvbXJuwGzSSQ5+eDAm2seuDkbTjrazqtNY3oEErk+Cp4mj+fn2f9pgSl0sBh
63jYr1ixfj6Ym5v1EMNlZDII8HNHPkPfBWlijsvGKqMKfESHEwBYSw/w3ZCjsmPnOEzbZXKM8rZ0
mXBsU5wc3iESc/GoNxLvSVflLhzborDxPERt8q0GOH6VG64lyK8tiLQUTNBQgXNKRuDYNVIVDDqj
thvRJZJaAXIyTGfUc9va7BhLxYxc7u1Bp4fP4BFQVKaVk701vCbRn70R/8irndEsQZnHDia5mBKC
izZdmnfJgyhqbT4UoF2sMEm10twqaqMdy2WalFAMuRTXVklq5JXJ3DK6tYVWVDv+Wxl35diJnFxf
00PLVmFmiK9cp7KczWCBjME+0BZ3UmGid+wqpd5rHaguf447vcMnkT6WAielPw1EWhycGMokEv26
znfARFdXTYP86zKTbCdRtnvoXkMhRi/fTNJitFTLOcKdooAupu9QNvqmKa21uEpxSn9zRES/hHyh
KVhAknV3jZUqTki8HDYvjEryrkrNrgf3iWnirNao9bbDLOMB3kUy7Vp38lJSTGOmh2YTL/hCROaF
FeHV9baIVkqQquiocFphuQ9Z0sKPK8raCISZSPw2TWMRwTrc0ufdDdJqnqJGL54LxVXPfWWPmNrw
ESiMHrdG650G6BZVK3YTicLniLw3aSbxNme+GupmPm5yL0cnNMijAdgcBab4luXopq1Bj0g0mAzY
SMaLaSjjdjUe8h3wqdhiVLeemdqh6S0QrHG5AIHw4gthNtN3p8efZA4zg3xHflta+CbSmFD2T7Nv
pcWjqsKXVuz2xvIY1mtqld7kxrgEg5pqF25ZJFfGyO/BbiH1RRo9TothhZai3aYQ/pgrT9Eh8sw8
mLJ8oKgQTlDwltgI4Sy3eTEd2t5kpkXuCP/ITzndJWw43TGfJn2zqHm7nWCG+lkS4cLBcnUxGska
u+HeRK55LpVkAozkJjtQ8EswK/2AT2bWQ8CM6jmKi+YrcH31skoc0q37FlST2ndvttJWATz4ZoP0
sgidurYOgEkx01XRdDDUVD+I2XG3NCmOOiaX1Gq0XW7Nz6U6tCScRHvHMu/SYX62pghplurRqBui
59JWYtIU89I9yMGpdlJpow0xNfe550ZHQQjAxo5rd6tmpsLv0JLLkXnLJmHfcE47Rd60ceeexYBs
azTEZT9HzLWnJfVnpXoV7djsUaune3gk5b4qXflmih45QzoudLhymfbLDD24rRaDrbmudjEs9tTr
ITq7YNt0bp6nUleNaeO07CN4mbJIZKi3sEOh7W2h/dAeIdiaid1BJcFrq9Q98GltcS/4l3o78UBs
QfNas7h05zEexZc56RzR+rMemWO+WYTefcH3vMNtiXJU0fnOoaPo9Q8IsXmzN/JCHzal2znSn2v0
gpdY8aCW5QQFwLCZpYWNtoZMQ5O2Tfddx5ViRFsVcPtKeU+44nSjA/K7j8oqTw9jZndby0tbSEW6
i5+UKak/tTTjklSo3+3VwOfT3222zqIWFw0v2R89wB+buOK4DrLRSo1L7Pv2nSnz6M2juT8EVAEl
m28yPTbL7E4PzJnKt67pCHefS6F9rSan27BFs04e3swvqYcrQiRiDnsqlnt3NrMvUvA5M2pb3Cp6
e1zqFaEMcvYAoEI80YVjDJIJHLC9xFnvJ4bXPiex2/5oGzPfAdRvn51WT/dZF/XFARNUvkvxmj0R
+zmzP6zHcWNHVkmIySJ4OApdsYJcJRc8tm0ryCi4DoDR8w3uKH3LrtTrdjn7phLLAHYnv09j+Uhi
Qrxs0f5qru/Fa2IuQ39SuktGg4eGjI/1HlTGY0xWAbkFCQ5Hpxv0neByKo/kDXOKDkkhyQUUd76q
nctHqU/DeBVHUXzCtAPLjySQq5pM+kszMflUA1iWqab2nex1a/GpRAhAaJLklI2i+UrrTt/SOLNO
ccejuq3qEkU2NMgdGT1mGSJzj09F0UgnaKzEOvEQtTxU/Lo04dtjTlDmCQVQ870j9urWXDrtXqRc
7xRmdgj5aw7dhIsKP2K+ULg1bxura75b6w6TtKWlkUCvMrLyqPj21lTysQrEDq0z22OjZd7lIkXz
vZ+b7hlgl75dHKf9AYmvW1NSEy5rW5XREXH6HA5eL168UVgnExo6UU21F5+mFHwT9S4C8pclM0wS
1RFAgZT3DcTS86XGaxnNt4f6UEnctvVRbWUVK9SAfYdoA2QLePdOKWaXhwYREjjooca+aAMmHJIl
QVa5RJoPKFK8WAOJ4HHvtse5U6NNrAzyois5eUCT04OrZKyLcZTujYa/3ahKfBq81ka471pU4BXO
hJNptMWhg70W+b1HE2eT5qTdIxzhfyBh3PXjeETdnuE7G/yF55w2ViWe5pmmNXIocBGxaQVRNBcH
revXu3xImoGZi27dpQAkH5GbDk5AsGB7LCw1P7t913wzAGzdKcDGC3yQY3KabUTtML+r7rloMbTj
3x8e1WbKz+n6c+td5F5aRL+fW1NyoFyZd57jqDpsxjo5mYKr5mYAtNRYmd/UpU5DZTItYNedG511
crUPrZqQVG+MfGK95GdK9ukBCZB4WUZpKseloyW+BfI1vzkNbb4gGhKSLui3CHJmSVKpAlupHdS6
2QK0IlXs6EzoJnd3MwhMA6VEtca5cyctyDxYem2TO401KzkVeVZrQakt9Y1iZDRxJZENtFKFixzN
Nmq3CjzRv9VAmC1mF2Ax23Js35Q60x7NGL+zRCP/asuMIAkevfaW1WJ5qzFTdoGtV3MedJk1vOpo
64BlSod7v2m4LDZvchGqY651/ooDvl9ASJ29XmU1c2z5Cj+hvSWMgsZ/qzfXvZybL7h021utd+NT
ZIMd6cnEQzruGgfWMQ9WusvzXRGm9NTCzVZvO8UVrPF1TqIogUtcPIAGV+yJo11DyjCLGFYV+qa9
gb4wMtyvi3D766hs4lAWhdybdslPw2vz0uhM+ADA09IbGy4puQumeOgaiTSMZPEe6t6uEU3TbCLZ
GN8tL7Z2ZoP5szFnUsSMqQosiTVf43r5TDRJIQCQhBfbKOczoQLTDUUIiVxmFj3qxSrtUeq73jOv
pLOGiKtqyl6m6zbj4GXXLf0fdUjkMSubjsOi8lRHVDGJU7JuGAvjdTVVrgjYaU6QEKM7O9Lrgzel
Q8yiWy54vxk2tiCDDnjUjnKeCwIzBnmlxmN3WcVOdYwTlNeU+pSAHuM/WqjfPHIzDqS/rP51abyQ
3HRsU1VjSXP5hyHabYWNAxknnA8gC0/U2yo656n+7o3rnKnudwmd5UMb1Q7TsoSCVMJJf3Ihop/V
Khl3ztTsbSgWG29UUpxzbb13x+Ub/b/yS16SacE7h4uEmi1moWeHg5cWR3uQ5bk45Ipq+DJSEI0i
C9yJYbAuymiYNmahl7f8i0NTPlLuhxZjo0EY7HkQHAQHrnMzqB5ARvYxGPgj85uXevajLfpin6bO
45SpZUi7FEOySinnl+mMxS4dk6uUwDAQePohMhbte6JG4066CgEqaBnBW6C2GyUPo4DN4Y85rcJ4
nu0LigvzKTOtsLKmesfjxAJcZ+xOY7v1Qq/wvDdJqsrTBKDh2iu9BdVCad43yZQR8eWZO1LO1lMT
xaNmOc7tLPmVLCmmdudQF/pd38VbNFTN68KoSScyo0+v24zbgBDLOPWBzjcsa82c+GaJaHRqUFEx
QPCJDNUB5tsU9IjRvmXzlB9j7Ah93haZb5nKZT1n0+2iwt1LlXLHo7hLjSWjULNwTEd46UvTih6A
7FNmmJKoIEfN/Mbt07OrdssmLw33Qswpqxf44sQiSTs3OutEFExdB8noaQwtiuUwz7W8shH1VtRo
Ss4DZ1fHJp6yU5EZSIjbDOMNAtKKbWmhZDxGzNDkFc7v7HnFqoekTFe8ciac0O3S0NIYUgU+bWS0
lzPNbHZ1jsR0PnRZfvTA9J/J24a64Uz7SIJdcEW+kv+BYVQ4CoSJc3pmwOMTgdBf0vcl/kdke21S
PBzohs8+51tHKF1QJtaCP9VexZJV4vpS9trzNJvdodad79piv5LW136lYi2+AnXCPY/j4MEpLGVH
vEO87Z2hvJ1tKpYCAAdDb69fiEAiEpFyaNpLvZTpUTHq0dxIRxXO3smhtbNo2PVJGaG1+tXs1Cfa
NzVSbDeLa8YAMBS4R63sa4kI+1ZvXdzxKX1kArBYQMFw9y+F0NXvlciSlzYiBT7QkWqeWlQARwst
6d0MAmp87qh4+N1SNjno/wreEgoQk6IBLrPgivvC25Le2YKLfaDpzx9hhtXvqY/ZmeZlYh7jfBIv
ZV73L2IQNBHEPJRvubmiPcXSR1/Jg9O+453mTV+b83Qj8JN+BZHCJtyMUsULgIWIF8Vq8LrpwA6d
7ZJb1V1BSCQ/EjmN9c6Je6iopjfS0RimhNsjIdELpmRV1HeJPeQWNSZsTfhx/B2vmQArOJmXWxsT
EWyDhnzu840UfMttRpAQdhxUWg6bmImDZqlZiYt0sXr2jWoltSQYmzGNdxSvfPKiIPc9mCPtx01i
erMSKvNaAvRMSCOfzZR3mSUq/Ey7KylaSUXiV1IWXnUB/tnoq+wkUmQILt7kR7FVvunDwFGH1gCJ
NJoGtNj3i2lJJUbOzXgyDRahokxztGWqffYTdWh4FmkXLflFaL/XpgBY3erOQj9WhUUKkHNVFoB0
qPIp3zcaXaCT3loTaT7WAuW66+s7a0RRwU/IvDUYo5bzI9qGfkjXqHl2IVAxyLBc42+vPNnLN2nT
G/UHnVCQK1vRkvt8lnpYDVX1VGqec5s7XhsFTeOq92PSkPw30YaPTubASe91qfIdqcr51mmFF4F2
1lQpzP9qjM/8Jjy79P4hntKX4SpKpef/XypdvKTsXlKfL+tdzkKK1zQTWRF6QwfKZPDKNAvJP8T+
Wag8P/DSLHXZV/T/jiMZTKrPfUhFZyVmkx2QMNNE6ZitZCwuKXgQnik23LyEeX8FJXja/J1eXgb6
QsjWKZGGGrRrCVk4FYiNAm3gg5ap+hb0jXpkJk24JWDl2zJ2p0u0TOnjsiTjw6ib8p9jsP9qUD/T
oOro+/7WOv3FMRi+1l38s0kQ5/P6d/5Pg+oCdMaFA9Ke4ciaIPAvDar1j5WZyKONxmfVK/JH/3IJ
0vv9S3NqqP9A8IDjx0KihCJA/7ckp1h+fpr8seXBKsSH4ZSG4cU47Oe+rqfXlQump9gbbvwFxfrk
94J1iCHhc6XYd51U9tXa93FL7Xke6bwOzrwTtIb6tUdEVa8fjBFDgVg7SJU2Wgdv7Srh72twNdBp
glTSvc0RKkjsGuyK146UsvamGCmrZ+W9X7V2rgyS8tBWpemOyK1pO8TOOVs7XeOSbnK3Ly9I6Bj5
NJK9jLFtUfbr+gZDd3ekqbVmBJ1InofDv3bUMlpr3dpjs6CqbGpndKA5jcM9+AMc1GtXLln7cyaN
unHt2IGferLNMvX1tZvnrH29fu3wZWuvT127fpotaLasnUBK+a1Ja3CgRTisvUI8LDQ5aR/WAxx0
Se970629xXTtMuZrv9FYO49N0VIirN3Ibu1LjmuHcjTpkhQ0LQnPM3bm2sdM144mRc03XdLjpE13
5E0BUyelUZmtndClJ/eVX5W0RbqkJe3S/h0KrJyitY86KO20bwx6cpNTa2dv7bf2a+cVXc6u9Mbb
RevLc47qBYCv2w1+xkQ7Z2NXXGGTj8et7kpWmarNnwd2jLcM6s2DIYj3MAxShLBVy+6uNZToDm6K
dWHm4KZ8pbS6fdzbLatOk153dTE+w9amDQAR7RHwGaFWNfaQjV3T9UqkV27FmLPHQS9w64wYoqvC
oJAoIGbte8Ntvjhpxhsqc2TxWOWVdWFBKQmBZ4PDqt7f+FpBgzyGlnRJs8jdwO3WuHgeVjD2m/QP
hN5Ux05EUeYvtVodW2WhSm3dymn9tMghnWl1mV7j8qwvZgYeO310sq+OTn2xwSFVbZkZRY+Zzisc
xBDZSWVa32n5CsexJ8zv6xuAcjf72pDck/qY+HhlpfkCoCgDgt3TaLyZ4Y9eD32OLWjAKLEV6Zpt
he1rb/Qj03UL+eema11IbfgxHmfaXN+7wTEOioHFIohFz1Vdk5ZBK00kG5K0RWMaUBc+W3g8tYXI
r+cj0UyAZiYYbb7RQbc9WkM053sL1OAq9ovnswP1K/VLgh7P6MepMHHi5oEx8zvgP+MDNQTE7Raa
W7WdZTlvpr5sviQ8f2EK0m6VQLLjjaZU2D48ouKx0ar0esbc/pK2iwy1wWheicudbqIBEPz7N8tQ
57o7OWh8fAGD/TaGJAc6q7NId4sS9/afVDWlL9+KtVCrrGq4F+CAgtqemYqm64m/b1SZ4fYPzlTy
Pxa4Zw6WZBHZINOdt6onVrCAmX19v9Myq+doC3I3PCkz+5WUaAvCWb36NEKCoRURZ/Q4abA8Uq7p
T2O1zjH60nRuOwtcS50DZ9So6TZdx65EjwdCihvgR7thMKujUq6aCD0ayWsZQfBhuUuvsb3ZJ8Ct
M649TT9Hauaex5ZcpYQ7EuegZ0VfPZ0+2WiVCe2laOKDpMsRnZlYkCJOlDtycWWIG6W+a2N2Y3UB
HO791yrHsr5LQea6gcijioxkVJgQAnl6Z8e0LrVW4HSDVQG03Y75eCgTceAUE3c9vAGsyO4Xl5Zf
oLd1GohsuRZVci3b+YasxHvZUqtLq/6KldKP4XsHnnul9wP7+vgmIdbZL8gEJq/yzRq9C89gR9JT
EVe6c56Ewe4hCXt7eYw7gSNPndxLmwY/zWMLm7Li680M212v6nPPe2zw9VVXTWC6fab6eRAalFxb
sobnmhuD7mqMQHNQP6blfE18wWacCJGNoJNVTnSj9cp00iY927l1zLRmdO0ktOs8811Pmnjacpoq
zJX3UhbE8Lr48jZKp71U8RTIVn9tKzK22iRtLrJljebTS4DuuvWj0/p95Vq3vCaLAN6GQV0aR1+U
WH/GQfdjHpCaL5Uod9Dte9QwFULg0oCELwhj8PVOl0Fj2/UdlAiToLJseSmlRbnG/G3VHeyafrqr
sqE5ek4eogNLSNVc+IFTW9tN7RD52TjneDq0B3umaKdoPeTTXB5UVzf2I4vwRnWHBt94jp/RG9iO
LgQQ1/WXVh2YGMJXu5xz1Tl23PhML2x1Y8noi6qVbQBP3x+0+c2Ym3OTus5rqtMDM8dW/erQtNto
eX7fI2j8Ns8KOaaZFCs0yA3UoWIAQaP7CBADl6xcFtYDQxb7GB8YxSt25GChu+RFd20pXpIZlpdK
Uvw1w9QREwfG1Z5gGR2sDxGIw3aROtw6zcbhN+a33FbdFh6QdkMehbkd9aGCRjAo2R4mR7PBNoZ9
VdObV0F6xJZs5MNc1jkew+bbUNT6pnVJwM00+awSBBioNW97j70EQtDhB9aML21ihOrcRg+j1qCt
N3KImPQ3iaJnstyZ1kOE+jmweQzZWVXxMwmSIqiEsemRK1yOLhtiigT3Bd+aPDvssR6w5a01BIBP
Jor2fBz7aKQjqeOzRMmSPWQOtBFTmOWriJzslX5ZcfQwTfpVLCLGswotCdscd7ng78alsZ2XXr12
oqy+hS2CzChpqayMVRnSdO51I5vxa0V+7ddR14xru8crYlFh+R3WtE3BU8RK3qd0j5PKaoOIeZu3
phrEl5JRiXYUeqRNPk5b+1r32mHnxm2p8kjEj709KSdb69wgN2iY8iPWahB1sbKVhEpdorUyuWOq
KAbqYjW6by4jr8EJtGANk/loMuffRq1VbiPRRo8eWs0z/aU02xLzS/xC71XKdR+71oFKIYcLVrfb
dCrgZY1WjYO3m96qUtdPGrFfD2OXjvsmcdonm2BzBP0EpLMtZG/rjAIcTJMScLwc8pIqjC6yclRr
FrBG09t9jU4taLo+Y9YzR8y9IHBFLWwvpOTfHQH5QHTReMptBc5ZhPMcKGAXtjryrmHMo4Ca4Wpi
Ko+ANYxhRTKSXb5kXVc3m4zASCawbRcsWq75KflMu9JU+6DucjPEH341EUkSdoy0fH2IjJ1VCHmz
5NR4OQA83lzSPc0j03580SPzylz5YvTeNYlB4hWiFwWIPfc7j7jW3VBEDfEVbUxLKU0hCcFLRFCt
rzOMM2/Q+kSsJSMDb5jxc4/Wo9FMIW7GeCPgqc224VwDKMPD6bpZiEIytNliBoXWbWtZx6/Et4RG
zytPknq5lWkGfUKdpmMqNRHg34wOYxtdpnF7NiPL2jiRmx1IU54uogz1KqMNYm21LW3ds5ezumoX
zqDY6erzSQqtCcGfZ/EtmabthkdYjDEjvdGEeOQpCuRTjOHAXwFjxjONgrGYp8NE/btcWpQqeZDF
ZW5tZ5HhCXUbrOEWGXBZARZuIF+qtFPUTwKGINFyucskwrehPOp73oZP7KVvVyP7rqy8teUzjHeR
syxbbV7EdZxZ9S6TlnlFY+G5XYx0uzT2OfVqJciWvj8nTC03hWdlp9ZprO9AQecg06vluya0/mos
HWWXavK1i2eGcZYur1wpCWR2adSZE7sftu7ihkaPfknDpT3HlCpbIrVQDyrOV6xua/btkH0DtDcz
DelMLK5RdCyV1PbjjAzVvMVLL2U6BRH9BV6VTYGfwwRi7nr3pI1O8H2gdBsU2rQFXhx9lL7Zlt21
rQHbrc0fSaELevKpd5zjxa62mbYW/TEtlO/wAPoXJ7eyy3GsBHW8MPeGnTLcz7w7FVON6rfUMgqz
8j4/LEtEGNqymPOlyfT9Fozj8lR0anElkvIHG1DyQmu9HWhi9GuPporqTVolP8A98dZX2vLFkfa6
ZpEouiMhSe46Te2+UL7YW53Jw7mPPMzihnY20sw6GRlULV/TC+Ooml67gZ7Hk0aGyqM9jMNF2xjV
5VJIbPbt3BenvGodC8WKkXxHEIJfOMpSoq+0hFeB6nVMnNga1tQBhee+AJRh4ZCxpZ2ZNbjEszjw
p40SKErCEJb2vGEqLPmYg4NBHav7ah3nW+tgP1pH/IKFcetqyyFdx//NKgSoV0lAuooDtFUmYL8r
BqwK1kKXZWNNm7PmFoopSrJ3dUG1Cg1o2q2iAyCc7xoEqudVkkBu7ypQMFaxAl0i+ZasAgZnlTJ0
q6hhQt2QrzIHsQoe6Kpf5t0A9iJGDEFevbyJV4EEeA062atoYlnlE9YqpOhWSUW2iiv4Yg9s/KKN
4yX1ToH6eCje1RjvrYz/dn0+6/qYjoYe7v93Hh9eviX130EuCBzXv/G/IBcsxP/D3nltx42dWfhV
5gEGWsgHuAUqB2aKIm+wKFFCDgcZ5+nng7rt6ZZnbPe9L9q9VpvFKqIQ/rD3t3H24u0FSO8yafz7
zAcs1CfTAsqEHdD1/uA6tn1cxzqNnOmyx8DqwjDo9wnQT4wLcj8WYY5Dtodu/aURkP2LeBELEr5m
PhZGDkyP1q95erkRycERkXvDXFI7xhGBlOeKHRfqCY+lu4iDNR/OotkEf1U8knbh+F9xiX5P0Lw/
2iK3nNCorSfAT/NLLrT0jBp2Zj5peixMmsr1SrY8ZNltNGq+/oH1UCxpxeCzPuuVjDQ4AGlhERjo
p92eCj7LAHMkPi2TLLwdK+jqSKYOAsBskGG5GPGmKgt7g23H2aHUM81t5g/3eeP3bZDpU3QpKBcv
3WD2+8Ud5Qmk6/ShCFW0gVJ/2H6nvxJrKvY6WPA38C56SG3jsnTu3i0Y6vy9zH7hlYBwO6slmQ96
U9s7vijtpsq0iDW2GHcJZr02ClvfZCKCGGQwynHndAWXuZlO2a2WJObLuMyrebuBKDA3YZcm+sOC
deihH2S1QZH8Ujip/zw783JLDqi1b0z/ZZ49dzvqBJ5bY3lvZxq83aE1b9qybI8Dw4hQz9L0UoLQ
OTpukl59rXj3e0mLheJ166BqOEs41fui1savXS6i4xI51g4YSfF9BdxtVeYZ31fPrQy9rgX6Yabf
h8Fst2yl5i+O4U0VeX4wMCQEvFDC2XgzzQHrhcgSjk39UqbliySw9VrJBn1rMo0o9zVnS+FXb/E/
idBpBIhWMVW0FQU9kREQ9lA+CjVjKGAP1xzXM/JZjp27Y5/JNoYJFORDc5AQU4TAsF2PYlNpPH/3
OjvsBZnoPA2Bmxvxg50b+d2ydOo2mhI9TBRO58QyNVoYfXZ4F4ASKCHsPWFgyB9LzUofJ7crLg5i
yktC8XTFlIeXK4mmu6mV7a7quvlb79lFFUAB6EFya80PIsCygSAy29iXIpsulGjpYQYDc+kjj5He
7E7xR4J8ICwa9spYleF7LUMjzgbThjpIe6HfMOgjdaz1VQEIyNQrCF1wJmIPKYc1Lzim2LSYKJRy
ybNCFyn48gTOSWKiatIA4AR1afrnsSxp5/uGMEIa2rrd+dN8SSUfSki3OXVq6Z5jnotlAHsk+VEz
u9t6XuEfBAPFS+toH65yMAQlpHqCmY9ZRrfaZEKbRYBvoU3aiUz3XxhI5cHYinMTMfQsPdZuBTay
r6NrFDuT3v1bLiN1UjP8m9AdYYtPLUUAbfT0xa9t607LI4FTwot2Q4/uJ6zyaTnX4FH6EHBJffLc
fGo2ZaQl2wWZ7h1SwnqrJE9m18W51M8W6kPWbw8FcoU96cPDZ9RONXrKCv00MWsaTXKcnrWGtblT
+l4Zej5/kltTfQVm4ZO0JSZESe24bA01ZpRX0bJNJ089j7OcCYmTxi5xyEJOfIIbEedE18Sr2jvX
lRsj8tqnNNfcB98aDi3g4tuJigGKiDg5A5c1k2VzPqZRSXE/ufUdcmsNCabRzQG0yOUx74rmWnaj
+WSaMntDqCA3mkvzPkztdPQWKMjHSvfF45xJM/RpGay50a/UnbTQ9XQf27K9LLDWQ26e+g1ygipk
zJeEVZla3BSkv4mtST8qaXwwa3dvGltWR+Tf5rHsBjdIja4M2bSbxBtH8b7FJ7yJ0uZJgyOK4ti0
+kearOU7EK0mVJpYwP5QUItFMvwGpjVu6EASOPtOvkc/12zSiBu5bqr+nCYkKFeFbu9kU8Wh643u
VWdrxmCXG5GPU28TIVl5teoVJoRKOdTmAkui3S8a8xLHfeUhqNBg+dp3I5MawPnEAj5lDz+ySKtv
bCetHzoy3RCvlD9J5u+xKuOtNIpiY9bjiH+901oIQzJ5NVXcX9qyeOiYip5gJVWh1bbNGRFLf6cq
uoBp9tSdbqT+bZe0uQz6IVJbO3bbfWnTSVKhepsOXNhmEIn9PV4nO5OYvwFzX4H3ENSDKJ+SsEUQ
cEm0lRbWONNLgxw6tI1GPeBv9xlP1u4rFhquDcttELt6yLDSfL5WyaBxw4rRsDip/ZYXI3IFIdMb
I6qqvdJr430qY5s5q3qmfYhCc1rMgzO6BPiB1kYklhoz2jTlHSGmPijdOFI96IHfWoa7JWWAL7gy
HX8j0vF+IhDjRZsdnDRwp4gBrJK7DAYsxC8ZT5/12JUn35LiFHtJ43EHjfwD900kIr1+6YRmPSg1
3A0kuMIyRymKni8HbzoMT9lilqskNeCSADftG4jFFLR839MecqbH9MptDefQgrSDSNwD6eoOu9jr
iy0i0DLUvejCWjff1yjXjutolJEQoqKpQeDEBZXsiJdM93E/ZIFJg4jGNiovsdNy+56i6T1JdYIh
R909q7ET3wxRFF+JENJunK6976zSeUTU/qwvNiZzEkpofCxxJJZC7T2I7VvpiPG5K5PhhJbnPVNZ
f0wyHEASvhuUAWbkZKoikp21uDul9HEsdmL7oYur+k6tElJkt86IgfIeAZX5itxtuiDnIJyS0e74
YqSpdijU6FzKJs1OZursaitbozpQA7n251mbwIKhEt+mlRUFIh6LJ9+Lm/2ANvEWgYoRzl2DXFhG
3z2WBCET3ISEBp+ei8nDocPGf0lsezo35K58Gf01FaEb602jUCvZrqN+YCx4SsqqAp+Wicc84iP0
Rs6uBk1l4GbWdeSuum0S4w0EksYGwEZu2tSXAlcRSq35spAQ8EzoAwsSVJlbW2vHPVwBf5fOefTW
DsuM5zht3+hSaGH9wWe6YI5HAd5uV7jd22RwX/F12HAxrSo4qXJbDMm7NjhsLRaQCcLL1Mn38SDk
cXGeezLaMKhjhynHG7vA54bXExWOLopnWP3VI0VVfq6kx6PeMWiI0in3stu67o09EIDmBpXarnSt
Zu/NentFQYrhYna0fZLZBOskZnwRyPu3rZkNh5iukUkdQuk7BlrzMYGXtZu9gXiSLHPYvk1vgOMz
0gtaAkhp79Ut3PUszJ3WONWqrXaAAef3wYs8IoYkKtMo71yHnINYVoHL/mPj1Gr+VuVJ8+bisNUp
c9/LmFAJPsgP2GZylzGnqMMF8tlx6XQvLLNcA2fY5m4oZF5mgWHn1bUhzSe0cttFAlzKJERr9oHy
zkQhoiYeaS7iAMdf1zd5dkvdG/apXuwmZBU7PWp4gk6RcVqDcZhzUm0mnqcfIkvTf3iY4oJ+KcZg
6Flr1G4fb3HBtAGlR7vFYXrvoE23mDAtjH6ibl39mWgT+KrfcJ7GB3OOoq2ohqYLWEPkrNQgxLOz
6DZyKphBS0jtX2Sit/7OGMTqY9DvRcMDKWATkSFN741vcyOKW2w03BBGs2D7k5u7qFJYbR69ORoy
QBSjl9Tf0qEc2X6WVeGXT9AC89w+RY6X5ud+9vz6aVpGjhpSnlnTlsCvqJSDrEWhD4q1MATIRgQX
GyTxuQCgF4OV7qOsx2a8zN8bpNYfk88npEZwvvCa+k1D+b1bQLUdGSTObWCMeNERoKanYfTkVTb8
dN259avFlWflS7vjHfEn+QwwBkZE+xRCRk2U7Vx9tJFuXMld9o7ksMEUnGjmbsTgPilE2YFk6/Vh
E+MUBUqo5gwjY9qyCWgf2lJaQbZCCzUYY/f6lCSoTsi+AGc5DQe76CG5IrDfUPWZm9qmhDGnrkSA
nOYHd0UjouQyz3rVoSVbmYkpikISCeAoOu5SWoHQeD89b2oAIaP90iEamvGqNAyoO0MzA6kTK61z
5B4mfFfw7frllUiA2zgDYkLatz8/skSLN2MWp1HYD0q/Lk1shlnfdZvWIlwkwPvjDqiHGqiPPIVZ
grPbQGaGtjfowA2e5jLLnmKv6F97Sk96pm68ITonfiwd1e289WBHZZLtQePSfcGNg8MRjVOLhGoe
ty6M7OOSdfIxikoSo4H6ZvuBxdox79rqoY99bCfSkJ/bpDW+GOh3v1R1/Dki7vdim2ilWOHo2sEy
GyTYlc9EaBj1s/DL5hEte1dtIoIGxBXpln1fJfJdqJblTqNmmKJaopObhsclDVMVQ9zUUVDd5sVS
vGQ6aywvgxzqgTqOw2UwzD2tUP/MAGf6GHGChA2aRsRLcbPhE1W7rGV4tJnbSjHN7x1m+hI1cE8Q
k7mB6DJ9VVR9VPya0wXtigqVP6mhRCCkD22MelaXik0immdz23masTUFhjo26ekxWfGjuInTY7ki
SVH3rcBNMKVEdXwtvFo9JzGT3sA1yBUKWArVW93Jl5ecW4XJmT/pJFEIdastUFAL8AboScfioVrr
JEtxXrWKVYshdUADK0a1ofINUyarB7IzDMSwuH7pP9dC1nDai2NRXKOFXjVuCr3CIicSHzr8ifJL
3U9eeWvkWWdhRXFpxqTBUwCjQJd4BMy4jLsRfrrqQ2NXM90ZPtshFxImv3DUlpe+mpv5SU0ai99A
62l4+7tB7ywB4HkQpmgC32rn6cwhaT2MMT9B8NZvVPj/Lu2xS2zWiTcqnveRJiR5T+X8+Q/jn7vf
3OR/pPX8GlK3JhTDRIC6QlXGdMf5xZvZyHnKCsuYbiA7ORvNJwTNMEe+kfKoYWKM4jeztPZjtgYT
Ojvw9zsnMbbQNK/NoLZd3QMt1fY+ZMccveQ//3C/+EZ/+2wuIC+s/lBafiUJlQSlVHpkTjdN096I
hloxOqTjX8pkpX/iAKAownTNPFcXvx4AJ+tnmt5xuklNuEn842rFrhL17uff8p+R5L8YSZK74TPH
+/9Hkjffp/86vJdNl6Tt9z+OJn9/5e+jSaF/cqkXCH9fA4z/PpYU5idnJRN5WLSt3xON/8aXdj4x
wzQAjwjGhdDLGGb+bTBpfkJJxo+DVFmVaX9tMLlyAv7AabC9daVq4Zpfw0C8f6AE2po7x9KDE4X+
JwktBQ/XdON/caH+ci389ibw9VHT8XfCKvuz/K1nPdvAaVOHITclkikAxYlYPVa53W//cPz/j3vC
r0q79e9BEsWQ1wbM/Q8ogrqMZpkRU3eYWQygQaKsYVESoUOi6UMi3x9Ko9X2s3LswPeWfwWd+4fD
Ce8CugbBwcYKEfr1giTqynMml/0pEehPZilevPRf8f3Xm9qfvrH1LRySlvHC/8Qe/Plgkla5IFo1
5MExpqfZsT53vlGHg2mIQFeSs/Tvp/P/cTjBDf7j2yGWhIDucpfhJvMLwMeKpe3OzOgQNeCAw3iK
D6T2tfKUO1F5Kkb72Y4mWRLWJXsdFUCdlTS4vmqDErA4IZhoxRnyxoYfJJmXH4eJmoD4w9HHhlsU
PM+6zsdnYEoD+0yZ+AGbNPNoEnz01Vz5SiP+pMpeUwvbXjc/L3RuIRiHodzkWmXdJHLwN1aSExFH
df15yaL2kpK4FweWKVpovETQPrlOEb+kCOgDv2yte4LxnFuHxKeH1YmAAZr6ABhofDOMCIfjktai
9hCyObojEVcpVuRefIWdBPcXgZQNzLxO7W+u8u77Fnb0ZHvlqdHntxhQD2+RuVuN9LOgZCG3yRtF
IpZ02GpVxsbpsuk7rR8U3Sy5JYNUQ09Xt1vbLIftVE/uDSS+PPQxeZ3M2PosNCM6ZQliD9nxzE3H
8bsFl+dpJkx9sxgM8ZUv46fetYtw8KgxCf3aiBqOxTxF40GlRbTN9Dm5VlB68JUFeuQt09mJdTff
MlbslzCmh/CPvZcN2JCJ0HuSAu4pPj0jNEExXRoduNG5gmRi7Kq5bd1nmwrkJcnH9rZCcpJvPZzU
T7WRj2fEbcMBWgQzYsRdiPmlk5yjUrZX+PTO1kRsg4/f5xQpZXYn63UzPFXGdmROuWM/oePZy/FR
j3LGopiaw+uQ6pK6T1+Mi6ZE/JQmUpGPRs5khIFrk6x6+JVq5B+V1kaXKEra+0YxasSAdon8xXqV
yuuf2A/kB6bpxtWYLfdQ8pDEP0Ia10Chs69K6xXyJbViznJzlwlrPthd6t/rLuEYmoWYAUx3fYd3
fmN2w3KN57qRod8U+q6dCHitXSfG1eQ2cWDMTroH3Tmc0wjNJeli0NdFB5rforiKkGmhY4zfsiFP
jrzsZR6BapfRmpA03TdL/gy8A18z6Z17u6zIoOvcHJEEI358JNO9Fk3G3rRS/WDoTXFYyp4hT9PJ
80IMJAChGE1DufDc4IxmmbJOKPV7K5LLe6ehRCm4aC5jnGnnPnbNvTX7FK9QnOFZYUHY5ZEUG6mz
McBjbpH5iNIAvDj96S5qkuU0a1706uU9Nh8v9vf4cKfznIGQEiuX3PW1ZN8Rasq1X6JNs9kp29iz
wtLJ/cByi+mkzMS4zL7l7aIM1SpjzSwsc2C7WA3erch68Q214Cvt9QdI6DouAutN8L1qXhE/5viH
A0NwpK1UndDsYEqM8jZQttZvookFsPRwbrgqu2qdbO4zGRWbSqqPlE2AFyQ6QYJeFI/HCJvF1tD0
exr0XT/XeM40pmM13Ie9yvm1MRbE59bQRMntaWLKKNt6N5i19U58XU7X2LjbDnJDE1tPjtMg1zPy
tjrCN+gQ/TXWu+nq3jEtJ/YqRsISnlXDNkkGviHHbtRNVOTAcKyoWZ5rwysu3JDU0ZgRFDem89rW
UxfAVtKQ4EU1e4/IxJWSXGIPig4PgKAc9bGnO8U2UZRGddOtu+jRfMaMw3we8GkYe+3JJsAT6ptG
559rHqbp/Hs0+1moZLcVg2m/D7rdkGRljbeN3ZV+gGuLkN1+cW9T3GAXn33E0S1NlLSMBzb1pKYv
mPSsgGqId9b9bFmIReACChCTZz98kl9fDLRvT4hF7HvsYy6Cc98I4chm5AM6hbUXRdJv3XVhZTAZ
+8CprN3msmLyg2Yjb0W2biKqA7nDNYiTFtQl4Zo2WVbcPQqPbNxBCZvVY8r6wWrUeFvSoh0MKptQ
SvGNhXHMLMLne5eRkx09hNdPRTcbOPJSwnRNVJpiXNKDmdvm1nD95DCkiJPreQCE1zvOrYvh55Bo
cfzmOdsyTpd9sSQcfprYZ4M718YkK2THQSqeEPMDCtINLHdan5sQ7OFYTGX50i+5/Tbjyr1xW1e9
dJW1qfOUFhnbbHszGE2/YyjFmbeI7GDnGK4Kl5OMh+cPbEBmEMk237lx1B15Pk7HMUMR6Mu5Fu65
N0qiwzZm0Q2b/xT5/04en2GDaPlDVfQPbpNj9ZG+V7CK/jeQ7/fX/F7ee/Yn4TuU8NDF0B+I/63w
Pe8TmiJooNTqnv9b8f+3Ct/4JBzSY3QhHHrEnwSv3yt8S3zCPQkFyLVIrAKK6f0V6QHd4K8lnEHq
Fb/NpxymYlwTbv4ItR1M2heVzNrqZZ03mO6LdyeDoIB1UjcBqKAdhZXRLXBnBm2cwjw2jYuLW+9K
O2DPoQFIeYs9cPwQ7N9vFeLqN5/oDoZyPinhAa8qN3Md9cjFVPVWOuSA0tyYt8gPQUpnY2tdEQZ4
Ksyzktl15xcuknfvUeDLemjnYbzVx/eyblsUlUn+uUe9+soFM2qhGotK7XO9md9Z+pczcGBtUSj6
Ylwcs8/gJLB6sLXbxpX510TLmaZZbYk7cMG4j7ZqSdH6yhmxbeEP19WVYu0onxVD5db0YMLWnrDC
1vIzQDpeZu0lmcrs3yHEXayMQmgLPCvFfFEVJEflWl5/a7qmea17Xd0M3aKHg1V059jvpm8sMqpX
G6Rmgc8U3C9TdXm/NFn8biYmYcaZWYMbG6goyyaEn6QjWyJXVeEVvmOUU+M28WaJK66cBCj1NL/x
rHK+h92rdiQUbpauPgox4fQGa01k8oC33l72k5mKOzTqRHVnVvltJlk0sObSu3Mdg6Frn/WP1oLe
M+26bgtI0jpEqjEK+AUsJJyeLO9sUcMZr3YaHVVnyNOoCnx/lBI+NY0jxcXTS7MK6TyKz1bZDI9g
mxGBDAYsFJBNxpcUXuOXXmP630wOZvHK1y6TQnLYV4jyajTI4TRH6qJiY3gp8oXaaWX9EN7SyjNz
9PGHz+4estTSa/mmK1igjHZVbBt21hm5aT6bAEQ+47XQ5nYN8Rryd/lTk4c12tnHaUlpRbfQvWUZ
rtjV2yhJYpFWfFd5fmUcaLDSh6TJrRczLtN7Xzm8m6WL9tFAGbkbZGKfDTMbdXwtdXLQrB4h3YJY
1exHeZgWY3yIkxL+FpbuV62K25Oll/539s2i3bk6W8bAsCYv3U5S+g9+5qqJxV9ca19oRt27xE7J
QgTtrFWEJKn8m02Ush8MZCltY12VG99hTyV5lD/xPebIqrvkTsxZd+2MJTkJJPD+1qgnBBhRZbPs
XuJyw+kKDtWS+gozqdHzSv5/MprsKzGLQ71lltfcZBS6KdDokqv8y1wZmY2vOia/isMzM5lAND+m
Ov+qK4OqKyDYaMlcNr5EKheXSmf53AcmziSFMBQdRTTilH8g7NhaTgn0xIOc3DvDy2B82EJhX8J3
jyvaf5wLrh5qpKF4JZRqgSUfkRAvBoRBYd6YNcv2znnEyY/4cUmNPuztRaK2TvUbuynnS4/qZm/j
bSdAqcM2kAPp8iNS7ADocCpyvTxEHVKOtSUqnudossqLO/R6didSfAP+hjJr0B9t1WEFKoBBVM6N
aUjtMA3tZ7tIqKRzb+V7tdZ0tNrxNMaVe62Z1u1LHuabYi7UvhnK5V7WnnkcskIGtefE6Au64n5q
LdQTUzaHdp5hpiPRaisavkhyLAL8+ylD3OSmzLg+yp6gvJ6coOzElJzfZGlyP4hIbv3UfCURygmc
TDtlGRU7DJaAOVLHr9GmkNh3+3OC4A2aW1uHBodlB4C6u011+5Vc+niDr45d4TRq10wZEas47tZM
B14qA0ws+Sh8yctH29FEKI5h1OvnLDVp+Qw/13d6lzzPKyEWa+xnTyziWHrNN6TocCJT80FfWh8R
LEx5q711pyy762X1hek2u5HlLLBR7Uq9fhxTi0Z3Fn046ZCDQH6MG7MqRnzDc+MdRIKmlmV5wTqg
k5jIE/cqEVCcWqs791kU7xYY1jQ0I1KzbkFDYJtCR2KZJ6c2FnbKn9eoVzYI3dWfJ3vnog82OY3O
Lt/2RY9bktW1oXogFK3erxnWexvpPyGltbpZ2iiLOH+MMfAAbN3LZfEfmLOTEcYkqLjPtXm6df32
Q9SJfsrT2Dir0pdbrWN2DgFohm87VtiMwFUt8ZNAebrBXw65HerdllTmEhxSvNwA0EL3MRrts8pJ
CNQcVuWmn947rSa5JHIUDiNgu7LNCRosi/JxLKLo3gFoFSA6Q5hd6wva1fHsRzoANvIY3os5ek86
Xd6bjZjuzNmfz2nbWQ8uMKhHLNRl2FvuqUP/hcCXUwca8YvTJcwsNP6HEFso8i6f1MzFt2keuwdP
8wUk0nnZWYvycWGL4ofbRdWNmrZEzA2XqbctpDoDKT7cY4gC71PB4iop5QO+QOppjOVni3yNkDx0
MsPnLvlmFwXXFgqbLhT58MBJWNz4tV7cgaRgC1K5Ypu6qkNEqK+wYnvTm1l7LJVl3RUArzfasDS3
zmS8OWPrIkLR8sfSR5bu9AIQBXu4XTeZOVFBlAXYotAo0A5APVtSky6IFMy90bTolEbXPzndtGAz
Suej2/OInHPlHrUCqON/6uR/M7eaIOl/Viff1G2f/NfmHXv9n4pl0/r5wt+LZd8lUxHTsWMArhVY
7Zng/m7NNnSCrRHh+uCYWZlTL//dmv2bUBcXpI0gl6UHJfHf5+HOp5+hQcxD4dQzDjf+UrUs/jxB
Xme3lPAuw0GTMTJK3V+G1XR3TefOwrwoOMqx2qcdVQkDQbYr5dJdtd72t+x1caqNnpPJwLMt9aqZ
BZoqtHuHbmy0C1HMZMBx49jFi6wZjqjuymrykJDNcPLY0m3swnfP9VBpj7LqmKhWMRMZoDMBuiz3
EYn+/Jx5fo+ntWYQZDSS0rFD9uJ2HSqPGrOkKWVKNYHufp9Jn8ud1wSJEx/yFFqDxa4bDjXVvYyw
X8vbGQI4uwYdMExjHCSSmABuLJidwj0ZNiOCIfc3SSw/BubKgB4bBBFjm1EaV8sV/1K8nXrioEf9
W4JMiREvgapRlhm7RVdqDzYOQkls7gmwrl78Zcy2XZOnG8XqvJjb2zbHhqbFef/emr21K0TpcX9t
mCyULu9fGqvwAaVHT7l2WLohfRBxgknFMNQB5p0PxAsJzNSQZBb32W27+GgoulxtSx4mECp8oM56
g8OOlQD39tUyUQ7oEOui474uronhswOwygdUNBPEXbH3y+HQABSkMTDB7jGDDW0r1jdmpO81ALqg
oZfPDmCqcOzXP6LJ+02PiAx+yxBTf2gQ/rzha4lRzkJ0cWpgqJ65GS2hZQLlU2KnpUWzwwZbbQZs
UhTSQgTScQ9+5OPrZxbnrWG8qYq0z4uV1pSjg8NSEvGYNczzjqW2zxgQ17/JKv5JZI06dgZaOloA
7ouz4eyoy5YNRZC9qXDmYhqM9/OAtoPIT3vrG9imAQ2dQUodcZYAuIBhtxm6liCoIt4nFoERvmzk
pii0bZ7JJ1QYn71ZXTITNE6MSGSnUY5tDV0le9GU7wrSTAZMc7/mI4YTg1uswZQu0vS/20rLNv3o
OxvOiXXiErgTpwTMxXu/zpidxTn+WDLR6S5XDA8Zh3ZXUO30zlGamfG22MpgANSdZy3/SsMwb+fE
a7ZZmi0Hp0I/q1TFNLPgXEgrDFHIlOwDmmTkZBBAQ73gv+VG+0XrejYDYo42btWB468XuWfCZm8p
uKkeiDOnWsueW7Zc10pPyp3lfaV7009zLOhKGld7KmyjxL7lJvZGFGn6ABbFw73okrCXY0xrUr99
0itW9gZlyoNibbLpOnXFSF7sqIRx90eJu1M5KwqSnsS2mtFb9Kam36Vuq7a6ysutAYEtHBwKzaS3
mDyKzD0atKwho8rxYJrxsXdG8wzOBIi3mTTPA9OhHSIpiwFUJlCx+dMGx6IMdGc1HTuZ/rxEto53
GLZLOUrIj0kjQn9QBqqCvHrMNWu5i5pBPxl9N0HLcZG1A77Ok63beNPqRnfDoaDVt5Ag7fiouBXZ
sPCD2qWC1b6vc/dGs/OvKZOtMKuQYY4S38LgjdpGKI5nozqHig+iFITmH8CNvA02b+eEIYoKxe0f
dS89DtXonjwl0sBunQfipeR20pGSJ8RLBmoq3I1tI4c1pf9t6IuHFFxQZAx3xUAjgibf2C+p9r20
1bIrWnVue3FJJ36+E9V+ApgM3qWqoAUhYmUD0GyAYnRo3S0PDVj6LmvUorGnHgnlnA9iXHEImClo
vAds37qH0SxFAdRW7B+QdLbXxRTIJ813X1rkTqeZFY5r3xKZZCOVwt8OxJ3qXGr72Zbfx64gM1ct
0Q1wJSa/hWGcULXlOwTN45a2l56yx3/LGNE7JJZ+Wxfmm+t2lyy2s2PnzJ9JyoCElroE0y2We4SA
Wz35/vhSRO20aRrx3U2miaE3+yBIU0+mMZyF3bc3jWeeUvIzKCXr4rrKLeGh3xV0i5vIQu9BP/yj
bQedZRNWdkcNxHDaxARFzpJtJRkXl6WYWlSIrUdZhXS1YCXXWcmbv+CZW+yFDrqiOnaZWo7mIne9
V6y2Qt6xUuqJhjO9g1V3yQweQuRoz0EO8itEr0Iox+A45MQ6jzgcWTYgxDkvsjvGLS06xgMtQJlq
BsyF9Q3Fpvta5POXKRqGAy3JRz0wm0riAhGr2U97/BvajqA3JxTl6N/2xQh3Ec2LtO31g0/XRnbo
pxwTrFb0UGcI9CeWPLNEVc4NDeFwor0MPuopqc0fVooB1yqG4eiNquVeg21jiSL3wP03PSUs8/Yx
etTt5EE/HVocNh7W4H2qLGcXi8namQWG+tlujH0sshdSlx22UN7T0nfnLmeSQ4z6D0trxKmoimin
iQIcb4Mr3anBuhh2qZ+8BmFQzXgAy1kd7Vq3rTeTtyir+orys+qf7bSP2HDFHuzo6jBDzyMYd+4l
+Vif+2gsBZciOzB8nZKzr/RuI6f1pwaChJmvFxn7WKezDtIEXWuEonHN6NkaJnKX84CIAlC1W6er
uXuDl1Y0qKvkOXIeLJtMFqZw48xIj2YNZbBPqIjH4j2osiLVoLVWTava9vqfMfS/N4YmOuqfldck
OP2prDaoRHnB38pq/ZNBAcFg+k8DaKpthL7IzUxiqQTRm38oqa1PDlNYXLWkC63zZ4r7v0lMoB+5
60gbPYhnE6Dl/qWS2vpzSe2A8yUfgC7AQj9AtOfPfJs/pKqxo+zHSqSQLWU5n7WM2/KUm/nDbDn5
BztOdcTgagtq0XWLmpOXfWNRwL5mmdsxxxCddmfEgmVi0iz/w96ZLUduZNn2V/oHUOaOGdfa7kPM
E4cgmUxSLzAqmcQ8wwE4vv4uUFJVZXaZdKufy8pMJSlFRgQCcD9+zt5rD/e21YfP2czp+dwk0/Qt
7nFRHavGgkUWlrRX1mDjsH7LMNiGRDk9a6cfrwrwDno/XeQgZlM/fx8G7VyGRvnPMUZ1hoj58oD3
qC80OkJktD2NoThA9Yc8Pd+msdVgjKLQAi9SWO47cp/8eym8YwSG7zYNpgF0YmM/ZKGh5o0a6vCj
t+biLjKGmwy5NkVmmaSvc2g1bzZDyK8Ib6jJdBd/QKJhcAxXFKROO3n3NeYlOura6jhIR9PN7LWk
dwYgRj68wjCuVZmiA/eGIrodDJPAP7tmxY86nyDssbLsixmnGTF1nMdJiRuRis+E2xxyl1Bj0BXx
q9QWzA7LL/x9t6RqoFnAc6glnGQackenIj3wkIxUieAC/JMD22wvqqm2NnPB8aSII0CkJErkHmtI
bELhAw0I2xf3G7ZBuwreNZDbeq391sM5lg/qTJulX5th1pxUmKVbdKvAgM2qggzQTMG5xb5LH4xO
Edtp7d+CVoWJD1FWPQxe0RxI0q4OcEA7mvyh36+DpMirtU2WyWOTj/1Jer6xZk/n4gQ5ZzOjLvM7
iWxaAM+b07vE1ctY1/GGlxyhyMpVdu+fsTqzecSznhYunxfQ1XXDHibnmG5zSG93WEwIYJiSBsqF
S6lsjxOWM0K1+1OPQiVeufEU3ft9/QFrWyN96Ocm2Rhgcz6ANub2CrYVNUFiz/23sqWrdwgpCJ6Z
iafHwSqb7RzodIFhu8NbLQN69mM7EEFdOrvAsFqPjn5j7WQVMNeYiG66m/suSp8bAUNnuLLXMCbF
gWWQq+fJIXkYtRffY2XTMn/n2zVHew2RPOHaTnaJnvwiSHasIDK5XhHeRh1Wp0JWSFPtfkCQPLq0
N6X5JfJ5DQAUGwKKHu1u4vBXonZa91IO5SEs5cJHCdn7eULXA1qlk+7BigNXLHi8CZ/RHKfqKKMa
KmUL7BL/WSfqYt30MtylMXN4wyM+GgQNfu3IKjZ5Js9mH6DuFgiZpsp+QPF4yEfhXObaDtdatAK2
QqkP7tRw3dmhEXQNtg43pd9yB9plI24Np9IuxbiycCqF+CvgEZzMoi22HCM8MOfBeFFAdDcj3s19
4yhFGHYxN2e3a9QJN0PxoCUF5CpBmbF30xIfbdBd55gHM6vSD7zyX6TBMpD72btPevcmpYpeVQAK
nwxl5rf5OHnrrmziVTI58hGwMKuWj9aetj/ZmsKlY4wwP16lY0T2tYnad1DZPQaL58Bu83U082Ab
lXVI++jBxWMEoUimlG+4T9JEDM6K8Y5/aGcXW1DmLle7Gp+ERWKBGHRw9MiwIzHTxcdlpuaDCyGa
492cbenJO0dEc8XWxe08rSK7UzcObeBtMzHq12jEv1q5bb94hZNu0MLkqwls+slTvffECFOd69HN
JxapjjWFLiBrZeKExjcBn5IuQxbNdwLOOerhKL2fB9bGDKn6oZpt+6CMAF6CNIJpG3XRtAvNmQjL
UqCc6qBDIrJvbgsFB8trC/+cteabcBkZYJYadlMI1NgJmn6L4w9YksVFuQIBZSJJkcREJsq52qaV
8qDS4wy+JcR5cM2tARBIMhHJETN1uSQwJe7SzkcyLhxYLGU20+c3xVb4NdoX21M7aqHihWa/fx/3
UY0uiq//JcX9bDoKM1Q2lXdyoGbWeSSecLbmH522+1dPRvaj10zltWkI0tCyEbscC+nNMPf+MRU2
1RuqG4y9PlGmaytO1GNiW7g04856I3JeHyyrGS+T2ZQ3vqw7YAWOvOs6h0SLnnFhV4z6MZIFYp7C
kAmw7IDGN7OQS+cgKhYxaehD2iHQIEVrF+bRnQxg2CYQ03CKKs8Hm+J7EPmsaEnJYxIZ9vF8EnkN
7pWJLOLhPPwS44GJV+B6u1/orlIGzsaQXMwh6w7AbhooFnL6tSB9eT2ju3iyBgv8cJh6aBfypI9W
XtN9wQhH2wy772UeKzAluStS7rcmfnBcJR/xcJu7uUo5lI0NUwgoLfHXuqk7KEXudB8jFSTYflnt
2dGntxg28ZMV2x7x8Jjet/jO0LeZ9gyxTvXwa/trr8CbMP6yZN+/iMZdeseaCUEmXjT4w/KAp7RN
vtq02sF69ZWr2IkygddprmLcMyX+ua2SmFK1NUxw2sQ0v/v94G7DTDNlahOW4BjiwAA/ZgxXUazV
fhTF0zhNxBBlIzkuGDaOfJX5BixqfrWWQa1TeicVGfWmgT76Hyjo/1f7mfJxieb7u3j1f8g0vn7v
+v96TgCDlj+iQX//yT+02IgrTNd16RlLZ5Fr8Et/7z/7KKsdZFVEPQXyd6n2H2oNFNwknNN3huRJ
3LJHV/gfag02Zhchx9KeptMY/DvFMtyJn9Uan1RSeynmKfFxmv6o1ojAUedliv+zKzx1htDvwLch
hudsafSOuc2od5UpkC8Yi5AKQC0XFCibXMjxAGLZSLdhqLxdSyTHI/F8Bj6NPHhOsIvu48BYpHMq
WARPSFuVy6iTfSR2jl1IkblTKQbetWPYI6EmvpM7Kztz3M0Q6GzjMH48NCEMQT9TPA8kKyGV9aMv
suxorg4OzavATQmAGp9lh4FniW7VX+Z+oNUHnGiHnoPETDtV12is5KmvFjw0OtalH2vkA07pkFET
5OoLPyLrTSu8YV9XxjUJ67TbxFM6HlqrqW7mEdft1FniK8fPAX6o0E8o6awdx9n43gw6twGFsXxy
ulkwego32SQyzXeu52ARjkddPEaxw8KOL3yddvyxh8j0HMjkS5VVDoftfrjxbY1pKu/XRiOqTYRi
OcJaY/ePWZ1692El0RHblqD2dVtb7iqt+MS5b8ybQBFN73sg88yafCYsjITLgKBjxNfba6pjtAoG
zeBwsr6qLKsPpG9dPBurm1TxHd2pod+YWtiMy5ENgs3AgQPefbYvPc5RBpolqhrfnXuSnfpDMC5d
gg6z5YqMHbk1BpNWdqoZy7Zd6fB9OOoy++ahT8UrGhSHs0lFNyrsn0OoCadgbL9o2vPrQIvyF9Ss
+iTpHDLs8OMN5qVtRI92k6dR9NDZpQVRw6PF5OMxus3JlONSQ5b0VnUBoTFSnUt2E4pDI/bAVbSh
eWUAkm6daLHBzvX33rQienRAsMCJJdH9PKbdaQoYPKboayxfThciuJE1Spe4qdIIr9LqX6KuImSh
97Jj7LZhdGYUkQ/XCeB388ZoovtFjI36SNJBXl22sHMaNdYj7uB0w0RYXZwOyztU24JLhiu6vUF7
88s42erWqEELmKP4bpfFL944wgoonLJBcmerVU4X8w4aNvP4otUwHqNYPc2GItZnCPOti7pUredC
qeIgbOWkO7DfVCR5OY6/cEKqxEZqldRAdBv64VmKcgUSlLl1vJ6ClO60uA4VhKZMxOKC1AUh0oTT
9zrU5v3oyFdoLq8CeGwrmPJzkCrqQ+AmiE1tL27a/dBxxwhEvl+d0H9i2P9dgEuD3+DlNUQAzKlO
PoBKi3PGQGVAwibJJ+YhYs154DewZVtEcXe047BsjMdJosjgZrbJO1cRc9ebDqlKtPcxbUZ0v+rX
IjFq9dCiWuQtdTsks+H9AFkQg11Wk/ZoDZsOKzT6qgBMnBUfs2wemGDPpl8cVCiLgMg1nZ4zS6TZ
NsG0SJEpKuemo+W49awqPsZFKLdN3Y/UAYaxkbXrf0WdT3RXP585bOPq7bt4n6EGRv9tGjsn1APW
aD3uyNdIVtGUZy+YIvSmSJvxjHydXDV06HWopVoB6yKWgMSSK9qYRTMGt9AdY+gWQ4bGFE36Kc2s
eVMpVe8HBODrAY7ezTg4I1cgXRqdqNiPTu8DtxO98TxGm1jh5RdZtCnyDiFosjCjJsMiQqE+Azx/
McMJKHPbmUdEAvMWll19JoymupG5BYXFsVE0kb3TmFAl6fF7x8wdfFaqtrlagAieiM5G0UyHfhM7
Mh7Xup41jjqCNtZBnmWvc8oRyp48NP02ZGQWiF9Q8ULHHxSYaQLLW+pXV8IgGW7zOdIfBPnQUR08
D0BHRDSQl9RqP4XdNxvN8yLDDrJV7GJVYOIJTgAc/Lpi3gPIWP3CxuLu6BYPh3JuqIfysDJmgCnj
yMyhSPpvZslus/Wo2S5o2oPdEMnHyHP9g2UU4pwIr8YF4af73ENUEc/toavxJEo22C1CJYQpsGgO
ZluKo9CeXIfIQI7uyDDIxQJ3dvtRrNix/V1H2/Si6HmdJxpL28nMH0IXDpjXRVCf6wC1d9gmHyoB
Lkrwh4/fGWb1epRokALLbI5NIDlXpFHWbMRk3bdYaIxqMjXcWlvfxHWU3EK5AeKY18Zaz8xGHaa7
HHObcDeq5gwot2GSQ+yBU7UgKot63CI9qy+9xVF9VnZ8bOfgV0a4xRHUwnsToDhX2fhrUTCyElLL
rVJsN7KNj36LBVyNuQWyxb8diBrqkQzfWmjuVj6BftfRTopda4De0+mDEp1xHeP0fuK6nkKUKDyN
+W3kEWU1uVnA1phAk1m5A9QfnL/txs4C4MjOwIijtSf9xc4Yk4yK6/rQqCRyTzAbtLrBOR9VW5Od
swWuNDHv6IWlI6JEGL4KRNv+TLhrGNTzY5GIwHgZO3PSm8Tz/HmTOJ2J8Twrye+dMmgiWKbpFugD
5o3HLGO+tZkHwptXHV2R24FJHbeVIy1UeylkfiHb4jtxbROTAsW02qxMI96QXsKptFbT14XTe/L6
VJ5hOpELrY2RKWKB93YtdTaccLOMLP2IRXdI7XtsEQJaYcGK6WeG+6bRyuFEUulpAPBqYX72igd/
VsmpEAVqK8vZ4isbsan70XtjKqIo+9G577Tf7EYflo0FCbPEM8/yiqqQC5TpbIJOFUXPtCCAsKdF
v2rrDCJvUFj2IcHIO2zE7CgacormHbvbPNLor61zi6os3vZmWzP1NrUi6IqdS4C1Ym9b+Tr203Xn
kc4+Z3l80p0sI7LpukEdBcePM0df42g0jUvhFwqoqIK2651kIA1Bc2k/ESNIqmzl48HaMOR1Nxmc
yFcmhLHcEHiTXv24bR7SALkksz1NKtsSxkmw4rRr6QgfZhlPAxJTZv0rRGBet/Ja3X8lvAY9GGaz
S5H6BQ5/vvwX4I8MVTsHCmaIYSqZOZGt/BKPAPiPkOmrxcA+MZamBjqKrUXWBq09F+oVFRA5loVr
+kc7scVXjDvAuGsSHdaRsvwMxatdQqnNegGlmuMdi/e8xVmEbCKQvwJEY37hOQLJGfVWwxEb+xc9
UsaZI6QTXN/KMdc96GQyRty4uANx6Mu1m8Vq2zvxTe0AmA7Gor+MEBWOLsNmvS4x51+7vAXD1Tll
vrdL0v9QUVgnX3XNsMlLW79Poc9cjJr7i6ld7xzacQlIWw/epROUZtiOZRTcFCgR6O56L31BQBwt
bY62kWPvcmOO1ubkiGNr6rkFF526r1Zto7vufAQRieWxDjDmvsmxV3w38e+sGZnJN9bT5JSM+NER
SrgvAydzzcC88BgsNQmjVhTJJrM0Bty67K0HBS1u67hQxgjBy7bY10kgmnCZOdMwnGcP17DuovGh
8xYtbzlO65RxNHladfyGkZxhLN1ZeyeTqndXNTqrbWMO/bqoJjANYY9KzmXKTcqH926W5nSpu2S+
9ZkhPdajhCvJep5+QBTpnoJS5C+RFDnqOZ0GJ7gL4SkBl34ScIZ20DSbs2giF8dIPyIjrKujOQte
gFxL7D52vdWlJ6n9yQl1nFCBEunJbM7yotyNbu3s09wojwRpkbYU5OMTAYTWzoCA3NcNnd+opd2W
QkJJPc88s0iAIypiHhZvWHwdrHxWxjE9Npp6iy3DpVcmiwpQtW5oDpLBlrV2eoZ9H27zQtCKDvoc
ZCpkmANulnGbNMr9GPpqfHcLNAvrGprDDcxtwgbG1v6PF/t3X8VfeLGtRYz1p+f/N2wMxLlV5T87
NX7/sd8P/1K6fwuk5biug3/acRarxB/iMxMXh4Xua7HX/qg7M23mVvzQTz5s52+OzQ5FuWx6NtDJ
f0t39uOp3/YhTfq/dR0kNhHGeD+e+qEeN8rolHstBhix6zKZ1LXNOx49SMndL/90Yf6Fq3f5Zf+w
EH++WBAwD8RjQq/DdH6SuEXOZJPx09vX2CB3j3mNych6CJ6zpIdBQSOmfo2ER1jakLaH/8VLA8LE
bO6isvvZIJ0YmZz6StrXz2CpMmiNAPMnUDAcaa7EUjWRetWJdgmRCpc4oz9/+R/N08sn90w0h8LH
WMMX9/PL45uMygBmxDUvDPgavjH0oKTgrdTIJ5aXm8DxXf78NU1u058uNy/KrWIvoe/S+1lRWNZl
qKI6MFH8luYTe4x1pCcxs/KZQfBc9w7hpcmSeKSkIjUx7lX/7rKc7nODmeq6caF31V5EiDNoNti3
M0DhN4w+HWByZxDyzKyRHKlkXojZXS1RWUx5aVm/dR6/Tf8n+l79i7vmRxvRb9cO4LXjuKYjKSrE
j7eoP6K8n5AVXCX9/OdM5Ta4aZDSOx8x2tNnqNqUOd37n1+9H2fHv79qwONBgc8LBz+1w1xDeOnk
tPIKjl4+lYRq7VEixx8inTDXkI71gKFS3nLQIX9Yx+rf43h8vj7uKXzxpAZx3/z8rAxBUGbUQjQW
QCU8JMsDg/l8uo+GRv4FzUP+ixvFknA8OJvzgqTD/HiFQ+0xFBFKXtmrpwejjnHkDolcMHmW1b1P
mW2/oYFens4lGwxlOA+LkXrTPcI04y++7v+5IjGpFwhgHXZrio6fFgnTNqqgocK8qr7hIbGh9VUX
sweWzIwnC/4XD8miXuC55H8eE+UfP7usU5EY1mBe264nm03HZNvZ2KzPyhPVuWjJUUWEQr5Ek3CX
B/ksb1EATRCBUkn+rUTqczbcYXqIGod5ZYZY+NJni22mX2YL8UC0T6lTnjLHJ2LnFMRC5bs/v1c/
e7M/LqyUEHx/QFkcAEA/Q37TPAqVrwN5JRFHNDtaqu3h875BXFe/ti2Jkbk/suRqLmAB3HAbJXOO
fE8HzaHWBUViktm4XGfGxi2kTIJ2/VZMD3/+Pv/FKuiRlUFEFpAM2xE/PcnGZKoBZ5+8EpXHBfm8
zBR49asELEGPo/2rO3vZQX9YAtF7c1ez5woJtUb+/IpFH5kp7uvuOtZWdXb6wnkLg2n5i8VZQC05
PkzHCb4JkzAkumJI0UuMow4eE5WR3ocIuX+3UCPdp4IVQBg8BAkBxxdAQ9X58xJ17BruilZqcOlo
UZ41EGayvxMisZFP3DKdr85/fhn5BD9/LD4J3zMgFttEJ+P/dNPOfhbAm9TRFdUduS41Bf0m9Qyo
5VauCT0ZYsp6fFApDV3HyDkmDEUY74IY8O8q53eLtZ5o6DGrHbai6L3dAGegP0BnUhJPOTM7DPxO
OG+ENWPGAwJsfKkNsh3Av1ZVuxrRRThrglXiboNwnieDhACs7cQ44v1Jc0LamW9e0U7GZ78r0otZ
+NXtkIZes/GrVkAzhqz7Ijkh3MlK599E1skNAz1qZo4nnJ005+l3vczVES3H5Sbp2b9PInCgnjVW
Wt+TbowbZQIPGgIc7GhjebEPPsvzjPpZlXk6bqzQ8x7huWFOB86Sgbkyh2ZYFU7UErPEqJcw4d70
f20MNDiLMazPDoTx4ZBvlLLbo9mg+TyGvkTZEpHxvCKblyN/EDxiRMOj45GJ0F6NEZTOKoXr4aAN
N3HdoFOp63svKvJ2PQV2HG4giQXPtHHZdjPuEU+r5VxW6WDbFDHTPEqDYOuBo+fdVY7z1gWAltd0
PojEspeFeKjZBTpCNrG5EYMB+NUqDQDPIVqPiRkDXskMKww7s4wloP25VDS9TijLU40qv2ouxsRU
Bl9AVeCxrBeWnR0lMS2RoP/ml5mLq9aMxV4kaUurCokPpvV21wZI+Zqqfh2FmF9QDycncwHpoeE3
f9Wg9tdO0nR7LzDDnblg94oFwFctgSfNJ5RvwfNFaiH1zQu0Tyi+HkbjfbknhdNBBQLZjxurELSv
gJMD/dML/88HBGg3+G6gWkQgbj9BgUNJjCqDoN8QgkNYiYAbINeVtylQ9hvZqtfQZFAY2k4Qmvy/
NEfTqdccQomRJJ7UIHV742cyqF+MeHAt3m6WliAjSZ/HXS+W4gdf7EOVZVxpmoLVWUTE9bDaGwR5
+aNnbZE7Ej5ToCn/Mhkd35gOezYFrUngHDxCzjEmsVYkmruS2HFMzPSCG34HMWL1a9B2fLNgDflS
k5ToCiFafzMGI7cXmTJ89dnAkp3Y0ZUROo6yWbv2W+iM6IfpY07bPiceNS1G5w1na/A8miSxdXNs
H13lsvDYrEOeXRAx1cZMzxueULiUSIawOzYOb44TR3WmrAufFR3fTUYCz5l0HvOpEc7yH1V5cEE3
x/rMchbSa7WDItpIuaSjR4gu4IEkFD7kIvIvZi8jqc1ncvfWmgtXtyePBblbLNNbBT88WGMQ8C9R
Q1Jp4FXTAz1hNvXEYEX9XCOp4fxL6LCJemnTHggr7OhZLpcS2Zl8WiQ1ioKDd8u8A3u11diEpVF2
4lp0En3ffNYiWe7aiKYg/xyiaJC3auYbGdBynbU5EqYmCUo2zVQ/qITjhpWn5lMammzPPfCTjV6q
R21y7SVYCDwmPL/pKgN98p5U3Azp8ndDu8ioo5TqU2SD8wa9OtgiQOze65zdlj5r85pmBdUvQWr6
4bNQmCFM6BPZJ+6bOVHfpwCkX9uGN4MFNn3H94b0P6EcQkVoiFvi2kmyqEJx28EorC7cRnx35vJu
y6ph4+kqGtch70ikgiK8qui3OTKrX8Grs5vrzDTabYj95s3t5iXalAST6th0Le984GdILa9GoPWN
0ZbF+rPAwUYdbDMase+/HX7Q53HRaNIhjXLI3FnbRtYAG6wRrt2Mjibgr3DsN4Ttbb5n2+EN1uaE
39Q3oExu60KGv+YG45RV+fkISWgY026Y2qUMYufpN+149e2xe4fUyXdUhz7FHf8YRJINuLTx/G1Q
+VjHLC6SvdRkuLMMWEeXb/qWKCfvyMepztYAx5suOx1lJMG8WxQy7WEc2XH75fakiyZvBbyZHG4t
sezbdKBctQmEUjf1GBnxoUCfQ5VGWBQe0RiFFUh1viNEyNzAqMq4Zj14g2eAXt5TmsEA2faNSPaW
GXCP4Ex03uJi5JoiCOPzfy4CWU42CmHUXJU8S4KLqx2Llj9PWO0uL1+Mvb+m70w51sv6NZUgQBgm
kmzGLsWQ2+JbTcyOsGY2cq7DSAkalEQVGnhN7icduW+t3/O8irwotmYyk2cYOTzxbdvxTj7vRHtK
ZXceE5YAR1Kjb2l5s/jAyYq6+2ACDXj0q+ULShubpcmswuZQtJJRfT9PAWzu2ei2swv+Z2X6jBFX
JrlWj1qkzpu1eGxMw+cMEKQcQ+zJl08jrHlSO0286ivWeUaqOgnqVzeqedAbORKSvXxCdiJq5G5p
wbZVS5z8cuAF80iYCxiJJ1zQ5lPC0i1WI0faJ0W3+wkoFF8L0wDyoP2R7+mzYvzcNjWNOpwJuWEd
LT/ms8/QcC6lCbsmVWaxaZXiJLNctbYeCJxLR5nPG+SsPPQun4Iusf1WK6Ym6zKOgkueEUIvZo3R
yrNmWA3QDFD2dxHLUZLxcJk2fO1V3LXMEmJueWCjS55gnISuBdfXaw4aAEOxdQKVOw9TO5YtxFo7
m9dGK5w35h/cNfzXwXM5ke+Y58o+Zk1lAMMO/DE/Acflp9Hrms2jFObILUL6F/ajZXMh4GlZ+4jI
M/ZVJFnkKUWi5Uhu95xX4oJ74vMC/LYWLQd36JOsC8vCip2ZHefz3g2jiW1t6un3Tjipf23Zhq6f
96fNCHcPWUHtMR7b2Y2nfG4RX6j2YDsMOmJSiPzfbwiSmvyPGhPLsC7aoT0Qqh7A+qydt4iUkKfP
u8KdMh6KDCbQrUse9142pbxNnaXbwLAiqUjsKSWxYk7JSsScy1iT9EkTonVSQh6T5QMZY8Hdl7Rg
LVp75M80hVC74ewpb6XNR+CWk09O7FbjRoKG99eY29lhPCJZdlXNTaPSitXeSuQdOMT5ykmdm1oY
aIbX/cii/bkC2lmfFZsq9LjYCEKW7btPuUqWN/LYLBsQCuoIksW6HnoWhSpCC7HD3BawXKnl3aZo
Faet1WheN6r19FCgeqR3zVHtOZg0hZ8T8bmVJvxrNaK9BJlvtxP+KGqh+XGQmIcPPQy4+I7IPlEd
S5bR25apFrhcku5ndv6Ku13IcG6fekdRhERGFjyLsQbcXk/L52WMdG8r03tU/lTcES6DXzI01lmQ
dszjG1jdZNefxyxKPyKrq1ae2YSIGjlSA8XDgG1NbI/k3rMjaUKN1qRd9AEVinafs1RznZOaL7Ry
xnnaw6wCbE4q4ACat+qZ6kI+Teo6vbHsTso1u2Zx5GQ/HVDslrCa6rq8CSvEycG0JLu65sRiSJEZ
rhhQ9wyup64Xp2ZZ/E9482lEkudJTaXsihMMJpajUZl0YeiyqXWTh6PxGKUmX09b1PyVoSoXyXLm
6Z4O4IgIc2TBaZfFv0GJsCmWkq6JfQjbEVGKUI2NtWpGnpnloJzlrLKjFfCoBnFTAphqeXvokmg2
mRX1AaBB3un0uZmEMev2TJpB9r2ixmR3CepgC7jNOkojDZ9DP+QO+jwYRiIq6xNJX2js2541rcLe
G57pp7WY1argkgSkkjI0lrfR5ATPkiDyd3PWPoho4nM5g/G9lq7J/tmmbG6qiFitYMeZTwtoihQ7
lsggzVgc4ZpZjGeICDfzpd6sw8C/FK2fFJsQKRCyQbt+zYhYWVU9617b8Aj1OTcPYs3sZFTOzo2W
lXmeK3YgznbxwXTi5Ls9uKI7O7XiiesNHENO1gQX47cKo6FHYrAzF1np2wBiZjwJHNim/tBxvmGC
rNp91Xeg5G3T9Dmr9M6byGb55PuyOvOJWZXo83BJvNRg2whDk5NE4bKxuIN2n2I61puZcK5jDRHh
tp2jZTn4LJkZv324EeprumSF2EGHxNeErNPc8crxU9ySZjHFJNLFtk6+1JhAmcJ6BOLCg+vnHRsi
HlSPAC5zre3auG8Nt0IgPQcl3J0WCJ8ZOcY3VVvOOzKH+XtOVflR5VNHuY07AbWKNs9IZsVFUpTt
c5orLzZvt92oMMyxhTVYRbdNNTUnx5oY6XvoKKLUTb4iB4geQQcOiF0KqH5Z54i99h19G1g1aljD
y75VjeY3OUTVd1TKBE0TemFwYs1FNGKl6gXoBui77utnW+E/tN2/mPCYKDL/1AG10HZP39vuu/7n
Cc/vP/aHvNP6Gx4jFwiszdQ+oF399wmPx8CGf+MvHTooASZ/8oe6U+J3kugU6C+b3tIa+4e60/9b
wK8Tgj+hGSpo+f3f//6hZd799M//TKwG+/VDx8hhkAS8wGHUA3TMs+HS/djmNBsqfksR5B1wsqPm
aa1+q6nLsnMcDs55Em0zPEYkqp8qkcTqOCRlf41rfOD7jBjCDE0yAyL09rDSPUJNSHTiLjRrGqHU
ITZoo6ETey/DtxsFDaw/8jFuo0zG1gZpWfg0mUgC4e+95RKFO7/qaQCU99hn1Xzt2uCpqiNicUrI
vDxcedit6A5zjgRkeqMoCBGkEGv1AK7fQvbTi5cgk6m74ghpPpTlmJ26dui3VYHYzK35wREZ1xat
63RbcGLdSEPKh3BGc1d0RvDRmS3AG1BILIiI89ojSa+kJthTVr9Zg+y389gF69nu0tXnhcrmxt+0
Xvwr33+yNoyOn0bS0x6drJ39PZM9UiDSQh3nLLXXnqX4wc5BpgKRpiZrzC2CIvg6pHNDZlLuC8wO
/Xzj1kOwdtC9HArk3wcOQe1xMBSvLn1O+4SR6V2X9DAIkspSq7gPWnSxSUI6zEhK6KFNfZzeZh0Z
r0pZzqOPM6hYuUh0Ly05I2KPli9/1lnu+ZshUvIFk8NSfk2C34Z2crrzqZ8/5niki4KJ7ZTFU/xu
4KG/rZkR7D/fX7e8K+5sgrZS/no0c0q2VVkQz+u5XjnuEAqWe0Vts678egbkykXufA3ifEYJtvL6
xIQfKXG1rwhLz8YLRlC2lzCX2Xxw8a5b6MEoUPdU3XA/U4Zv9F2q7DTb1XEgYMhc9ekAszCJzJfa
EL67k7X2xZ5bBbAzc4EXCBTZKVUkFvDqyTrAwpBsbQZKj3hs8ufWsPLHuG71S1PH3cUvreApnRG7
xZbZuhvUdxb55Co6h40df001hIo80M4ZdjSTOjelb5j1YHSHig+Zog0g28Hsyr3DlHOFhmARDQbL
wBRSwutcjnrv213ApmBaH6NrjTUxvEVRgYGYJwBAZppkuyAVfXyb5SRVzhwY6p1bubSqQEHgaE5W
Q4twadtHWfcQFoG+SWZCji3QdBvShcObwi0IGR2i0d9LvEvsZ7H1nIPh3Rf+ZFSrzI2DHGN9gs8u
k6J7BGnz4vS5uhQOkCZ/0uka1C2+i1TNxkxCcH5DP4tmE+44d5f4c8jcBS8zAsPyFIW+DUVO+e3d
POfVfefOxbUzLBR5Whf3RCBJXAdlQLOtibbYd+3D7Ln9liphPsV2A0EnM0drPeaO9WWS4AwcNL4Y
31qXBxWb4AqrCg+GSc7o2hvDbFf2w7Q1qx6VoAjTmWTfztiTItrdKCtI7yaid8+lMTr3vROZW5rd
Pf+h19FVpuUaEhtuBLA6yTBWmxFU18vAhPUmlDL6pkn4xBZQHVvNVz/XgLhK13LRSUlgFys8cYRN
CX7mbW4CHnojbafyEFVF89iQLZFy0pPxVsX/j70z224bybbtFyEH+gBeSbCVqIZqbOkFQ5LT6Psu
gK+/M5hZ59jKOvat93rJUTkqbRIgELFj77XmGq1kBcZueZIOErUlBbo1Qus9LohInjXXmXdmI3QT
pIFGfUynU9c2iI8NnOd5bwdmTIYrPDHH4FV2IEsNOM6C0SVnfiLx5T6WS/fF5/qtgx0uePZQOYsu
IJ6pxcaYEiEzu/geswkkLuowJ+H6aVmvl1hUVAgYpNfUOPGjK6C8rWVO5JPZFunVyMkGsEiLAF5P
TXAqmAu7NbWE3KEpK9co1N8qTtabNpnNA50BcYO+XHvMMmIUwJ3EC9IlCYxAlHlPk9lb2rvWy7Kj
KCmzq4nF3HTBDAadO4Qvl5WlyfqQsr/IjnnFG0p8iqH/9RbVjOkfJOim55YDZeBqOsvqSBgYq8bM
DtNWbrmTEcszgl3T5nWYzLPhqA/qyZsOSrPjm0D8Wk6TPo0czifNL2/Y7WcaaFk1B1W19ECmyuXU
eobz1xTmv+XSb8olA8821cP/bYi54gUaPrKfiqW//9DfxZJn/OELn0rIVx5vVRD9ywnj/+Ew07Kp
hphiOhedxN+1kuX/wbCLUTjTKRelis7A/l9OGPcPPOm+5Supg8uk7z+qlQw1PPvfYSoUfZNqy0Sy
YVmQhk3zU6mEViduWQGjI4rYnmwCyxD3kxEtWwvHwy5psOuO+nuqTVAn4T+wdqB5JNR77PctdIid
1RjNDvIeidA/3MZ/I4Rg7//HV+PiGGRSaZoUhZ+JqrJzZrRynnsQI9lEtz4+yltvceEjpozrGHcM
1UNi2Jq9SZB09hGsR60e8Rbgdw2/ebRc7jvoU027qWdBSsACKOJmjgFxrO24M16KOO5RHuYjOzle
So1GpMO2D+zY8TqNVLJe8/bErC+Bzc7Qx/RdaHFJHICI+Z7ieYxwvmlFOtH2z5uzF3YccRBl4wlh
tfSPXjsYCo6abiQ1X+MNnNQIg/Osu8Vwhye/Qsk+tU2BtD4n7W81wDh/LxDVkmMO4V8R80n0Sgh+
ZkKUcSrcjhBR8mNvVdBOknHOGUQOFkk/TUegcoQ6vw2fZRhpuzZZ2mMTpQbFitV9JHrc3vqFIwM3
7a6ItznWlds9CgRQRNIQry66oSczKx5hj8OZScQCVyOHsHnT2NZ8XUYxoCXi7wB3GtVZs7FMWGmn
5KZVFSgFLQr8EDsLcKXppEHkvF8gXcm1iOduMyWjvI7E8qAPUQ5VCtGt5PBJaNPkGtEW7bD93jI2
XflULCuJoIxN0NIT96x7WX2mOLfgjHhsvuMiyDS0WiM74UrtrKdUyQ6loSVs1s0GkbC5bZQ4cVYy
xTK2ECwq6SLrebmtL3pGo3WHNa4md7MouaOEDr4heUhbWWonkOxoB2zk09pQUknueoNvI2uB1SOk
jNCpHX0DQTindXSWoZJc1kp8WSkZZnNRZGaQyR8aJdO0lGDTUtJN4Cnu1lZyzgItuBrMKvTM2NLU
VrpP7ru9ReqPGrRWwtBMSUQp1+QaMw7MBCUgxaY13RCAM145UzdsciU0tZuYNr22kOswkam5KEFq
rKSpw0WkysbHI33Rrk4XHeuiJK0cwey1JnNtFXo+OlV/Mt7MiF22uChhmyg8MRKyA+IG6IZeJLO9
Us92FyFtCGryYI4uY9NqsuZ4vfSinHdjxcBpJZwOS4DZFMKEPNswF2euPwd5hK1qBQZRe3RkB0zU
1vL+4MsWM1jtVM5Gch8Po2C+siqMPL5meF1eyZhYWItpBgoVQGcpbPBtPpsOpxQvtD+KSdnnEng6
j8tUl9c+ymlu39JkJwfu8taqoLWZ9IR4u5iU26sot8NxR9/ZAuzd+9O9oOXgcIir3EPWt09+PC3v
YlzkJpw6+4DJjtRbl2TIoDbI9GQlnF7GGNbCqvZccnCLaMG+kSVt5hPuQCFMvlorXstQ+EPgNC0Z
txVxNSMOgxoNl4FZd0XIqyAmb+zj4po5LtU+ELfxUEVu5QT4jEFVpJALbuELuS2Tx8i8BdOL5r4d
UbGDghglfIsuv7V5MXaT6VHFTdVYadu2M+oxABXj3rgsB1dEfOQ0YcO8eGb63JyTweqrjaRKP4WK
YKs1PSdFobi2iSLcCk4yeWAMiR3oioDr8oxih1JcXAwF7Wky4/guMafsiW5t+egpkm40U/tgycB0
fQHtOl2WfaRRD343uaB4YSu4d4zx0T7UFqZ7WKtwe01LIXwxWoHzjWpYPFtbUX7bheSTuTCmF7I9
YTsrGrChuMA43wNGPxpGSEUN1i8A4V6xhGOkk1sxje0D2C5Qw6Hhxvf4Uc0v1VgkZzHLAlQgvo87
27ZrqlG4UPnaZEj8iteCgGHbKFkdWsU4DhXtOKYMNjiMy/HUw5lGJGBMTryaUcpT1mOkvtWkYic7
Y8fH0YWnT2bO/tnX4mnbCEIkSQ3hIyJfX67xYFrbdLbSQ5sBq2smmM2sDfKQKo4z8wSDf/DQsc7z
kmcQTFezjrVtNSzIzEDoAYNOHbjQxgURLWZT4aI7yNEgWrFDI6ocrnrPdS8/217z4qtCbzVOnhYX
ORpi08XuB77NKZg8cEZZI61nGMD1Ia2FuPOt2OBTiw/6kD4PopNZt1Krr1O4+MyXSEuYvRDOdXXw
xcBJ29Ew4BiFFng60dx1bac39D/Fzq60mj+wSPO25EW3iQkBt+1g/lub5mAGRTwzvW75R+Lp2muq
cN0tntAr22mYuHbo714QMIwfo0J8Z+Asgxb5+07VJQxXQYHzlKLyty+EcKhs0MJnBQ7vqpHime20
vbI8BR93LAa1a6NbhL2BGDbbAVBiXxlWGcEEElDxs5v2fblpFMbc7hXRfL7QzSNbkc7TTlHP+wsB
3YvF9MZkU+GJL4z0YdRbZtJx9kwJx89FMKidjreabmfnWXcfMhkikb+Q1y27BdJcdrF16i5sdoPC
6zbMShDDfVy9zgri3g/g3OGb83uFF8q7ZqXlq+U0BX8nEHiTzvYGTgqsYRG3xclrOuO6YznjLeqA
yEcXnjx1F3TD3COLcIVoLntDj/zSAafDA2BYWLFSvz6mELHFirdOg5QCmx0kHkOFcqNVTXEmdLy/
qdJ0vrddI3mQ+ahbgduR8LDiUKUxGuzOkQ+qkKLIOZFfjey14hW7TkzXcAIAtWBpsU4xN3IKG3o0
qcNBCAfkY0I7ijWrqbExL5p/FHZHCjH9RNLZC2ZVQByW3l61U7uQIOGq2KBqcK/pcSw2kp0cXJkk
jKZZiTQdrxuDkd8KYRuds7a0XWdNedJ+MVMxa/cjIC17N7Dpo+yusADpPAPhxq/AbqKuZiegz1A2
exK/bQktL4zBlwmb+qvKLe9BSsMOqkYQuo6l10XpRsd6FdOj3nn059JTG2NEWrO0F6C+Pfncmn5z
BkUuXpsQn13lwgYn1CbTPpAvaUevEk25Q4kA30hTYp9VbCxsGchThl0CGfTOTKK4AEtGpnM0COLZ
S91O1rS89UPtpbm+LknzWnXW4EIDhZtu9VeuN5twfP7bBf//4YDRZfZ+2QU/vbVz/lZ++6kH/tcf
+lcP3AGjK4Tuuug7qWMUR/fvg53wOaLpDDwd2tD0Q/+3B865TjD+QaPJE0r+OLFy/3OuE3/AdeN4
5SLiFKp5/p/0wH8Wn6oOOFQxnbOTT8KFiani5w54qQ9pi/QN80xkOAtAebu8jmQ0PxVsbjSxHec3
x7XP50g+EIUmUYmAwy3gDp9U1X3ux1Si7ryXMm3vdW0c1647/U4n/vlIyKeADgYoYWMU+edptXcQ
fhB2JfdYRBMKINncZ1U7IivCv6RrU74yOhiOEO21c4ff4ek3Z1L/Z/G4uq+cuaFXoHo1+ZfPIXu0
fj0OXqKH1AioZ0vw+wJnN9b3o43BQJpxiwJKqvE9iwWc4dCiu9/WiYb8WKcDBNweTGlFPNiJ1ZAR
X2TQ9/PoeGKLzPhv82pmNG9hYFNamxTWjwPgASiUN8/f4blkZ4uAt2AhE34f2864DgWZ6AX8l69h
0mBaHgva3nVkgImvGgukkkuy6l5vcA/gy6lv2ilD1iKRpPXWEB4nt6vf0LgkOj7Ccf5ONsiyHUHL
02KlsO9SWV6HhoYqIUxw9k2VWRKPoFevcYJI34h0/uAkUf90jVRZP2549kc6/sHY1Qz3ldi+oG5A
rkyYFeOkHXwaLlMXncm5i+nuXDEDFrKKb51mKa8r24eKlEdmvqpF0t5X+chWNAoO7WkPZadz4+W0
MGbch0CGEb0m7TEbzOa+K/rwuAxC7pip5oemX/g6Vj8+p3oxPjfp4j7w6wCU7+hUEjhPkhuQq48Z
sP86EgbP0FTOT3EfVi8cn/hlmrrU9+7ExEJMbXi0+hKJE0fNPQSi+fs01POT3vJHgGZ1X1yIRteh
ZMTdRD2CnpyWZtpP5bWsmH0XhccdQUVELgSyKFzZNDR1wrdhCHQ10+2pHM0N9vTsXNPNxqJCtDBB
Ji12cf6VyRIBvGgAlmivSa+Dvjo0lGa8zh4ZSTs3GfID+Qn1zSyY4IOqR07VWWULOtjt8kPdeR7W
flLgBUb4HWF32ZnhKtIEL25ubEZpbKbR+CfmTpzffU96HOI1Fg2jek1kMz6HiPNOfjPyV1mKzctp
nGQprthH0nQTZupl1xrnVov0EZ001wIVAnWVj+t/JFQChlhcjn8aGUFPcI/s28jmlwhHTLk2M6Og
0NjAg7weuK8Ard5E7jtrtukU2rHUyC2r4jA8u3rYfBAdvpzKKZ6fTBQzu7LiZchBI2xpufTf9NQ1
Hjl8TEC282VraNzbLuJ3TBk7bC6PaE4O858zLQTYwbNJysvCL2Ejs9rZBs8/W3/9kkciPOZd9jLh
FjuqIC6AId/1wdexZWgF050uLMxD3DmvOpxW1fwYniOTZxPHLdMdU6+8wLbzVzsU459AF+ubOnV4
KKU5ouHlh2Ji128ZwdS3NU7mWx8j9O1Agv1jCbHhZXBcIr17m6dVZEzwzbB6tQpnhsKi0UX2Zq/G
keJBeiin6i3yBLFeCd13nLn0+C8X58W8BIR6aGc512UfSChtJ5in3Ze60yhZ8Yx6xIlzf4ye8EOJ
qnDtTnqy7ysol2sZymTnyKT9qOFL8TMVMK7WuKabr0aCrSKFHGBtME41N71rIhr+gkrfyNyXsSqn
/iNpB/slgXWRRfvRWkq82v2ilRs8axMeeKgGznGKrME+k0U+A5bFMG8wR1sDj8KTYDiyDZpmcbc8
h7jse9PEcY/YgqVpKG+GigMLjBv/iF7zrldWfeIQzpoz3MBdL7YU78790jK6YyZq3bRO9IC8/6bQ
GivQBS9RZC7xoTCzp86xQQTkIdQAe35PPIy79jh8y2KTcOOSCYpCDMRQl1elMdTXFeX3JneQM3Rh
1H9DDtHgLYGmrYAFtCKMo1QQAwM/9zoXThRECnFgK9iB5tdQztslPLqpd9QyMIdJ3pCeXfthc7BN
na6ERgYbqdTOqkgyDp9Fnn+PavhmiH1KsRs6YtV8uzzPCsZgFpp/lSK9P6EynLZuzAvbpIVxlZD/
vsHuHh0WBXcwjRHMgwI+FAr9UPeWR9iHBlZMweVI4kwZhgCMMBU6YnISfz9ExgNiJX/rKsCEcWFN
mNz7j+5CoMD2Do0CnJ8ideU9IIka/odrTK+lAlgMnZkz3QJqEU2+EVAXIEx3FPRihn5hVdOwQyDG
nscG7m3HCybDlP0mLd3mjJPRWBl91m0jxqmU4BnBob4nXz1npNNhZfKqlBE5I4rJ4V/wHK50552f
jMnEiBbdCbzVeC1G26LxbzX3VGfeFmwMStqa9VUPZhYRJCtZbXa4MsLqZCtWyKSoIaA4zIMpa1AF
ccxb1W0iyBWgMHgC596AsO228mmZLE4gaTGi8Sn3Ux4gzq2OtBWXN4IqnYM5F8tjndZVxFHU38vF
8Q8FxJi7REFPRgz8x4yO0No184LHHThKDsRy05FAcy8UOkXpvZntMSZa6bWH9m4sNiiGltWkiCsI
ydKvwiUQzFM8FluRWQZkDlt6gRUwv+I+J3Jx3SX6dEgSS1orexyDSIv859yLjF3OAHPjKgqMN0qO
SFNonyofNjLzNe1c9NK7MZplPtLoGpGgOn5sc16GG4Gk9iZGJ3bty950gU1NLew5B9JRYcfZqe4W
41DHhdJ4gw+6ykGwvgyczmzaghNdL6RE3VU8R1DeUyPV/6yLoshpl5euDJRa+7DQHCKLXWt3g5E7
L1M+JEyAsyS9tsmJ+iDm1dVPRmdj3lkZuHacF3/U9f0UZwQB0ThBhqBJ5GAidsb3ihHnus8nVRfU
zb2UfR64zVhWG4/W0BX9TwImsQKmkOfMAoyINbbXftNV9rrlSEtjvnKSvaTV2IGEJMh2NsNkv8Rl
/W7WnsYYkRBR9dvoq0uJlKYW+1BOkELqdHQjEVazONf9N4980poGoYkSENsPG07NKvy9REUV1LMW
nrHIKFRMRpkgQqz6SJwHCqI4geMZ187tkiTaWSMyictNrHiLU4v8yAgT5bqgyCN715X1uyRrvd7A
mmluULliKxmoCv8qvpoEMSGqFrT7qUg9PFJw9FZGEebI/GZISZSh7oPkbIyBgoKx3Jh0pII0NvMD
GR7lNQT4ZW/r3RQUaLRXfZsiz0WK2ITQcjo2dyTf2rmM/OE5ATx1GxFEGpSOW99Ey+Vb+M1XiwZe
QuRioxblpZi/9yk1SeLj7jn4TWPcsQyW36zarcZAi1wiBSgTj26kVJMFgE9i2ep5F4MFfY4Tnd/O
QJPK8Lpo511UMEnGzMb1D+MURBF7eUWx9VJ3JBp0syp/fbd6Eb3MD2bHJVgRbguvkPN3b0YXCDOo
2pRpwlA/mUj+mJ1Q8cJrKz9knPTvf32I+GRA/esMYQC347wk8LwanzyfNA+yKlIGtEgzm2Poq8G/
gKy/bjCF3JOVR3lvMY4f+WFeO5TIZLOV3Oyhd353oDF+9tb99V3UN0HCZfB1Pht/B2SqRU3cxN5O
qPwJdR2cW+QMJuGwU3icbQrC2OfO9gja8XhVBY14x9ovffUahSUPZknXtrPG+aqc6uYrRjL7dkxM
+TRRcf/O+Mnh+KdZpTp8eWTFkMiNRZmsxZ8PtaTZZGLUrG6PqIvhORiQh7nmRdMNUp41ch4CtiIe
MGPkic96nAU6+9QRsXv1ltbUzcKmCPr1r3kZkP44QPU5tuE899SXglDw+eAbDQ3PSBJ1e2xHDbYn
H1F9R661kvuPu7Yd4oCledkgcGXjwbnafE1rDq8iVq+pPWbndLKbo5W7CHywY3yj9SXuPRwFG79v
ln2otVWzanpHC379zZ1/8yAiS/ZoXnCohoeoyI8/RlYCXLXqfEY9LPEYrumvIvnAuzRvq5ncjTop
p8CPLfGdLIJxn3hWtNUM881L6y9TGVmbxKFc0qB2BQOKjdOIhe5lVOJn0P3ZFeZp69W0kVmd6qgm
YrmNY+8QukYW0OtCOyV5oQuWElAfiXNLgC88NVlQr+bYpyggl20prfnKjqnm22aYgkqtMKY9aGeM
iO6D5oj5O2hE3VmZpW0zweuU2tp2qXunKj8MoIIPMbY5DtLQ/vCEZPxHC1KpEo1KwUp8qdVB7zf3
Zd6oNcVXZXtGQc+slF4gI8gH28rqDcnM9U2Gg/06Hcj8GA1aDhFKnOdo0UA3+Y6Zv7YWATRHDAqC
ZmU4RdykhJg+TXa9hMyXxYRY1laYa3sLjC70ZsfsNcK6uKDSfK4wCq+6xqqzg3CXPDrQdCY4Agps
dggp6MNAB6zjrsPEZaa0cqi4rwBldt8EJhzYOySMnFs9TkmiCJVBBIUS4x4W4XiVE7OwE9LQV9pM
kc9xWt9z+maJRbn1RU85apol2OnO0eBJF5CnTrJVuLbYrt9nErS3bYKOfBiprvRs4olceg4U8HiG
5z7JX0XL+XGRKMVxdlhJ0M7JyKGSe+cj2UmOgBRGUnFi7dymJsJxNo77DHDwLsxiFj1GSTkxLF71
hmmkerOBalPv5wB0eW2zrQUG7o6TqHc9NzqzkYlDv5uX3ZeSnKgvdG5JQZWsRr1qP5RMvZQ/hCa5
veTwleZ8GrbGEhWHtks5tZTCAhCUiPvCaodn3RhM0tLN6s3pMOnoNies2uD0TDTJwg4AQqOjw0xD
qWny+qYXieANtllN+rD0AsvrORmFNpMEKFsL7wiiLKLtYfxdOEHNR1VK7gqyvFXH6XCFeGzZlzF7
IoFAdOWY2kKO99UWGuOq2jozYs68MJuvEMa9awND1CvzEf86MlBbJbMor92IG9eyge5K8r1QIZbj
s4deZNVPc7LzVAeIGWN9U2T0h0TCMdmbyuW7x1u6bJC6IYx3i7tRivodAAbHbd2BZFzaTF6nWOW+
8ZeWmiqc1beWuCENAlkwQa8rLELXszWR7qFeVanWdx2JY1DTLHl1GjlsJaord5Xqk7mBM01nRB1e
E0m8ClxRu7nXy5ZfpkopRS57cV0SMqJ6PTNzH49HlaKXvo6FUo7GKleXi/lqidz5JEe6a5fH0FTT
fh7vRt/LQZtPdkTHw+rm5v7S8QGgnnMpAmS1QeekYZ58IFMl2TMwL8ACYM8cQoYHl/aAFmncBrvh
ZEvDkVuvGnlL4s3brKYhNMXxd7Qx82nhdSMBkDhQ0rEkvTAvonul1zI7N7UtmSOiFOacQkk2VDjf
mmGkOVf2/MTRxGhbLlwRTmrMG1DyqfqZuT+aoRvT/st0Z10PyhiV8giWNO6mzUVwGsnCuTUBID1Q
8Ogtja+x+9KnLR3Bxc4aoGCgzFeELjQfUUrHpdP7+anUeM1Ds8VCoporBEawrHGiDwGQ0qnRPPZz
j1IDt9aS8DcVJs2eZmGJA7eW7C79m8smKTN6t2WF0VbTtT9xQ6tyWWj8fHlBsdR0OiD6y6NJ/u4W
lUB+KCuYerqRl9d1ZRISj/bo2uu75ivks2VvdMrQMKh24oQ/l+RZTlrrSO9Z3DVMvRhxq1cZUey0
Oq6LSbDOVlPMLYwZpn/opcUPkmUoajqOT5vOpTxHl+Bfq+e5adUy3IVVd5V3OR1JPxHUvFnLH2cT
JSQYuvRjrLre1CVqF+CA9ooTqWCdGLpvQxNWb7ERRrdiQAxktOr5wUa956hDM9LlckLV/bqUtx7O
KkwYZXYukFVsF5tt0hUGJlu1Nxio9Y4DENNbwZJP30mpI8iqvCUsiVGyP+FVaXzKkAYD6+PUorL1
C5v+WUUlbHMcXl8ce8gFO1So/JBAlPPDnOvl9YKG8toxKWIL9RvElIcvXTe19bZdcIUVeMU2ph2N
z/NEmVxn9Od0so8etQJLWsg69rUCfvYSozg/0r+A1apagmNP09Iz6/AYlfEUpJLys2M1qeH2kFAV
eZInpEKyPfQcdi4AeXyEdEGrnJdi1sfqlTkhDeqJnrGVhBwVegpny8XDZdJc3rDZ8/BcllmptCJ0
juYrqP7RF071Mx5sUyVJF52kC4Ub5a6lafPEhHrZa2gmEHCi/LgVOssbHnaozL7FruWONWc8i2dN
IylXTvTL4L4XyQFPbXOc6pwmoloqQWWYmzazslvgvCDi3cSh64Xn02rIElnFtEx4JxFMrstezCd0
fMaj1YjhT1GGcocbjQAeCjxrTaQT5WVe1e9dgcVx1RB/e8AKyCGmTuJbU5Sv4+hw1xaBSxNlBq/K
mHEP+lznNDROzVeqktReDXIO2ZT1yqduwdV9M2k6i+zUUE6AAKWCnMcZgy8/+Oyh9sxMWuqXf728
mHORssVoMIw+nIk9tWZTOZRLL++kiYS+iNNkhzSVFzqhqoyEcrmPDk+2XYvFYbCfLKcaLNJXppfz
VnbZ98FeKncTdxxgL41i0dWvNkS886SqgFk2HMlqcxl2NBK44ukgoE3sB89+WdooRqNNMdvTUNkM
MCngYVSDd+zDvvoLKvVfBervFKi+6XEQ+r8VqNfVkHTJW/n246zS+OtP/UuC6v1BcQjnymY0d1Gh
/s+s0ldpoGpuBymCo9XlNPovEar1B6JLk7Oxx4zIN30mpn+LUE3+Qh9lLLM4k5mcxZzsk0Hnl4ad
T8NDg/GFzVDPcDiFUn9/xhIlczsNVWJgMWHG7hFuqBlnPW6Wkwd9YVs1qdevnFro750mwkfgue1h
BhN61NqEpQypEqFGwriudDTUGCUoN0cDCbfnZdqjV8Me5cHEJVHp+EuMOJVUPNrwZ9qaxrWkEni2
TZIvauWnYSwfko4CnhnFtRg5eFCpM+Vqp11faMseyYT7MJSD/A2V6tO8ljvA0dG0HW6Dmm9+Rqal
qt1WcXg6oIqTd0QI+TvkVTBr+l5dF9/7h0fk7q/z6Y8eKUbQ9Q+n1svnwQlikMqcWDB++/noZ1In
yAgq+mHSWgu3Z/6uQlHWScg9+PUnffJiqU/ilGkwB+fQbnB2//mTlsE1FoRIOelTyFQB0c6I3hxt
5zG6exjN3N7NcRr+hr30by5PwOOhX8DDxAlX/f8/ZGGlOm2eAqHcASfOnK00Zd9i7ifAsoM5m/9a
mn4yoP3mZgoGBS7sRCbf4jNRLMLSnpRFSmWsT052KtsLJBj7/e2Q+4+/vp2GEmR/+uV8wdvqCQvL
DTCvny8NS3seF5meHJpY5sDcY2THnE+KKvAwuK/iGavTgPL4esJ3uV9y0ddQwNk4f/09/nmHHWbx
QjAd9Pmn+PSz5ga212JA3NYMKnAQTRKOjQjvm+/WOBt+/WH/fIYc3VDCPTjcDIk/i9RbNL0W0ESc
Icay3FegnINe4w2u4xp09dwlpOmI0s+833zuv7tI4RogI10X9b6u1q0fHiPs4xPk5jo9lFOD5WLk
15ysQdnVkiH9zz7LBg2j2wAjwUWyCuqfFRswezDZxX5ySJAeB43k8LSqcaJdRfNkPf36fn5aby+f
5TD5gE4mONVeCGs/XBcYZeSUyMwYES0TDHK0Ckc4/KMR/Ppz/iHX4JrIB/dIOb08rubP929w867F
a5wcQp0BDsIrpI8rey4JxxkRQ8QJ6IOVbPsKtg5a9xA6VxT/pkH36dlR14oPlIVOtVzRbnwyOKAj
zZLG6fkOYxeh5R0b+L20bU6hNRfHKvJQ3rrW/Jv1/HILf3hN1cdiPeXCMaOzh36Glo30sKslFMkh
Jk32S5u6xdG17Jk5cBnvWqsuAa7AQoe/NstIrMMJU+Fhckv5jcQ7DjzYJYtjFpbhPtK14gixjX8s
qfa7ZvSnjUd9T6x7lAaC6gAR06fbkxEKMFGyanudXv/7zMCzXY9NzoA1zN3J3ZcaalGsYkRpIBic
spNONxCAQhmGhyGr7Cu/98ODpDt442tuxyRwjKuUgb1Prsivn6Z/PrUe0iKaldhCkLV+/qq6j5UN
HFVyKIgigEysjibILLt+8+vP+fTWc0s8nTWGxY3mKC/IpxU20UxuitYlZEVi8fLhzhBGSGIJZ0vb
efj1Z31ezi8fpjzR7I6OgjJ+uv+z1zkdEBuWc+zJQeSFAM0RQqxzXhUivOpoXctpvjKAgr5wkCN7
unL639xYA5XWz7uK+hpwKAVEOYoCvs6na87bWoMWZ4Z7MXAmpcQ3WUx7X1r1IeJIfI8BUn934jBZ
J8mAe3iu4zTif2dwUiALOFeXeY2PPuoOxq050MtM8eU1eT9Ak8mK5ZTH2K3jpDHPS26F30c55M/e
nCPmyVucyX5DS5eAr+xoFp5zNQIEqVddgQnOoa/6QK9E3yNZMK5j6OBDoCOpetTEtNyDuVYOX7Tx
txzM+rc8nPX3RaOM6zRQgStfliFtYs2pj2XREEdQgmHaL51hE66BIDOGfdKqGqHKbNQvjQnvyQ+N
j3IorKeJzMhmJZWoas0B1f6ej73NUbuXVozxN41PkcWbTfMIaFg7Ju9DzOJddZHzHROMZ4LZo2xE
Oap7Ec5m4gm2euzau8nWKYZKQbKBJ2hCAlAQL0TWt96ZJDqeN97+KNsyFOTj67rV7j0ThDjy70G8
LHboBJK4gZNQf7ZDk3uKZsdiUMv4aiJrItce/cqaT+wz+XPTzNPt5faG7oRRtYz1e0bjcXasFtDa
hxCxkXU09SI+ZZFPS79ZYiY+4rJaDQZn9X5hhfIMqTHiz3giiQnA1niZdoJM4t7NAOsYiep6DA8n
sb8MZCVoazPSyzsr42gMAYa/Z4qT+OT2dRR0jUjeW51QHXyxZBzt/EUNuMF9Og8p3I8n2pot0FWT
e1tYZvKe06+nLVPZbyjiAZ3w0uQtGMtiuXcmNPnrPmvBoYyNvIVEN8YInYzkNXd7libluTRU0M/G
Us9hMVXh0RuIBlRylp4RswTkGAAjZ+Aw5jxLF796NM3MR0OOXvOq78blvnA0PG50XrtgiBlGrlMu
gLZpinZg3fGAbfQurt/gG+rYwjyeXiez6WaEBJ/uh5gTg+tU2qNLLCO/Y4QkJNLy9Jh5+cZf8BRI
UiNuYQuT+pxiTIomUpWJWXbWdMXb+6iPk4PuteUVPi97TS5nErhmx0DcKpfj0JAowIgvfIx6sals
rAyNW2anmU9bh6EjbotF7LIE0iTIF6mwh9aL5/Ha1Xax06uZKM9sQByjyQV/hGmuIYW1W1/CnLTb
Ms/W3FXzGZkFoHcgb6nhb+OYzExST6sj1kKMYdrA2b+YVM+VyyIdpV3HOGmDeeyHldkRiN079kuL
Pe4UFcltK9G1jKMlg3H2bPRnprV1muTJDd1iw7DXJL8lX5O8QHu0L6dd5hf6Gp6KChKFlOLXNuAk
Pz538fzu1+YbPdRuk2qFFUAQxBCFPJ7Wpfe1wXdUrrAr57QyPHa1oTZfkVwdFyazGHCTm9hlwJTZ
7uM4hldVKaKvPe2ODTAVeYzzggXYVjVSYc43bmJZp37pmnsjybujNtI/Wxb3OhONkmTZRSo6n2zn
xoy6Pxud0KnZqFLgWeEYNoqrlB6Nyq6MVahF4npwcr5QlZNvhTXFXJ5IRbGQlCo5Uj+a/lVvGM0t
hZIdB5OrPH5Cz58QHkRPuCumh7lyqB+qrvYQFYz0qVESWJuwcInjyXrvW1ok7UHmrjzga6HFFFJF
n9pIPzMNmM4CP/vGWoYB6YlMibys6jFeJ3VT3HU9/gXBm0ZHEq+fuTKzKly3M7VIhpW9zEq3W7u6
SFiKSkiNdsiOICJf7OuUo8/A84coZC63/qIjy59G3CdtbRa39KifieduAgNP4I3dLIRwRAy8kfnR
bk232C8J26xpO5Zp5tzpg+wI6Rki+t7RdGUNMuiRUxzTadDJrvcm/9VKZUfUOu5okAWskwdg5/GR
pEdGb+bkdftlLHgwU2oHjgi5dp+jzdoUc/sV5aCzhQY7vgx26X3v4WEQWFvSxzULR3yR/4+981iS
HMmy7L/MulECThazMc6c04gNxD3CA5wpVAEFvn4OLLN7sjKrq6R63Tt3EXcjMJiqvvfuPXeco3lv
ehnBNGrUq7hRnMdq3R3aeY5utdH5Czp+AlTQtGtDdsGBCjo6RNqyJUkOSny1CMG37RL11UnnJqhc
8yYiYR7KIPEeKGtqjjCLrgu140MZd3QFUQs7FP956tKmENazkRl0H9BQIfANoiftkXnMJkzyLoIu
94eezf4hkAZdA/JaQM12NqhSbgEyVemrxom3HwODRDaS1raM4twX4MDNPeFOzooIqPwY5519wxXM
Ng56pm6Irf3gedzYUX1Dtp+5hsdg3ydd6R0wIjmXiBQw1Myzh56uszZVOIIDMud2h9w1/FCSt8RC
09GyxY+4DiXou1UReyGd25pGej3iYktoPb/WJro8ZYbNnTnHHPsjpwEh1sNW206F0biQj4ZyD6Yu
+OYVPk2cpkvOJHaGDfPNpR9uRBO6SiZS0hnVg0TWyrSjBcuyRgfKnu4SuLaYKLxbKvZ2DzIpoACw
mhNEFsm3S7Y3Y16V963vybuw1/rgdH0a0eYND5XGhT+GtbHCEx2em07HN/Txwz299eqzqDF6bYs2
6t7chHg/H2bGL0C9BLG0Ae5RAwzwts1L8bo0Umlr663oGpxOESAN1KjxPHyYuKdGFoHeOCaIXgs2
V1Ouu7T2NigU1NmKCYwxSXTjE8+Iy7B/YPZvN5lqY8R0NMC3dZIs3WrVfAZWPZygJmDMitgD8YrM
+8kjsRePoLy3zKH/zEXBmt2V7BosAgIs2Hpwg67wXiQDy6D/4bvUiivTrXX6KzWmbi0zqLt8sSUk
M0cavzo/rW+019q3GUF3L0YSD5+uyMJviYoEhJQ6wj2ozTn02PZI/w6qNR2R+mD47nTCGhqByvCH
N1R0pCIXVbcxCP2zgDIuJksE6WtOUXizSXKhX46KwkFcREB2iXzNdKU+uHVu3rhjVhJhPLJn4Lqb
GOcp5TO8LppUgSbv9MGKl5BqMGlqg3i2YTmb5uQpdHIip4hwInMbNoO5tugOcV9iIFon/Ww8Z2Vk
7hDl8LmxKTAzaOWJqab60VIbLUauclMbFVcBxtj3mElGuXSUzJs0aAmPCmyhD77pxK+TZzsfht0a
v2xc6hdE/smzV8/52mp4WO3qiBjHbFja/uJ73LoZx0mgvpiFXzgYxyQ0ggshkPXRd14T7KWrCcAK
dVjMTVW9mjCyVmZoPAaDLsifq+c17pOdizdyJWqSXolBrlaaw8kmCNIUjRwCvZAamwBWt1lHOvss
wGTUa4M6GQiobNgqk4OtDXun/PFLzk60p5ZHg4pEaVcQar8uKv9k95W3trLBAiWtdmESJWsvtI1N
EHM7ExBgnSev2qvZIv+cB07p/+8RRRerilSzvSsz/dT5drq2mYrd5PXwy2hxRHVzVZOeNdinjMYu
0uxUnzI8OYfIpD2AP4Es8FaofZtK87OQxCFT47PrcBA6uapxt32UdTsQo/3FlDq/FJbeFz5TQIcD
F2gP8uDkqO9G37RWqav9gye6FL3YgIWgazfwY9BqcxS811aPpg1u3Y5h5ZcUjGJbo5n3lp8hwe2i
72IyyAWbWv8sW3oHMx6tfOwflGN8ZL67a+J04pwS3ULUPiEx/jZW850qYqI3/ZdWxCR+NTSMoH2f
fTH/yrvk1Yqix8Cuid0s2nWdlx+RmY37mcw8CELRJ3D3fs1sRW0iw/JemjKD1d7YnzqyOFgZCYt8
ah9LX2ApsM1drlrM0sGI+NP/Aa0fhikJOcAUEdVvk1Gpt9mZf+ghO/rAQrGplmhlp2hK3kwEcvNK
wDQ5gRpALYEUO2syZ29Byemyd0wiPWO/9OJ1L2Y4qOcuhMGb9tlT4CQptogIUlY3qHfDFmANR5gQ
AzXMBRaeccAAvXzNyb70nCx494m1xPvW+eGmT0dxzDqf9ugILnANqy7VDK0sjtDYqV1CkIHZycEz
xC6tiJ6w/ein6WP0OxltSUOHGWAPE8keAO2cMer2SD8Zn+n70hbL49ldkX9MNJ1HGhdgLY5JJbmj
g7FoxYqupguf28xLa8dQmqD5gvPQIXBgdd+iiQiyTW80ebcyIpqmfj9Sci4cMKHsmHDKIv7Vxz5f
QJ6VEQOhkBQidkghtbHDhrIo4bZXm4blhT7TMtOYGugwKqFAiA0GxHVjE52Zzfq2Y497DbsYcbgL
ccnOoHjJqfPN29zwsmEro4myQwUsS+MCf6mtpTqxMvwL+WyPd7k/WRcTstTOSkRxSosx/pZUBk3u
xA2sR6v35Nb3BJUIZlHzExqy793IJbJw5USSyWrqtf1bVw8cHQhBATJlOeLI2Z6HNvza2KYNBTpO
UmgggYWuwRx9+R1wq73JBMc/ZA/tvSfmdWENNRhPnJnoAqFmFfDEst7BM5N6KA96ivxQBfQIlknN
9fmG1jW2EyZ3BGEOM5uiHPaEKFTv1z+Jwsp+JGzOfwIMFe0DjxAoGx3WBx4fajAtbLoEoTPejTPH
HoNik1nPjBowKriYmUjJt0tlt7s2ittSM0bRKLtUQd+4BLNqrjICDPYGUr0TQPriRMprvffRfL01
QPmPdpbziKwjMwARUkggDlnvlTL51OsCLFg8anHEXqDvC815dzYW2Uih0E21Ex4GbfK+CBKLn1uP
sq8b0hZw/JR3e45q1PZKlYHYDEU8FmS50RWheclioCyqE1NE8EUGrzsW+Jsq7n9zNmBjY4qh+YdG
qcjpKIbzORLARFdWGUlaMh2+Ynjqc7OTxThCg+qkeevhXT83OY6DfvZoXsUz3LDlvsNQg4YNGQTH
f1m+lqKcH1IIyJRJGsYcW0Mb/zLwudIUocx6KNVyTUrFlM3iVz4rfUusF5eNJuXatRCMISCr9xCP
fgcQBVM83s3lCLyoQernu9wB0jV57GhYHrDM/afEjoxtlAI4YqpOPz9AXkbMpPlemfwLZmlIbAtn
qW0kV8vy9RJc6TCjH3igLTDuyNt0zM7fU8sjghaubbTPeu771OB4bQX0WTfXxpNl2PGvmSyR84Be
BPIaD5oDDvuglVg7QOvs4UUiK7pEFpLXAcXgBxI6fc+Ynq+OkfIVdh3FbHLEYBa3VvNRBD38ik4b
zmrqhxK5nShj65HigHdYQ7NRqxjrACdgbNZ7kNb2hbpFvMloubwV8uWTauA0kaphP46FzDlp8cLt
vkh/VnPVgt7PeGqt+uFUyik+SlquEKkQZHzMEwxCk46c7Pi/SGTFmcX3U3k9yhEro/SQ7Y8awSca
mDjc9wPWNVPy6UgZ82VfDEixmiI6FnW0lwKOYALf88ahBX7TVkP8TYxgdwCvztYZZZZ1Vzt+fPJK
h1cuqXy8Tc1yuDcdj+YHY9Fw4y13wdjSmvNaj5aC5yJnKUJJTThGirsEVupnYubtB6NIo8HO3vKd
boQXbxqq050yWR8jlyuV+InxPFMQ/AriljccyeUeFCYamcBDoAIPAwVW6ExIQ4JFJI/xaYHWpcNX
6FMng6C29HvfZPq7HkKmUD0HckErtU22KccKdka0zherH+rbdJTqGZNE+LMd3PhX1mhARx7xCki2
2JmwkHW7yQsmAMk1d8AQdfG33PfQjvbCEXCzGxrcWNayZvqt/fy/Qod/IXRwmBTR8v/vhQ7/MHb+
t3/6/55sezFWQ9kiB+c3McN/wracv/nLnJKpsAepAELpf4FJMWW7QIWYvJnOX2FbPJoTmgFjXdu2
/X8LthVYCDf+OLwlDChaVP88JK9iOWn8/UAsHPymaabEOoThVJfwOJuQtilmx7meuks2Omh24+9T
TSo8X/ckfTEVBxrXJM4nSxN1S5nMGioGemVBbMVbpLfhfTol7RldYPnc1BOCSmbGR3aEZ5pOZOtO
qvswkRELlLmZSF56YdSvtvT1fVstlPnBNsRPL65Jq09Bw9P18j5qswO0rm1CIrBk8Ec4zKNX6TfG
V6FRZxW4BvTXMlIK8lPWu+Nt2gRbUfUoI3V+Jni6hag5xDXjUjdZ1jdDubdK2pYFDZAuKAeedslI
qYctvAPYFZ0o6PZnnbtBHaFvLaER4RZpSMwyTbJzL4eQywJl6GDpMbnkNFjWzAVQ1Ju202xjGKLe
zupMdxX3sD2quT4nI4JDL5zdjYeB5F3kfU1GQOxuDBQy8Oad8fWakkEEjZUc3Z5Qs6at2vuYrlVA
VjPaR1MPxjeJonCjqONfUjq8EH9IxaB8Gbrgte0zSE6Br8lWmMWM+knnMZFUcZQA0Q/g1dt3XeYQ
QmcwpXwWXeh+qBaV38onVuWbmyCR9BfJmR5RhtNms7gWwLKt56jwECBf8zySjLHXqmwXJRfKumW3
wbx524MXIJRH9m1PpVSD00dOxxEiTCMc14bosEKNNXFMvyUiXH8syc6Z1zE+Nn/VqSuMPq34H4xl
RXBpF7UyhFb852RHxa85HYRs7Sk0s3JwWf9L8tatTaLBd4dNQVRJLSH8E1QngYWE6Fe4NdFZ2taS
vHJVCo5Bo+a9lhHBBSlE7FaXUK9dNN1QsHTPMaaeeH6wP83ZTjjKrnN35g1ddXhgfIkElcUMJ51C
ghcwWh2pY4T0cXXZqzDqjkghV3QjgNp7EwBdsFVBCbwqgDB6Gw/lGO96GZvJUbbDgpZvyP64RlJk
xczv+E552LTpBN2mPCfDoTE4DxNYjuyVzK6w5uG1v7x50mlAws92wRUUqIAZWS+0btevoDvpayhD
L5ckCGUQI9LyJmK6tPfs5P7l+ow0MonxI8nDOY6lxb3ZDTbXl0FE/DoKGrZrx/WSYOOO9jBjHLHc
D3OaCNf4LQfCFO23DqAkocG4Yw9kW3nuQ5IrAk0Y5jTHzMlEv2CMwKZ3dsbjJw5Huz1RP8SYMMx9
c2U+Ga/z8irh2qjkUE5gmtYEOPJiPaxXAN3gQN9iwK+RShY4yFe9j+CBNsDQzU9yXOJvmnL5SG1z
uT5hPpn9rZwigjt8IsImSMP9bTRlCDrDKCF/gEo62xfNNWigWlwvY8kKdU2/cSvTmnZZ15a/ZhBT
CMd9Y7mnLBsjI0TysNo3aoBbH1iVVmukHnqtgwLBsIzs+dDP/vjI/q3vByi23xzuNIeemcLWXKY1
7W7G3QSFhwTZtl44rTzb6Eg6tvtoq5ijEnIk+uCWMiY+5xGxBXyYfrrBKGURgTNJAOQCJ7Z0VR/v
gtzWTwN38T4fw2o3O9YSw514DyqT/Y/ccIjYLtl0Xsuo1E+hb1RrukLc2LYYBW+GC3BB/WHw7qoC
qPPceHWPYpYI3Q19YCj0XDI04zrygsMIw+dHh1fP2Vo0qZ0tRH5GXpwOweQnS0JfvVzfSafxq2C0
fPEVEk2esKIg4iyMgzmxk60hnREWW0znBANdewSZ4OzR7KbpGpxN8rCEFTyWhOZw7C9K+nDolW2g
hHOwMxgBf7lB5ZxiIbNDPoTWz9IL5tcwYQyN6h9PJuPa7Mvp9PisPG8C2VoztsnLeN1kxovIDfGa
2i4jToioDSTBMCPQAjMv3abyYmnaWuT31jszrCZ6meb8lV2dodgL+jPleAD98OodrRYb6VRALcSP
RmcZlqZ1VLMobioP6ymDDJpc8dWRivQ4uCwGSJBi1Zd3da7OVxernrrpVC/W1hKPKwwrcFwmfjjB
MXUAq1QWrOYPDF/SI/24vRx8vZsHZ2BOWdAnVjU9AkPF9wwlWU2mAPmP0apHq67fHTgKREdH/Zzs
CeVxLm2BMeMlJoDvdUxL8QQy8h5DavcI3iNZjUkPmtuygqc6oGQrFVOwuw4F24GkZggmSWq+J/YI
HCsOn+fE9t9UP9n7RnuN2Htj3UR8PxA3Hwahly/+eNBtRLhRa9/3fdIwim9Tb1uaqXlBu8DIK6YS
fOjTBjMQ4JZtmQtsRrkj8FZDoWu3kHhrcwNOa6QhqStoAK7ycuYiSlWHqSO4ZW0gQN8OTtesQ23K
Z7suwm8ZqlDmUdjw7lTuKmoahhAkjHFXY4/+rtnezxh41a20ze9MtbvFH8yU0Rp168PTjeUFsHK+
GZguPU2R4Z4nnVsPheXLX4OrxfeJGJ3uQ0uzHB4yEtuTsxRzcUwYCazbTrwDI4wfUiT7m8IvYhow
lr4MEkoG+n9oIT4a/N4x7oSQ/rbHlIqpM6i+SlqCl27O8m3sTfZDnjH9CTMfzy1RfvdkW3h3Wo1J
sCrqtOpWiGbb28CIEb3EnY2JRZnGg4sShPGyGrdcrgB4m69PLdXU90xJd+017QsjRvNEn+BVsiVu
05z7lKCTb5ad0DjM+4sxee77CP6g4jtHKp8V9xa9oTRFROEmd07YqBsViEOoRqhSAeOk1LQUq2bT
avcypkCzBuSWazt1YRkmra0km59B9Ay3Cjz7SzWGzZKN8RbnboBJ369ATuJshsxQbHyszxuLnAzW
wtbdptoHMOJEUE4Tt/NXZLG71g4hMQBN226dhzBx/XtGC/KpEa5io6+HhvdDtHcx650RyOEG5Yq3
InfixTc761yDW9tYiyuNUbG3i2RVPRFkMdRgp/NyR6sg22hyvvpta2oDTrrvMRvt0/S+Qv+/Kxxz
ejYB8J+n3jHfDME/Dn7S3LAC4UJkWEWzoIoeHGkO+5ZZD7/abnt2sHo+ph7B42sQieOWChvwczo2
8LpB8T1kGSwtEftHyPHhpSmAp5h9Gftgy/AUq/Q9j6t47XlWyIFCD8nLwIhnFfRasuP2Ds2OSh+0
mdjMltJw5yufzwEvNBTKqjKjeY2QA5bhVKQe34RKFgh3GA+5mWJ3LFNyJbugKvft6IavbcQbH1ot
nuK8CXa97uJ8y3Y4HsKcYRzyq2IVkkZnogZ+TGMfsZhgKLih+O/PjTu5jEXSSZ3RDDS70V5C0Pkf
zYxRE42+GOB/5h156eE1Of0aop4ueeq4KrpDBA9tWy5HK5TRUF6XBPb5GsZeLrns2ZLQTpuewlqF
6mZsLXsTT6VcGOoDI2jS3QvoB7czXhLnhf2tuJF16cBlrRiu3OeSyV9feM2jqnTiP5aR4cxrz4jg
WeLXWUEscT8LyzaTXUQqEl8gcxkSYgu9S9hkCUvQl7ro++10BcjmfRg/9BwDbmxydVh5JychUAAj
Px5pCLQxKFpo/83jHNNLXiEf3HWFmi5e73m3XZ3CMsRebmxU46mT05TyrK0OZv2VfOvJ/jkdqxNA
zHMbznrTRXYH/rdhIsZquR9kJ04W7gnSG8NXDmrjLujp3AXCfciv+F0Puk2xy3WVlCfASaO1y6J5
nlbjFd3blDUY38r250d4tpj0iwrML0teSXpZzTDOqUmOqZ14vhS0zKsfEw33e0ab852RziLbJm3m
qc9Qts9MCesiWIlMubG9rwwWt2Os/T3jvgDJUPmGWV2nZ3ysQXxxavNDjlHLxI6DHHzPTh3xcyFB
mPOp2IZFngaPYGA98y2r+EmMK1HU8X3T9t1uwauTcbb22vFtThkcuY4Ik+A+sdsOZcB0lBU76Hj4
QyX/D/Tof5Ehmg4KtMhyYGcvUvg/6c8gDCpgPJxrAyGICXKoRL0stZ9hmJCWJ6x/BRLz/iLyM138
uqjDnUUBa18FcT8+Hsm27//v/7H+A0rhhDCybw41jMiLTDkUg3/0PgpDogayG/UjLRHp3iZDqJyj
EL4TT+veIuzvJvdy0F8GX+yt39GnRHdGCmNl+OSbYymIXodUkrdeNBwA3bmOObZVfv8TuJ8TUdC7
cn6yfYOUPtRu4pApxTETPNBH4w2jfOqtyOt3M9qPsV/X6Evd7zP1BDqeUC8ordhzOOsnS94YK8Zz
FTjElZZYKrll6l8YnesnJ0o40cuu5++vOfNm5WoQzNRGxrJ2mhRYoJEeyL5TPekMFA77kHiUw8Qf
iju3aS1/T6qlr7e9FTbfrrXwNaron3/ofxF0YuL0XTo1oYeMPPizlL3ghBz7vdkcGDFQ0XlZTm0A
/INy7Z8/0XL3/J0Yd3miaJli0/tw7D/fXaGgguuwXB2uQYY0J8gThIrL58N3z/3osyXtLmk0RcjM
Lvvt3332RbcKriB0ETIguP37pk9rTBb2NVRgIm/tZ3+kZ5qRZ8z5sRQLQZxn9WVAEWBcM+D++ZNb
fyXW/aZmjfBgOKAA//TNGnMPTk4smkNvtRSFw5iQbRkUHTGbeU/Z7FqLD3VY4kNl0nJGNUWtKPzq
JCgPiQs27vqC/re9+S/am4jQXcS9/3178+Yjq7/+3sN1/Y/fe5u+/zcgDZ7rOzbyZ9rrfJt+720G
1t8gPdLaBPEQMJZnrfvPzKWA1iZZTGFAXhN3vklD8ncLl4u7ywsCjNSmBSlgcXf9GxauPy+niKXR
A/E4SO3JEVgauX90SkyR4zpyWgxSMUzdrTfdhPndH67GP9gi/voUeNjo3TId5yVjFPv7p0Ahv8y+
sRIPsbMq5hCcAUFJPpf0v675/+BZllfxh31BEJiuyRjFPF9/743vjf6S/wqV+a/eyJ/WgyBrXJRJ
PIWaHwLzYeLAN3/+83dh0bnmhf5xzQtD6OIASm2bO8Oy/uyp60ujzZOBlGHPqMWPBnfLuGXeAXVx
QRp6cVE+OmbFcKiEAun0Jvb93tFbH0HHftLDuM9aIV4JQXGIOJz7fCNk8GB71eBtGLWPl4gGAOIH
YW4cqYedNcTxEzRihstBpfLnaVEKglfKzxjXUQ83aKHCdgP1p9+WjTUcAJSugcSnYCmw32wKI0hv
OOJNq6JTFLKZaNBLKKadZhmcTXIfvhlVgPU19ab0xuwMn/EUcfCzie4zNbyB1atSelUspCfCB9RF
RdX8kkl+TdvUJiC+41RXBVgpKtJvaQZt+mCu9q7dX9zCli+6ntyHMVbW3kCSt22IVGSKa9IJU5a7
6wvi1gPdWjchAqZt7rh6pZGpPDqB5EGYd10CTlfbBp/xhJyzt27imNyqJkcvkzQqfYjzYfxBNTQ9
DDi5kbLEOoBURkaDkc1fY+3H72mLUW1ToYV+wXvhOZtxtr6EWJADuATkL6NzdbomYlm+Rjab1k5T
hDwMg8kDLReYIcdNgwqJmBxZtWt/8vxN1VJslz4yrlXmJhWVbw3ujddXoEiDXKHK3LjNE/dL9vCh
x0mqn/msX9zZ/orqyPumbY8JhDKyd1mQzWOC4WAml3bWnpP81zLwj6iyANXkHSVjjndBo4qY5SvF
sruqNK8jp213qjjWvGbGBBlPd8G5ClXKwHGMt44niKmAhvowlnZ+THD6byLRCgobRB60/Gc0b76f
rKN4irfEOZnoDGCZnUhstg9oRXgCe/bXXZfLPdk6BQiufHgia009yTbmj0XUc2OEmfdQJhOhBGTN
nkKcsivXaNSWNGL3Loy4nOCvaChUSFU3NmvnLWfoPD8SHVTt2rLLMAJ0mRWvlWDYSzBBgvcgM5/y
mr4uVC8gNtTc4PSSxNxbrog/48AjkwRfdnxrjxESWoAnAQFQFsf+HB3j3QSQdDMlE8Hvc+KeplZ0
xFXTgbSIHDv6Uevfx4Zj7CEtOPe0QZML6XCvcdUx/oViDwrcG8wDngPfPnaCXCildKnXRZbGnxKD
xSpqRxKZHEORpIva/ZdLtPMv1HtkXxn9eBaBFX2mYJe2YIwA0ICwMLdGTxRq3ETL9YjNArz8rH/S
tudK9oMutzAHTXAO1nSowsi+kBbpPiONmLfxFJKKDKHS2ocgJuhXueN7aMcDoQhe+mBWHZjczC79
jas0qoUgG9ChIuL8YRW9PHWVqm6Vo8cP4Tj1Ta2S6I7YBOcZjQOS+b5HQaM7ko1GO5nuHZKQyJ8V
4T3H1/pjSr3xQUwTNnhaE7e673zajKgF+i7yzkWLyMTqvGHdTtJ/agH6byTetwMCgnBYM2rhCTgO
sniVdiwfBBMgMBtmTMnFEdzbYG9qSF8ZzV9u5ktwLWWTPnViyH96sD0O1sAiVBgVib4xUHRaKt6u
ndp+LxvipDd9S8+CXQUsvel253Kk9bUMHdLnmYF2sqLo5TG9OPU3eRQQW4G278SrTRilNPNpgkh0
RhpNtKwH43cNFNjMaVvk0REqlbeD3u7TkUqio9dHSECQStBaWVJg0iKreAOUhmtEkKh4IlNuzUmI
42+imbSDdQIM3diSckhBYptltB5iyXXQzUwDCBHIPafU7nPspGQZGwr4ZC56Xvifa8kq8D2j4N02
QxAcJMEMX4GJtgQeqHe+SkLGJitDEsoY/vfUQ5+EheCnKJEm/OpJgnudeo03xTLR8ywKErsGd0L4
CKIpjeMDWkGwiHwwbF9D9oaQnKst9/DM1ZWgmqxkEZ4vT4m1AeEYIrNhTSGJNMEpF90gELC3QMt+
w2ifP3WFY2xpBE03V7WSDZXnEdErk303bV6HrKr2MiLhD8FRvM3I7lrlwBlghqDSNPWiZWjUBywt
eQwDPywIpMi9TRgXcD5gk7B4iuE2QlOLGCclOU9YUXbjF6RJWIzIohVmAH1oqO+Z0qG1OgrbGThv
h0N1ynsLqQNTK6kWCTABiXXLCzY1VLAoQwllkZzyfjWiZO4iPLu61b02rBmp+MswqlU8bYYGDAYp
qDNLoNeBQ288txklBxwqPvrQmXGTB6i8FB2bn1fBC71//6kSvneOrQbXub/klnXQrfj2G+Ge06g4
Oq1RvI4RkTN13SGz6nxiAV0Bf1YinEqu8rhls+sjBN5GjlRsXCIpHQtlSBOhNqeHpe8dMbkfVkW0
fN1yg5NtQO4hd/SaCl1ukcfXXzl7OIg+s3/uC39+5UZK7v3USO4kg66neqFu+m6P0Ee09T4Ujv8u
OZDKlcrs+FJCJaNGX4QtdmzAt2Z0SI1rDl9DHRsvVdDGCNRkbm1Cw//9cyqkjn9NJi9Wuw75jm5r
3dIBMZ6TuGCRgU57ykt7wZzp7Fut+vAhagaKf4KO3hw1uW+DMNy33GunW3Yqf5d2qbGZQDZukE4h
kYwhjM6JIR4JoQesSC7p1igYcF+vuvRoNcBkCeH8mERM09SK4FSdPYFFpGvSZl0rUlMabsQdEwDz
HCAR39ZRLo/VJJ1tC94INZzp8iUOoumkkAndxSHTbBxNqMqv9/IcWpgYDTfkXBG655n47Vt4wfGW
7jWIUpeIlRWyluLOhIVy9BHOvkcxSTlMTV0P9hObIYEMfPwzPIaiBwRtdej7kpFE6zU+zJQl0FpU
Vzi6iknfsihMR3Ay9V0AN5KQSsImae+206uJddFb1fOYb2c19WgKAQkTPpmvVBHkd06REjfhoO1z
VYVEkuzteysYkU2KVt91Qc/WHUBV2gcEycMsmKug2NgWXPJVCOtpy940HCOBC4OuYM/cRgJ+WtdB
3TwrjLY7xYLDGQi9+xnMlbzrUEWi6oQ1mcDnu5lGqz11WOR20AwMmMRFbTz3pomAiCgYTswuRJ5y
QORoJiBgcDO1OdFMi/U8HDoEze2AyIqa/tVESbqtWoR3TpRZn1evl1vh34GZan5OUYg+TJNyujLc
xRKJKWabYX4/zXhOHgQd1pM/utM2lJM4EvqAEsyZBnyAVeQTS8FQgZWuJhP1wfRRe68MB2b8OuaX
Z7ociVxFCNcuShr5OuZP73OHKJFVM3cxLYDc3WemMx/JBPH3IwPZ5R3dBam212i7UuChmd2vVVY9
2TSntlhz6u3cpsZeeo0UAKUmGx3GFDLJq7snZ3DwAheZcWYEf69aRmONi8x6zI2vsJPBznIZkSmU
/mU+0ZecBiCpJoBLAHa92IWhGLcNKrN9HCOLrzmXMPjyBO7Xzgy2nBBTdPgeSfXpdA9muFkXvV/9
CGrjB5LGO/Qpzs7WcHI5t3VHqM/2CqT889ikjOhDIzmwWu25EMMav329SbApIfMP34FWirXMlwRW
CM7xJhyThCgc9NRmKLEQecxFyqDl/RIPBJ1TIX9hxcYB0cY3bZ0m62JI6q2flRjXG2dQ+3nO0++J
GrxDoS2cjJPSwxbqYPPUgv1glpzg96QTnJ7T3G/v67po3w0YUit29YrGY4vXgKnVU2AJV29KIl6P
apjmk51Fxd4tU3UwUhLgNk3SufduKOZ7sH3iCbp0scXgFGBv0KIiMtP3tzoQMSGsabovoznfDV1B
SW6W2Yk4OJLKLdl9RmKuzhadeWSrpReJzdgkRLfuQqWL4tzXnxzvrW/ar8MbK1LSXAvbax6GLhfG
itboSF781BzlhIg2N9J+x5SdryJjECyAZCExJBJ8ihsicT7d1O0gIaXzdOdaMn+oPdnsFMSXb77g
fLXSVmrfTmEkv5EiF5yAbtVvcHnNeNXVynk1lx3St6qWgUeYAuSt1TnNQvcmrXr5RuCZB6OrG0+l
lwzn0ZiKH9LNcVKlFh9uo2R8PwRt9bPqA3M9+Egq0Io3pB0RVneyCtu9CIla2AeHgpZzqF1q3d5V
2wn4+otTB9UW+5JFD30Y0tvGmL4KJm/vdhNA1o/mkCANKPN4UfN1PlQT2XXpjFI8rTCkKEPDBZsE
K1le5oe8BafcAuHk42W3PU1UFbjkHbDOFjjfvp03pPs8GyWy+1p25EojUqdxA/w1QpZfWO0b8haH
cSeyVUwxQUfKGCdjSLd+9dwUVXORc2nTqcagwnm+wv5FaBK9TgVxsidz4EC55BtfE8m4BOkI72ih
7HmVRlevqDvDPVUMggEji18Qe8oLm2J5z1Ex/4Cx2LzkXdG9t6rVwb41PDT4jBOyYj80XuytQPzT
6jZk/UDTfaxJkkCCWQjfhk0txvw02Orr/7F3Js1xK1cW/isdvccLzMOiNzWiimOJk8QNgqJEzPOQ
Cfz6/iA/O8RiBav11r3ws8O2lAUgkci895zvhMLFokB551J6bnFhsLN9LSrVpkc9h70q6fVUDig/
6Gxk2w5H5RLRe3kJjl+ATaur7prybnhNnjBKEXNuH1JWrvEz2thvIUt+4f3/0RUq+Vd808hQIA6J
8m437b2y7W9TlSKDCTvlUTYtQhHY6MgrcppLtOq/G0r1bCateEb+djf12FU3DrLSlYKidJuQS7Ht
KsVY8qpld67nEEaB/bX5YqlZmy+pYW9sesNoBoYe+WtkEsZVmtsosp1LCH5oSNOmd3ZR7nE2TfTw
OwpbQhxYCVFeKSQghtK556jD9wQD9nOQO+qqCr0nU5riQqUBt+Vv0WGC1N2dGZswP93mZii7EWhP
MGyGGbPJfRuTK8+bxHYgvJssJdfdkgApG+or3BQjcJ6cITLv46EkzrCPeWEbj/ysgj3VGNnexlKs
bWdE+i1nkEcW5PRGVpO9r3HQLjpBH71CuvNSeoi0MnS/PjT95NqWAT4lSszYLRt2t4R21qBRRfGl
ILaQHa5ygPPd7YgvyQ9BrNi3DoR7YiiRZ2nRYLxpYVGAhBTAX/s43AdF1N8UlowuMyu17swK5yZG
7SlQ+m9JQWYhtO9tznK7HiqDXLhOqgfCF2wfPR1KHxLWtyNBYncdK+6ilySVed6gbpusvw/7CS2X
o9p7YyZEo755Rirn+EmIJAYVttyzkCp+bnjDJVs5Zy9MPGltWKfsf8virSeZO15lXfXdgG3wrXW7
HpNTiJH+e6kmiXqhVX1w4ZJasaJaQggNkMj7XlfkuFQ83fKu46wJ9WVZ1LVcGA2qpE1dyImjWdTg
Hhqb7L7IiTnIrdHbRvEMK6GEdY/L+6eUeKjVia1KUxvNXp3Eq2NxarAyHZqkZXFIqjFMTRrugDz2
NCDNmq+gbtzz/lv0S+3HHMPg0gzK0GdXmK0od7y2OpHRpToGuLj4vo4Cqpu0XxyOIDKZLq1GPbCH
IojEoUyk9K72anqZuDBLi+SH2qCQkhbNTRho/gCL/y2yDevWUhX90ErvrZam8hjy6j3outNEK6st
61m6Kmc6suYslMIqt6onezIw62JldzPWH+bCGQ7LxyooSpS5+WO6nubqx5gixA56MShu49N2rxeD
QjEuJnI6z+st5/H8DEjjQ2XXnUeji0kwOyWpY4aPIy3JPgnpxliS4qCCgVjQYJXrLKyy1ecV3lND
QdNyPHqYiJePgR1qa1eUHzUuLHLDe5mYfDKSQbtSuyE9QyY6JuigpPY0Hd0tUcUeIx7VqzWkqGMG
H9QnUKa/TLMu9e0mYcvJ5F3UoUSnNzC5/vz6dA3hHHU4ooGPB7XiQNOVMm79MeUugrXkK91QsuNM
ap65vmNK0Xx9vNC0MBxoaB96zymL/1RVSuPnY2TAow2UhMXNTYC/U9HMKH/cVqNGBTGboqsenPKZ
8efGxftKPeMbBv0b2517NEeNjTE0q0hNw9Z3c4UCfMEF2rV4+Px+HrdA54uEnE4sALJzmq36+76G
1PhcoJts/K6jdOuIiF1E6BjBdaarkz+NulwMvSfXZcMm+fOhT80fmq6Wrno0b7S5C/Z7S8WzaCKG
utHMRZIRi62FXDiZC8GOomY1MH52YCPBS+vPhz316humyt6cJ0sY4azF/62TY7Qw/52YYZ06yfZa
PjzYKCv80GbWolv/JxMWAQPNVlT+M6X+/XBhU6saKmWGazvrvtbrLYd/Yj8DhCSfX9gHZtCvZwlU
3OQEzkKjHt/Qafr7WYLrF6/tr7k5Bv0P2TE3lTbTwMFg57PdSX0hsoNikqAU//mPODVpDc+1Hds0
QOwdt5VTx+gmEaoN2JHQPFgks4J5Z4n9fJRTqxyPcG5fqTQ+j+GBJsid3sxZen6tAkMS0IrwRonF
IanOLDinLsjEF+WaGFFoMc4/5bfpksq+QNIDDF+ImiweUT7bbvn8+eWcG+NoJY2tTieEhDmi6d3V
ZDdb083PAb3mh3+8mjD/NB4O08P5MDm8xBWN3jV+xd71KuxVfa/jC1lOg4i/RgorDA5M9SYk8WRF
mqa6g092bkX7+OoR5ISeB0u26lG6OFrRUH/iji692g8xH8Cf7uyl0NL6MlMSjI2VV6z+9L4ynoPE
gn3ULHM4evfqOdtghGnk54Vkg2KPByfSnDNbiY9z0aCHbgEptV0dDsDRIF6odeiOs5ooq5AI8aqM
UZYPl05CL+PzyzkxEhcxx0kQoWp8YCt6bRxP44iGk6UN8aPSXhijc181yePn45x4TJpj6io8sHl3
ZM4L929THkVjaniNU8I8V9dN9qK42TJBYIufdP/5SPrHbyzJlr8NdaRCoUZlz2AaSEhwyVdmYWIQ
EU4H/c8bIE4NxfSAKjbfWvQ/iP4yqe6rDZY7myPrupt0AqLo/m71ljJa3hgUwHMTP6tFGMW+MyQc
DZIYr4KMc6BZFwZeeLpFnKu6daZ3Sbd30BVei7Kngk00DmmGVBwXwo6nMxdqHsttfn3B6ethJkNB
jq7p/T3NskkxPGw3EMai7snLC/VaG9wvo23HL/nUO/t+Th7CL/qtAeW5QQBMzUTaOxvsUYzeeKnV
aL30/iEPOBh1dgTFJP9SCfdqCigs5WVaQ0AX1Btjw4GelRjYzAXWm2bQnb2S4DGQZmn69LYxSnQg
yBgnWVHCcy5TEy1DkhKHK1mvV14ooFWHcmWywHjcLZ0wYo98xO/O7Fv9fAacmGs6uFIUHHyz2PIf
zbUABwm7j5H7kijt5aDhCOKpSz9MGrwHEjeW//mAHzc8GKAIZLHQUyKsO97wgFwZBlHlpe+5HQ6d
mOiampjeS9uoum3ght1lROn13gTKdvH5yCdeX3Zz6mwlJJLmw5mjCcdBiXq78ClzjV8HW2jPNf2e
ezicyc/PhzpxkQg8WI2odfCv460jfVHOm2Nf+PnQ0BWBV9NQru0xxSdFs7PbNHaXLQ12FKkYX/58
mWJfZaAgxNLLDvpoqjtpCPq1LAof8H68rUVxH8oZFJeMzR9vA8x5kUImNx+vrGMFHTUgzA2Ix32I
Sk/jCHBfd2XPW2QYfzxN2W4gmEIYxenjAw6zasuyJ3suQ1dA4sxkU3g1khvMhfaGwtOPz5/ex4mC
c5ML0zVEdsg5jr4oYZxVhUnyjI+sxvCVCoMjPUR6Om1mpOeAvR9fQAZja8PWAOupfvz5qtGGRHaf
c2WKeR8ZyhP0rR+JNO7xO5/Zg8zv8vstCENxLLW5NNb8Y20t8Q7xWCgIMaCurQ1qpV6Jn9XJBvxz
M6wo08/tRk+PiCsBGdv80h1/XszKceEtpn6tDfvUq17KUbs3GtL7etDTi6jXL//80bHxBpnJroMR
57v926fTAiYNXNBJfaXv92M2+KaZ3uAwODPMxw2jqVoqR0Nj5ufqxwWFwVVlHPNX+4Oiz7xLIuQr
yRfx84v5uIowiqay2YBUa39gkAIAkkWSaKnfGFS0qPRgme/fnMI+JHVHQ92dlgby0M8H1T9+KRmV
hQMnNKGtH3CuQT4BOIkoJngWmE5BgDTfuorEA+nRpZ8Kmtjt6EFRgQeWkuk4eRVtL6y5nazDXUYf
eUNMDgpxq/4CZwB4akV0469tQT0zVpDF2Q+eDsMW4Jl15teffDBwjZlxGkik4weDJCHK6GxkPtXp
Yp2MXrJXJHXOz+/RqQUCq/pcUsLY9mHLmZuYOIqwzPyic8iqLwdfTbV71+nO7VpOvLAkqrG3ZR0i
QOpoJbcIkSqqumAhkpWBkCWIdtJW5ebzqzm1AqHupwzncijn3r1/Zyao7BJ3bIp4CGDP4PCZgm8G
MqTNvg+J+ee7aM6MyET5ZMwI+OMTKmhPe0BwlXJ2DH7M966J7UPeBE+fX9Wpl8flbXeQ5HIwOKYS
k6BRaFPJy5PFePHTObtTC6wfNFvKTRNa7qvIAIhTLWzPfKpOrXkoYk321b+03UdfD0qnamSQH+eH
oX7TFQqAmHBTJY9VMt2xXJ8Z7dSE59ijM9k5WX4okpFsiYQUMqNPmFu6JW/cOQgd6NznN/MDNhu8
u8pNdAA4aAYy56N11et12ePhTGfzm/oYR2q5UVAcL4LEGDJ6c454SLAkkLPUDTc1nphrK3OMbeSi
6ZxgdNFYTqqVVoPQBD+DHqMncujMbkQ7eeeBO8xvpgHn++h1aYJWtTCe87WRJm2Crn7ROq9coipr
d7HjPvWS6oRTRTQxCiN+TMXQ7ojQfo5QdEz2DJcTmMapInkLe1SqhRdxHZ/fyBPvGj1ttqDAJigu
Hn8QM4ffEEu226KYflST1m3UCjFlkKFfGV8+H+vE7dB+aYytuVDLrvv9e60D11VNYI/+FGg/VAoO
q9xSX9oxK3zHKxIYVHZ3Zodx4qXTNDp27Gj4Yn3YYg9NNsomLLm8xPoaxSGwYVQ79DGaaWEAn3uo
G1GvUGMM/p9fK5EWMBnY2WiAQd5fq6nMbhkX2xBntWsQZg1V6exANR5uQxo+jq4Vnpltp54kWzbK
AHATPJay9yPyrsC4M+vSV9QQn7g2oEoojO4gYLr6uc1B+vMrPPHN4QLZQ2GPol776w39bWeTBw2J
i1BKfDyQdC5M0u/UuqxXBorYfzKUhyfGtdkwkkbw/tIqx4w7fOOlr3llcWtlNTA6p7Mv4l7Tzixf
p+aowQs1+xDmSv/RHB2QxBUTlQG/zft7oMX4w+v7jPCsRRzWBxdm5x8fjljAMF3o5CzQPjl+ATVJ
r01vp8KfdPKKVUd8afqGxF+AlZ8/rxMLMyV1YhYMKs/YOObn+dvzqiZgZGrAETALradQyq071fef
D2EZ/B1HG/p3YxyvykqSJiY5lT6Cfm1hApfYQ+C2vui9DSM7E0SVhSrkJ9FUhCkk4UMpGgexEL3a
3m1Sin89asgC2ERJXN4aXoK2JgU582Oja/aTaUYH3QvlshgBUAWVWmzzFnEWp9txiQw22EVwXPxJ
lbDYtBnWntC+/zJ5OWKrQgMXXOZts1WHOvB+5SncJJnK7rCc2Zdp3NxE0om2WtOOu8xCojkYuPgG
nMW+m3r3cZm2S+5wusmpFTULMqwrH3FivijFVK2DPrIQC6fisjSNGIh70m8+v72n5iZfcUdjnhhz
CNP7JwjZue5Gm7mJTPillt0LbrQb01A2Rg7ZRhF/J2n9X+Nq8NuRtISRGSvzXBg9Pp5Z0VjUOOIL
v6ujueZ0LfR0J7rizOb1Y8lvDnSisUUtkzKdd3RZ8JQjOANe4SMiP1RV3KAZdF/r9IEm9BWClGVv
6c9hU5w5Mhmnx6VKyx3lcH28IfMqKP+VsKiJlOP0NZIqLqHGVA4YXdRsjWaGM05t5eBW06FeZQUi
QZi9LOS1PuwsVP5WIpSdofbKRuvMYhkgDGXCVVv6nXSwveS7pQ0c1CVSQIjb4crrsEvGg4ODXgvu
9BRMqTtZ9QKwG3Hu3QR9LOH3QLatfuL50G4T8CtbYh3qDY4u/vt8IpCy7ZK1A5r1sTasc4/i1JqO
UVRz8P+xUGjzLfttjYjV1sqLdCh88hFGukuLUajbVMPZ/vlMPrUW/TbO8cZoqIY8I9yy8OFXqUuS
TvtlHkXrzwc59UGEn8VplaysOXTp/cWotV6VNVR6n6YTeKuZyKbqT2UaoalvxzOms5ODUa/kzOLh
bjs+RNgNi1GR8a4oERSFmQsLzHyDAhQtdRefuX2nFgKbsj9fCyx7Hza/2TgadoKKCqNoc9BbhzzW
YHwqs+ZnF6NZiOwzd1I7NS/mnjcHWCQEznGfZmqrjPvLPi2RGbDkSdf27tSInU4tflUaSuSbVQ3Q
svKML7EaRD6ksXYblnFx5YZuuvFgETzgbeWNguoNkf/zJ33y57EgUkaifkv7+v2TFjJolTRimyPq
6iemZpAyw11moCP5B+M4sNnYUdqzZe79OO2gjFGFHs/nJFpRzeleilEhb7pvznxIT21b5+QuSizz
P5yj99AQHg4OtJd+h2ckapG4iuLQlNY+cbWbrKzv88w7U6g4NYF/G/J4w5pMJowfS819Rcht2Jc/
iZtH3G7vm3I4c+YwTs3fOWeQWjRpgtSS3t/HTrhmNUknZ5nRx2fwMm8i9uwlpG93Sfk2XM7402XO
iryO69lroGizMhNCUgu5/cmkqPIU1ED7ex3HAq42fEZR19yFk0e6WZFlyzxo3Y10hPvoWqya8Ppb
BFNKK1cTbAV/KvU3VejYWcC9ykp9Tsr+GikO+fVs+WJ3EIt8NGIAUKN+VyG65mOvW2dm06m74M1O
XUoczNvjBmyWVW1b4E/wp2raTd2kLTrVfIKNeUHN9KmLR3FmwFOPeHZmIZRxKLYe3/Yq0cKxZjPk
xzVI1aHqSYT9BV81Qtjhi3bWpH/+wnzkGLomihmdC+R14Zh59KRDZczokma5b+eTt4xEb9+ZEZHJ
hTFaF1GZZY/EPYBZBX+A74rOgxtBms37CfY+kr6tIkgOOXMbTtx3NhuzBZrsS44TRwclzx5dMM9G
5pOMA9emGe2rImLbOCZl+wT3aPLRRX4/cyNOFDFRJVD1mVdt58PZFxbeVAUDb3Q7BUhZjdDcIEg1
Nm0AU4FIOWPBTEE5aZHyEjbRcqQng/PCPJe0ZpxYK2dfOHIMEAc02vT3756KNALoTJzjW06gRP/y
NcQGZF+01YV1wZ1xdqRHWxdYrAhhyCgia0pOHxVc8nArDKFuxjGApvsrPrOb1K9si4ttJJhSOKZI
ewZOtkWS/3NEjM2SPaxNO4nWaIXNFUjJzo/s2lnLqHdWbnihwwe8S41C3vDaYkIbeRGeIrf39pnq
fFPJPDhzMD91/XTA8KA7c4f+uHBEuS3J2s7g+rNU3pHChBbVlvFTDLJj8/lDPzUUwmu0BrjR+Wwc
bUBoOtV1Pn+WyFiKVlXtzm4+WaV7L8rCp8/H+vXcjo5eHAtmfRhFTDqoR7O6UOyMzPuYwwEcGiK5
aBhj9oLXsw0qgnkLJ9MutFINbjupi2tdV8KD3ilgmY2sAo8ErfrXD/p/fMMZfAPlHo9j8X9QAquX
7uW/fhZd3I3XL/nP//nvmzR7icqc2tm//tvdj//577//0N8EB6J2kb9rdBbZgbNS/UZwwF7wFyVq
2+HANLcD503tv1N4nfl/mVUgVBqZin/jGwx4tvMpjmheZPv8OfeP8A3W0UKmUYVh3aSXxS9gx3W8
ejZD6hbS1uq92SlyZZjZBlJ8xxG0cw9WVACYtLxQKRYdmCNrjba/Vx4geiY/+BDokCPBmFQT8S85
3k4M9IrR3Pfw4y7Ii4iT2444qeehiZ1v+GWLfaSFGUC/RCfhIEXuoRIEuddlkG7s1BtW3ZAUIF5r
pfxWwE6/GkYi6Lb5qG1JxcKuNUV6tckH0Xjfhpiqq++qs+ekq0f76yBk796OuuWAaIaFluhlZ64N
e0BNARbHjV+GTom+kqze5n7ZwAHbVC0k2cvOghkfbpQsV81lD+MwkkhUMP6Kazo9rLwbFyhudQ3l
nMuNZNsgYCzGxAzYzdmcdNd5Wc9RjcWsgMgWhOmxgqzS3smDa1efgn6O8uB+1ot4zHtRLwPaYmLV
D4OjEfcTaOqrAH8opnUaxZZQgdC11kS1LymDdJn3zYQrze4LqJwF+Rv5UnaeCTWWbxze7ZWVwGpf
pjbOJNKWwkqn9QGgsy+n5McUABK1MATm5MStBjbw5oLTwBBiLJBBc03imbJTRdHcqhjDFhPOoIUY
zGaRtFGxQzQ2bNlE6XepYvfxAljEtBi0Qhy0DOouNvXxxamSdA3xD+RgOka4/iBJDW6eXgKDAzvZ
mvmuLLt+mxZD3WHtIe4nG7J+5w5y6fQRtZcc9yMEzvCGInOBYSiTK4qb6QrNigEaNCz5xHrBoclF
/hQUSodsJsBbPClDdYOF9SEt8/BghHV7K6LBOWRVOnyLcleuQk8L9k0VyQPzodyMQxk/ZoT5kRZR
jk9pRPLhkpQMuOiOHqyEFjvXHkECj1ElDV9GtnKjSAiTC8DJ3gb2l3EZgETeIrWJp5XmYHp85Btg
LRwYqw+1rRV37ShT0lKCiJKWldSGJK+tceSSesS0Kxoo06DN23zdU3bcCTk1W5FRPMZlYFx40xyi
rlWWuCcmCrO0S4YIjoK0yd40YdLMNpzJktCKimKd6iVeM023bpt4cnaNsO6T2oHO15vGwjSkc6mN
Fd42sP/ZHLXXDzc93aILTUIjYv/aL2YkLGopcloPUWYXj00ri+0QONV3oUdPGhb3ZZe57p4nDd+z
MkzIERVapDGTB3wv0b6A1ngfasb0tTcgB288IfXXpGzUC2Uq0FjVtUGLhAyGDZLNnzNG3dcstYY7
mEKwCpyE0Aa3/6raSfY0wuR9MkQXW0urdtOnWim8lUh5w2ylo75HBW3tUQ7fxISxiDKxl0R2Z9uk
Mcabgl3OXsjWI2sFXijgfjKJbjTsQrjIceeBkFDj2yJI5F4qkPeWJYB+ZjEkVYqLMlvEnYJDU6lB
eIi+WooA2xH3pVs4ZHssQ0VdVlYr9iUxpCt2ufqj6SjGTac0D/HU3CWV4vzAo5vqCxXDCQZHAQJ8
qVdTcu80iXmR47MgqcasFnbSgo+Pw51ntg6206bm1ejbO5gWhG00avlq96oLUGIqbw1g1N9rUTb1
QlMydMu5qC5CaB0PYWRaS7uepRQir0di6MiDpGXRf+ssZVXgqlwGAMKWU6ppUJUlQMy4Cl9atBk/
MwE5uh3qS70PxNqyhQTp0htfdfI9fYMalLuQQoyXdIPR6qU29d2u02lUpWaEnK2WygaH8iwWI8Hr
AJwVdlVFRM8anql2PbQxGK8siNWB45VIpK9HnfxSChOWcRoK427oAvd7KnKotn3c6+QkZMJbBwTp
fDGVADjjUFgvPS5oqMIBdCxio1jnetWQt6FWBNWC8J52oQsC1eica/eQZdtr8ud64P29IVbo8ghl
aeNoV+YkyC9Q77uXiqaX18AjqVoIq1x2qqQW6RZfNGGPu1AJKNpFLaiWJGh3FhrVbQds5VLp9Hjp
uZX7apJY8FYq5g8i8nTyJYYWJGKN6Y8YqXXdJAovuZJeCQiMV56Rppf0Lu1kkUyvkarXi1rF2waF
7aFUmztZT+rS1TgPFEAnF3FvR5uYJhD0zsk71ARdrhUik/DvtaL1QyW6znCcbsw+DlZN0WhPJBqb
2yS0SP+pndcEscSXmlCrZVRn5X3oaKwgUVPtRQKqBkeglV1ZJZxaqy2gdRZqOFcD2Efaud1t6diX
B2ZuvipI5LyNx7L5UctWURd6pWVsewBWcqYx9/zCEWF0RRWf02wFIdrKb/NAsTaZjh1UKzqoyC0G
x7FV40ulgaMK4bHcdr0EagDq9pve4ATK3BJRq5M+d632PZnVjiBzpstB5GEPwUFEGFxrsBVtSShm
DrlnNGT7pgH8WPcYWO8Suv7rwRS4k+calOly1jcaBfrQoLUz0BkKjGfU/Aoq/7ibDexQE77whcmR
FDB6pOxEf9HEZrS0CkEMqZk9wzHuN5Sn0x+5izFwnFSeq+s+R272s0njdmcofO5VB5VJbfGfAssB
54BQDaBJp+4IEzJXQ6zpG72LtcupUpJXdNgWa+cv6zTGNaze2SHpMpJW2yTeVB1K6J4NybqH3OkT
0IUfXrLzotxvbVM9Gi7ivOT0nslqbmQqykrlDEUpDqSsgX//tbMEGXEUc+I+1JY9Fj5fQOldxtbV
ZIrKL8ycnNHK0zelZr3WanXoe9TENGGSJYSJLUu0shgN5asWm+MCr2KMwg10pZ2pxNup5bVTNeCp
OMW29XYSOQa0PKUXGBVfXKUjSqacwg11DndR0wYD2ERsl4lhu52ycENG35WRK8oXyDtim9m955tj
EsLszA8E9OErjaNNR9ILKGylWNrZeEAHrEEUTrMtgPKSjktVYKEr3YUVgWQqBiiioeIYNwoHnQVr
u3NPxFuMnDQg28zSfmLdB0oxJpxoAcks9Liy+JClEd8Do0eroHmvcT7W1NiZfmWr+LYcioOtEAjm
dVO0GKxeW6pe1e8kREg/KUKF/KbJ3efdeEDb8WwGzsP/n6V+nYjOnaXQfX16lrrChv3yGvXkrXXt
uwPVv/7kv5F43l+Ueuz5SGXBZVd/O1A5xl8WpyYUCa6FD88yOO/8m4mn/0UJluM0fwxdApX9/xyq
TO0vtBIU+ul+k7tAZfyPDlWUXN4f3WfBKgoRjTQSft1RScYzRlzNlVL5bFLeojKk7OWWrPYurdLf
Tpq3//o7/wvz4y2V9Q4+6ceKhMa5EaKpSuWD49vRSFmBoJ4YY0bSoV9gw3+uilIuRBD1yz8fiTFQ
vqBHwOk0/5LfOklhpwRTUxFsSxhAT5KQetMOeULvbDpTYjxxSfhHsP3MxRz1Q2tioK7hlc1Egm6b
vqVZ+hYo8VvCv//x9TCMRUeUJiVShKM7h74enb4lK58+q7f23LpekBuXLVMZ/4Nbx1ylgoOCGS3f
sbAirICrQqaA3Q6H4lISbQxlS3cvmyI5c1H2x4lHWWA2FXozT/e4Q+YMpFF3Ht+ASBAxZvfjlzGU
j0BNHquB8KvP7+BcgDqa5S7lNmoX6LY871ibTUJhybtZVr5Xt0QygUbxE0LtFqUSv6huSBAo1KWF
NsIc+3zgUzME/SVmrV8l6ONHZzdlr5P0UPlVHZd3Pc5oolHhFOExMs68X3NF78M1UhhhVaCez1v9
ftZPfdKPGAgq1L41NlFAJ+tEV4O7f3BBv40yl2h+e7dcyrqD0gP3VzwJP6uRj0Muin3R/LNb99tI
R7NepHnEHpuRoqwfV7ZMXvgM4/05/3qpH58SakHXZWY4Hj2DY6F0GeSWm5OrQ/1SL1eVOijExVed
vJ1Moh+8QC1XGnznDZg2y1cbWa6SzPDWRm0W+6FGNrkUJQ5qF+XosikLjO9RTLpGEhi7GRO66Z30
bcTTtyOaZriqHNKgKUSRPKJ7Zb0oK/4vYxTkazUV+rLni+E7ss4PY+PpT7D1KWsFSfA85MO4Erm0
/MABN1iOMKRA9bvwziXkwXbslZx6jHRXQx2au65D9NunWbGmrF7cgdox9/BAxGsdsMprVLv2wEYY
JTHLC1Koh2QZOW5UrkczU78ngI6QMvJ7FAq+L3nARadDV21K9oNQ0Cd2P9SQaJwZQZAstB60O4ib
zttyGqo2tYqtFKS3S/JhpSxzlaubchYu0scJI+oKnUoGi0sUxjBqAFPAQJIa5byqJPcXCcrezIeY
U/NENpBKCqw7B7O4Xq4snYxOehgN1oUMteQ5dMvs0RYp5o7WIH3GzvWngGuvFg6wpG9VbpIEYxMz
RRHKqbxuaRhk8Pydl6OYTfbYCkhwxNax61Pi7jng1kDAqasbu0/eVI1n2kOCeOIY/yZbEdx19lTu
xLw0RpTZLkZKNOmmyXBH8257WQTsz5ZfcNyZO1b0bhkMebwdwsxYsA0A9w+qqyAmDmPigqyC+Do0
Ku+G4lHxZkMZvSaMnZvYZ4gxdEW4VI/maZ8Ru7AH9udesgmmqBJzE1D9AI40iXbN6yq8dyfAKPil
4/TZA9O0yDmTr4AaJjlAiKGcYHQ1drZlD6xWV1o/VN7KjoLhaxRUREPp2sDRtyhTEodstWguMbZP
Ty4IhHtZpPmb7kTlnmskCqVj5cTAXfsmOZyPJbbmewNYbLKkMEBGaGNCnEcvGg1AdGTuXTYIttGk
6DyCLpDEMEi9IgcEtpCCGtL2Htu64bUzSZFccmYipgr+1LYzqplUAjMjekQ5HA7ItIrkxaN1uvEK
3iOcelq4iD1CuFtSxL5Qah2+TiRwbLF2dkirlEaPNwle7mk9JW5aL5o2FBzfKHx9R6jf/tAn3i1O
86O2okjYPgwOhHXSa6wLZwR7ncuSH9tQJ97bqhmPsLFIWtdSnoQVhelzHerFXgZQloiJ0pdE477p
JFtdBppt7PkhZLeCuFkpY1uLVZTb0TUUOrnuw2xGEvGEqAOk/IPHG7kNIYWRF9wlQwOniLpe9LMg
68MvqJYuRjsibdbU+q9VOw5bNFfAvbyeiTAJtwACEhP4iiqoVuAgtVq25Sj5s+sbZxW18q6odb8r
h+99NMb7vLD1dU+81gWfQucQ9byUWsHPUrVsuBq6xluHKe85YlkiSyonfXIJz7yAgrEhNj2jsC2r
bpmLtE2BaiVUWruMSc2qKG+jrBpXRZ94Nwabyk2t8NanfTauhqEKKMmCnp0aVjcSkYetNn93K5Pr
1vPkJW4V98ZFKfuSSQB2xkB6WBkK7Z7atbGXPTMKN2Tw3HsBEtpsLFcDp8S11U68Rrlbe6jLZ5+5
0lBVgVSkLCN4twfNpiplqtmLZbFQNg3rB6g+5zDFkAw56Y8rAnuoBFlG7x4gkTWXmoAwAMGBaUhs
eE10fN6vkpHSSa735coWDN2UcOhj4CpLXOHiNUILRbhZAQ+pheCEeWvdxNmNUUGRigQYz6jNq5u2
nvfVpU7QBpBzVvI6ok6dayYCLe5OHHhildu9tv616ooo/talrvZTFaxWwzxHLHXSrtOgi68TS4ab
YURM5Ah2EgtF6SzwuNam5dC8hJ2jLy2DTKu6K+VymOzyIZbcockJipVUnYbsL+owPU84WWRqQ1AX
X4P7oQqDpUs1ZB9MfU6gBWuPErJ6CI+XPh1y7rlX9hsjQTcWEr5xbQS6+t3T+u5iUCz2o2V/46Zt
5rc2sSdJhHoipx9z1TXxjREbw1clSdobMqG6qyCZnmC8iSc3Hd2VO+LNMyfN8icvntYkYuQ3sC6o
fqffnBpmWGxEb2U4G+u7+IH3+bEZqA+RZUz+b5gTBa8aqBHHltBzkgu3hKF9V6yyX+gOH7251b5T
4ih7hNZV7JuCFUfNXY1kTY3Q24lHWv1rkQXbiCqBZ7Dh7EX6ug38mO82lX5Kyb2PDMNstkXkLXQt
qgRtJi8h/zzLWMwSDnk1UyQh6UgL1XRXiFr1KIw7s7wTXsWKaBIaJVll0GmmBdCpwFQFNaQq1x/a
XM/3ojbyfel0arUs3b7eG1nbr3oNGUi2CmqJteFiFDphvnx8sob1L3dEQElNwPEhcpcijhkPeURB
zTNg8EFtHdy9OZAxs5gT1xxjyV6cnjutk8Z5a8ckgnpKKN3PykIZrsWhs5OuU2kEk0N4ZHdjqeu6
lazrozt3dGGpdt1tYTu0sRITUuGydcPkf9k7s+W4rWRdv8p+ATgArIUp4sS5AFAzqzhTFG8QFCVi
nmc8/flA22fLktvaHbEv2xcdbVNUVaGAXJl//gNciagh9UX02pBTe9oXO1XTziM29X5MBKB1pZkA
2DTXEpTTmodjkSWpT8LxF2n3+yohcEWZyRmSBltw3eT5onAMt4aRKGdNFErid1aOZ4TU5x3PqS7c
MmHn0Gd2t9drtDkk07ySaJPiGq6n+MOCtWEqShpyp0+XnjNac6cQD/BC6uTeOZlYLjyu4VuYWQhh
Uq1V3MwigDnJFOUQT4Zqb60wp75Jk/ItQ7oTpiU5uiPeQoZf8YH3KQvv3LNnY9j9c4P98zLd4ey0
aeEdxJYC1eVfO+x2wWW5b9VsX3OA+qY+Dme0/KoFQZQ+AUvl+AIiFpEMv9BXpA4INA+8cYJXEMa4
sf1qUPuJsrK+HxACJDwIM3+S91nktPEM8H6aXMMvez41KTV1tOLXIuvvgplj7p+vwE+TIRQ39BK8
EiFy4Bw/sAlaORh5OFbZfqhpwgpMfzmgOI4LFrwnhQyI39kC/5Jq/DPDcH1By1jpSay8f9JLFA0N
jjTTVbmL1/Lq6Vf6MSg0TvBN/tphErFJW+jOpmGPNx/HDrll0GkjnSydSMsUthgZ0ShLPewmsMRf
DHY/02Z4fzD0UfFYKLZ/GsordOEYCvXpPspzeeyHNn8vBbZp7tiNrZoTzEyznRFYzZoo0brLYNJr
aiwNryuNRjvmQ9DKFEdbr21/1pk825hoHy+be+MEPulcFZA5r1KT2MFuqGMiPPvA2IerYlpgJ15u
JPvhe3w05Ksw4d4QW7gMO1vRrNs50DiAg3mC5R7HycvHqVgA0tveuAAR/+Ja/Gwrs14LOsqViGA4
6Mn/+nSEPdZlnF7pvoPCj6dbW7rdBGtvFPK5JpweKXSFSVcS6VuD9G0PNf2/q0MkHgXeIHtvvhJu
0x/eASz40YSWF+9Z5cQ7QwnLUyXHX5WBnxALXgWgAuk6jhSQxNeH5Ls5m5XTQKRWGWOvQfP8EdhZ
VGbn1brDnGGuAY1g1fGFnOvh+Z+fP31FCv6CJDi0KGLFf1hM/WztMWupRLw0Qqxtyf3cZ7J0rpQg
cF7ynta4LQnfvnYUkiQLOT+lzly/K6yCN9084MLflUUUr/W2YYWe9URDhl1FOymJEaL/dq6Ssmi/
EvkYdAcWWgyuH+/+P9yfX+DVIIM6pftfc38+zSUUrPB7pPqP3/kDqUaLR9oKfhQm1VcFsAZx+SO8
BbHVGsSCTfWqq2Qp/N9AtfEbxRNAGk6yNKmf3Mh/hreov3ELA3mr9ofzDSfdvxHe8gO8hR+YoWrI
OimESIicjyL53QMBM0WLjaAeL33+NWzJy8i+fHc1/gaf/uGc++kFfnjimgnDlmriBezEhK9ClL3z
Gg+XGOpo/vWfX+pDvfLdE6bacJeA+1fCHM5iP5ljzRozmgHBkpiujKgIMuEItVXNmXADPa2NlzaZ
QvstKgO7U3dqpbcK03tmzHFxRO5fh/nXsi5tK7wOe7bdjrULGvIcZrwJIRCrdpxf9Y0kKuOkmvB7
M/rUoHmw8cM/ETJVBg9z3W0TPTaOCDqQetQlc9ycBDUKM73QQ9cWjdG5+mAqrNXZ2DmENyJmj9J7
DFLCocHgvBgsGrUSOquLV72OVWivHxsmm0fOgv6UBXVv4eeEWxUsqBhO0cmCieUbmMVfbOz6xhel
VE0yS8Mcb+xOb9hcspG5lorFuJl0TqTcj+T3ymKDvW7gKJXXpQlO6Dsra+I/dMr/qRq/qBo87P+c
Z38XlV+//dehzV4LbvLvWIO//+IfpYNwJ9IQdXANEsxQobCT+rN08KPVewCLLUwZ/xL7pP/Gb0Aj
NFeBOCWHovJn5eCv46nQ6IDhBf07VYNC8+Nh9kG4pXCwCHJwqaCofX+Q1k3YN7njIE1lIY1EKioh
87AB34SgiZtYN57HfBjOJBHFbtJXzygUV5qZddHLPoPStkSpX0ENY/ebFzfIs54MorqZZLI62ZaS
nLQFgOjQaGAjclasbTLTAdqtdakyQAvsL2+SaWxecaI/myMbZ2XcBUS++F1jOB5ThAHJrLfdoYnf
e7WPLznX0autqnDJ9K1dVbEXPJv10Y3V5VQ66o2pEVZAHuJrOY3E2OCAPkvkhqQgv2PynPo5urlV
XHCxxLQbY+yaKrBFJy3OozbcBfg/o47st1JPz/283MhkPqkhfwp6iDtF8SvId+mX9fJmsEHPBm3N
ZXqu8cJn1Y8pVR4JBBByj8TYdEeVnrFsg8XFS+WideI5HbJXC6QC/dF4pzbpeb0CXQ4SLNPsPakK
xWvDLtmKFcMR4EjYYGEFPIzDA/bedyvB02OJgy1v5ryNQQpUjVcxxrCntAetW2Bqk0HXcmFU1ZNG
fNQxTvGmdHowoeaMlXyORHoMp+y1qRN6cuNiIfEjvU62G8kHWrEybCZvZMZ3NYsOUB/bekUS80Bc
jjt1EbQOneZaL7lQetQgHjXoZTBwQoiYAiD3ykAMHRDOJlTWaxnlr3A+RhfuA0q6EZ/79bUqAMON
Ui83tOg3nT7u+mg5fWBeyqCeKqsE60yjd5HxxwwtPqfpdNL5cvY2ZtmQ4fiECJeelgAYLuvMzI9x
HPHTlhcaSMv0I3rwq8ZIjhD2nhoJJMuK8CFXSXbBewhdG07xNPCvxQCSlenTm10up0EPCXOPmviS
1tZzPKlf7FpcO2OseThAbWe92y9G3+AZMDwstbFHRNtxo4p9mPMdKSrea2k3EGXRLyeTsJ7NOPJ9
suATR8fiTpgW3NJqPRdu1apPRai9OVDlCFhqIOUSPwoj6aFu+gc5Ze85hr6eapadTwjrgwi0CDwR
4BE4HQTYVCJP02J4Tet11wqyMBz5XNZFsjWlcakMacHN4Pf4nBBdLW5FgjZiq5nhTHA7Ktp0qaCD
vSQBRHOLtHQEAKAKYsUXsgmka64hp81ON+zrFZSoS2M4tLlpH6ZBUa7TaM429VLl1wWeR1s1yoZj
HtWtpyuZeOuAOeahIb7HTkHN3KmMaxQGjFyJ7+S18K10GV8Dq8SLHpZrZu7wvi2eyC99yif4qf4i
WwfwD94WCekXWaQv8AMHNroZ6gQTI0QR+xXZCps1TEvzG1abiRtjJ3C0y45VtlVfMiW6KUpZbvDN
fCoVmFNtb0A66o1XUsKat6IgwgH0BPmDWbu2RYRFtTjmNod64sOFCm60jkMeJu4auaq/lexH3RZZ
qhsNqmdOurYlr57vbeYRQBSD2T30X3/CaPNaqla/m3Ruujm1ni3FvPR6PR6CoXknl/3EMP2Loesn
TAAlA+0ne+IPHvmP41CcmLLHmRVC6LqbEz2CP6JGL7FRYzmnmb+YMv9mH4ieAUc2rPGIdvpROeRI
4tTN2SpgtQHBFFp61ImicU3oXb94pZ/GPIJ4CJWFFKqu+sGP0+u7rna0rEkkiCT2epe+OgHVcC3H
iTbOnsBaCMLaOKvbf+4+VwHfd80ni05ec7V8w2aLfvLHbWcoCrKh26DYz50RgaAPD+XEg60IuR9X
GHf9vFgEnpqW6vbPLy3E3702Jj4qIy1WaT8qRYjuJCmJPhWLg0b4CdTHmzkwo7VcnJIySffsGd5G
QMcthiTDMRlanlsHr8Qmmt8ihPxhsZwwP+PUZY/grPvApCcTyh5Po0n5hnJQeZBxSaZJzsSEb3Nj
uCP5+EklW4klsrz0NnjNVIJNG+Sgfw7hx3nSpjz88yf9m1sILbOKswJYxc96Nz2LnbzUZbGP9HYr
S/WG1etNvoCc/eJ1/u6K4uKwtlZMZj8BIs6o2RM/5F51Mnlo2cLMkOU2akYRBulOcDIn/Dpk0UuI
9g3ocn4brUG2cgnf64G6vLYqSUoDoenTKVTYTZNz/KA45kU0A6Y1lHujYp0dhhFRzpM+PYcGSGwe
6tVmiuf41KtNe1ekE6EFHPu9HstjF9v5ZjS78iSL+D2IDTLbU0CpZrLL3aQk70G5PNlhv106Fmes
B/fRbOyjqIi9MMcBX1TTKbXYeej9cmPNIFYk7JH4bisvjZHOnqX9EmX7mwoD1AHQqSF71Y0fNagL
lLtaKgJF5EheEe3ERGVDT2C6yij2//yl/TDLfjyBML+QWODyAciz/vy7p77R59jKJIJtIx3uZMtS
rvxVwfx4kn54ypGfMyuv/wsD7YfXiKM67TJVLfalM1TbNiY8RwbL21rp40XMu64Jjqku946iX8bA
iTZWkWEPFnxqk+SLjRSFBQI2LnaWiP2QcIhHDtWpmvOzpoXvLE0EeWwxjlLCXNh+sC7p1aW9ymJz
M9jVo82WHKKsHR7kHK+hcPQtgE0AWMRkbPUGZFA4tb7r2Sa6qh6/GzDi8QtNz8OUHlMDr3bbTGhQ
tZHuV6s80N/YG9Turiz0aCPF8gsNsvybJ5bvAuoT8zIuJT86ThQ6hI9yzou9ljEoDFFO+l/Hkl9X
Uj5zxBWIabf8bLYvuUGeY9A2qrtoObFf3MtBWkCHLvrtGMBu60yt9PtIfSbvXfi2aiEjGMxL0COX
B1q9RI7OKNxQiaqSJT1G30+qPr4treqSOHg/CbpDYkfZpSvTLo3Up5lGzK2CqNqJbNyRmHgXGiYB
jeg0XEmkg9ua6IZJ0CKZM2C9rLMjcyqWRP984/7NQ8KZsf7z4Rvzsbv47sYdw9rKuhGPBrbOPi0O
6akjb0eqvRtUv7IoBWT6+bRAoI0bjoGVEQS4HyhNtRQzvt5YujR6W2w0s4UHEiTHgJPK0fh+lpJb
cpkZkAadMkXE4HMcZqTZ0QD2ZWC6ZeFUUN6HeuOYC6TbVSpBMNSXNtWuINVeZ07eepFDtz8VpfBF
1b7lyXI3ZfOJ5RqHMbdZKNLXYFy7VMgwyaKe677wk6lk4R93m6FL7G3HV/oxXi5yEj66KN1zGoL4
IOZ7STUO2yroOzdbuogN23TzMQQFBYyakSyQI3vrh7hjkLQxK/UWFnqusYwPTUc6yCwdl23eg55q
N7USH4WgW9Os3o+LdPbX/6Pk/JdgWG/IqifiVrK6Wx+jdjIupTU+mOE6QBhQLWyTrXhW0y2pQXKe
EBb40KfbTaMYzzXpcF7RBfWVY0xv7Pn8secCJ1l8Jsc99xwsHj2ZyeckGu7A2k1PlMZ+KPKjMiTH
D2YPlrKMP112ZCje4dBU4LczcGPydJhjd8404yVqoYqlmoH8YvCF3hDPyGCEtigm5os9FuLxS9bJ
Z71hP/6LO/dvHm96ndXF0UCoSMbAX2tuNouk1qWBCNqa34p2uGtVzr2BMStg0+iv/dfHqF12Djwk
h07v45kvom47j+3o1gm/VueEG3XYhTmp49tDIyyoNThesSXAQHTq5322bhOHOM1ZkcsYG3P2jLWS
OeeKIBt/CTkXIXKzcaGWY2wsLrpCjUm6+WkQtFtqI4jEVeF1TmFHqq9NZx0yGHIeRgIz7ySkzbaS
/qEbqKBYqN81xFJ5pKWch76/k0Yf78rMnDZxkwq/HpdTHo0PSYDOPdeUxTXK+c1sl2rbVN0dGWXJ
Po3Ny8AhwpDZPwgSENduvrP+PF//g7D9CmFjg6t/d6/+pMk9x0XxrS2717/Aa7//1h/wmu38JoHe
uXsBvj/Asv8PrznWBxsc50h85iBxm7zWnxxy5zf8ytjjcJbhr8c+578BNvHbGpNiUMbxVkJV+2+B
bBRjXuX7mWJF91B+W3ROvEFgvR8qtWANlXeyUE+FqpRR3ZPZaCr+hBAKJ3ptqjYp0eslUo6BzOQJ
by3SeapOEBqUWWTOLXHhVsQtnidYAk4JkRB+yLRkUj5p7OtTf0SGE9p6+JhPwMpxaBqfBim7c62G
3c2C/j/YxmWCr10Ju+ccjvyQKLXJqZBARum+6ZLiZCXTAqeLgOWmE1+UUQYAX2092ez59e5qSBxZ
PIqUQ/qqJUdSJXXapAq6Mhdr3DSG0YXeTiRplarrJBBF5hb3ZRAZlD2qgDwp+s8QmEY0uf2QK+dU
xMbiQl+xqm3Kd3uP00VO4dQh2eG2EMSPWjRTJiLsD70mTgbzIPE9+IrXSH3PvKsfWquLdvqEfrmG
gkNnEHutWsf4kg66vgPAf5hTkd6YiRUke/6IOM9wpHK/m0RMOKvAKKxhqb/pNOV1SgkDt9UkHw9N
ayneUjhiA5rvwBCySRFbIqs2Ngu71TtNzYzzwEGw0bre0pAAOTWIF8rWpwXp0X1lGQHH06zbB2i/
oFJJWxnZKWslGjuC/RIEzk20UVg1ofW1LK5BNbg1SVdH0ykRVVcW15LzNHZ1sw0QEc/zeOr6LkT6
FFa0orG53NUFBVTdBcTn7lPN5Gxp6CH1bsQsY1wK37LnIaKnBYa15yDYyzLXnyta25zES2V5cDJ6
bFAnmAp7uUJXTyCWffEY0pNb6qaHDTIpG8KjnLbd6X0yq+0hCo0C1/4kM2LtNWyXJuSbIxnSwJFr
k7fS0+tKXsiDHTeTGsBchYh4iIeFXLfA3DiRBB9LyzFB4LRquco69yLT6eAQdq1NA6AIMtDAcjcZ
mWge0xBuwYiE0snAjlI/AFWfjTW3chkX14rLi6yX2usN4hWnPDhaabEtzLR9VJTodoKw4Ta8zDZc
EP7CDf6sqSPxyVYcbINhvleJnyNwG2urxayTqzpX1AOwWUq3UutHBzcMN4Wus2kVeGS5nOKj7LNy
O9plfFKyeTmoNY+mbmb6I2HAL0VnS6/W0MuRXa14kqCxbVlYXXfEzCs5tDEqtbLJjmjWwhNhF2Bc
S05iQzXvSBP2WrrUrVwYzlOl9uMcQVVYK44COyhBuRpF34ylfoYDnJB7CBBl1ui3HdmkNvoxe/RZ
todXZK5hpBVjc1bjH9vFChHCZazR/RmBJxtWWbz75JQYs9K4yKGrA9FN/bdqpSXaxBhC64nGPSGo
UKbZqhfh0u3LuoarZdzXIrsjfv1q0QLYk7265rU/xEgPSyDuowWYDWJ3KJZcp58H+k24+iHJB/Yg
H9u63tnzdE4IUnMdo584XjN6w2DBxSSQTyZkvDXErvW1PPuWSbUhmXQkSJvQzPtYwaiq1jTP6Qix
qzuDIhjbZ7lGKyc5YTmwczQX8y95S2hzsVnBVM9yhpF7q8I3h+/DJHOCRlaJnH5vN9nbYqGbrIk6
OhK+SppDQ2IU6QUJc0eX7NnJRz5PhXYbRvXtQEihYvOhlrK4TLZMXrO1mqU9+mp4FK1yqipd3sV6
bR7Lqos8vrBmW2G3BTUvelaVdoDRPL1HXa7tQ6uFFRbXmYuBM7aISuAcYUmITUtZv+3EWLnhYjqH
NLHuArO5HYdO3VIm7FOZKKPlEajcfaKuAFAOVjC4leiSS6Kje6+7tNupfFFbtaz7ixEa0Z2YJufc
TOrd0igdidSElIY6HbfTQzLMt2TYERGeVBaG7u1dS2YVVyhy0QMl20SkgrdXytdIAoaLiNOhJnIi
1UgoSLqHDNrtVgeKuB/T8VwpdeNNJIM+WkryaIRAt5kyvKL1fzZD/aD34BuV1uP3kKF/hha0bcfm
gLJ2x5wHKJXU8qJrYb0bbXBZYzY2RrO0e7XTHyr82bmBUzhrORjzyahH9RJp4q53qqusjZ7MlGhW
PVs2KusAvA6qDSzxF+mMrScAsNO1llaKfWO3YtfGyXQ38dXBKhxoSymj9ksahNpzhkeHT7u6isRB
x3RrOAN6b8hdPSKZ6bbGUOunxkwQSg4V8e04AUdeOmf2DuLjcojKbo8n0nGIg3QHrABMw0KWxFFl
y2GWeUvgwE+DHocfpezlGxJ1utcO2tIFmaq8jXKpuIvV1Oesh0I9jwPp74kRfakmU3qj3l9Ncc2Z
MGaPmhz2BYHUzrBwsCYOzPSmux/m9gK9J38bpoKwjPk5sdJsM/B5YHOXKYsgKz4NszhosNS2MgrI
FAHaWy4T2bgDTMu68vsl0k5GbIRb7ARmt+1D8Tko++qO+ANSbpWmI4nRTqlMQy6KG7BfKIBlE5le
t2rHYywD55JRgTm22hZ91V/pYRF4sa6jK+qRiQYCuxFlXI/nMfRL03EV27iMCMeeFOjB12pYDZMv
50yyP5yXpL8rEsU+OG26HKdBPMpJrb7g+EkocJAXfbolWR4UWGQaFrBSlvOw55zVmTmdt1wZbrTI
gpQpx+6uNYobNjGKV6dkWc7EU6IN+9Q2otmSllge68X8ZLfocKcYLFvRuo3Gx/P1IqtfKK8Av9Az
X5NFazYj5m8Hwmr0TVIO0c7MTNbzZP16ObAqipDhsxPiLFiotnIOhzF9QlMB8oB44N3EFdvvwcyQ
w4rsFYLCfG+NCkv+3v4sUibM3M6tJ4v8Y18JTNVDU5A8FGGhIuVfRbwWVk9CMBdPcn2I+MISV0wi
3dZ2TEF2eHthgydFnnytmvTLrCrWneMUwyfRDmTd9kjQ1dSAacuRbSWVBkEzxinYW6pGupXaZCfY
leU+6XtJj1CEZ03P9l2Kc4lCqg1WF055Z+cEy1Nuo/6W8FB7v1hm/UlZnD1Lw+lhQIax1QiZZzG1
pPFV0XVfGaTfqM4Zm0TT8fsm6B/jRDuZhXB2lQPF3BiVeAPjngMCqzkf/6/Bi0iiKzylTPRLIbBs
JQygvkq0lhjmrp2vcmQQ+7HUJt+K6rcsJG+jn7JYu6mqQbunQLbTRvQCbxGzG6NsJ4sQmDmXKYdX
qxSfa8sRp9Cckb3TCz6tJPIZVnFmrzzaWdyzxNW+FJlhfiHLOHLrpQvxL49YhGoZDUPPNddRcGBL
AQkcKc7R6hcFDwBItEK/ZmKWuGzgxdKTDe5kfk7ngYYhHsII+zstH6NT04/WNs2H8B6jlq7RzjRa
Xl4MT42zHGC1fgWfAU+ucCTNuwpVBN5gh6Ag93iZDMflkNzxrR2NRLJ7jeFiZmUJTCP7l6GT0FSW
iu1WFQiIKfDqm4DVnMJ+KJJF5c7BipbZWrYXnS7dqEkgHasjIe3ikkSJeIwluWZZZdqnOMpL2CZR
DgvfuZ+XaJsNhOY20SB3qvalz7B96ZBvE+0UPGphk7tZrfuBIgXimQonYQOMlMy3Y2POxcaq8fcr
uO9yFCEuOy3NQzoOBCUH386mmnISGy6UiIFNGzTFJY1eRoe8Hxr8rWpziXOneoSrWW5Q7VauEefs
NQBDEs3OfUYV+PqdQto3+3rOxKzElUPeOTi178xQvGVF/1hWs3GtmMttlzOn6J0xb6exkB4Dv1/J
Gdi1Mpqz0rBiwaxHfyJNDueMLM8fJ+xeQDISjrqZKL5EY3kpShR3kcHOTU9Kgo7z5RGt0bRFm+54
cRnEX9NG87XJWpBUcJdPGU4YKrbE5mQHj5aWXaFykJdGrnvzunin+W3dNGo3WrKUXqRgRTLJ4XqK
2gg7wD5/bGRCfi26qC3iOmcj8VCl6ca5ZlaS7JyyTMUXNsXCRTXqi2kHX9S2wd2WdKpdNKbTbT1b
yINaU/PmzKLr0eBMq1VyKaa5v0AN9zBAIlGqbVBvSXW+QNg/KoRNIAMohWcNw+Ba2Ldc2cL6WjJv
ZJryWbeX17Ayd5bW9leMuTMXI92O2XII7HTYLIqyy6J3xa5JVTBb9Uprk2pfp80N8VenYoooj1Ft
e/0Qq9uqYrwd9EbsRDfs4BhorkiSk60RlAVBC4WV/WjAWHBFvLxOVv8W9OGXsky5f0px23dnqwwe
y2FhBz8V4Yui6GSfyOzQxQveA8K6Whz72caboIHzsks5HF09tKtLEOjQ7AtVu5Kyuk0wtvaUNlG9
rl/a2E3tUEVaUo60Z8pNb9YYDqT5tHAkJAEfl5OgholSRVucedtDwx38MjfRN5HClxbBiDeD0NsG
gjxKM4gI+eesTDCGjmMtJ/xAx3V1KkVGg1eiSYJUUdyOHWSDQZnqVQKW7pJYCRuv0hs18kr0R5/h
VrMcHwcEWEZVP47s7Q7DEA0HuuoUWWVU7KRTyG01L+FpVHtzS/Drw9xgZI5t57Vj98lNESvauxG3
/WmJYvNYCTJ29WxOj4DD89YYZfMgC/gAdqO/MsMn5xSnIC8I1WtI+IM3tGV4hUGR8HpoSmdI6xJK
AO7lgoWpnxAEvh0sqYAWWmiL4pAGoMCYqBDSD1lyIcADWI7bbg1JnhUsHkg0lL3tmVUiNnqUBdcm
WkPMAOcvdt470AGsVyvMuGI0teeix/O2SeYDbuB4zo/DRctL2oo2sjiLnRdo+7FfYyLgJ3k0uFBw
C9qgZsGMiL8ejyGv59kJYUNwu+YjfJ8EG2fWQOU0JduoVLMDfePByvHayLJ82FKujA3VnCD33Cg2
GZLKBA45w5R91yeK3DEKg7iIKfk8pA6x3IFU0zNHNafQyLRwmVvnhNcptkA4sft6YBlun+aegkTU
LTW9RlXHgsNk+7hvU1Lsm6ZKMKBm9duldXdsS/FeL/2ZPJ3GXWcLfYkvGtUdWkmY3yQNX2O5BqvD
39poWTbCA1I01yzjzk9rWzmNMrmJ9Vx3sdk6h6b1VNpOu6O/rlkxcvuzHN0WmopBG3hHxvIbt6Ro
3vZpzF9l97obx923paxuIaWc5wrCRDMHYLZiA8rAnKULvOOUvHDHLuLjZcA1ovXUaKIqG2qwx1OU
ZLO0Mmha5uPIk8qyB3sUte+okYbWkP4zfBms5EtsGQdb1jcTAq1D3M66zwh5okQ/YdRZbGU/bRi1
uJM1Emi7AfiZp0G9LFqv7+xpBEZZOHRlB++s0u4Qpx0wUdssg5l6dY2aj0FnKT6xzwQ2GcfR3uqZ
9kDtvNPnEBumcOg2OCYxedkjDHnGwQ4nnWXBtAhEwNeCeDxGtkYfJ4svRVc6t0mIlxvd7K5GtsYe
XSyPtiZvyDvq/KnSdB+/tW3Xkr4gmwbPKxplxTcza2ZpZSUP2Ix9s7X60i76KbXNV2h/2yp77bR8
13f2ezOgwIK2isyMgHmvzR2/TgpPS6DTIKp4rzr8+TMlfYlqJYISszpDscvAWawEVGH9Yy2JE/pF
ARYQafikULWw1U1umogCDS+mMSevwi3iOu8H/Yi9jllBUSe2aRwYyod6blbyDIMUcigMo6p6U+Ax
1vhRZ7ljbZ6qXDuhbfXMZMppxNKs34LihKSE9YabLppVc0LPdY9oFqM0iQ7NcXFBbQ5xVgc3NlWt
w85Fa4yc1rhGd4W5ktk9KAiM2m1ut8q8bZR0bDyhRUBtJjPCTPnQe/SrOKzVmMlwjYygAnPolVm9
6rH8ZIs1WWmH3NRpQSx+Jxb8b+P1u2/lai3Z/p/1L36juaDORd3//eu/tr//e/itXNHvv/wLamHc
KW/7b818963tM371d+HO+if/pz/8g5f6CyR+1VKBS/9rhvx92XfRf3mvTZnFxV/g+D9+9U+2q/0b
yT/YmOApvCLurJr+4Mnb4jdUOqupCxuT33/yp0Om8RshcxrhZUKY8i9gvIAIy9bZAAL+8IvHq/XP
i/AHbZ3r9y/VTIbzAxa/hpXBlYeOb/M+APh/wOL7WCfyPonXcBRLG0ElUwEfsIidXVSwezcLVqpe
ESb2rRMLxDx6XMSX0WTsGrLI5iQTPbLbIBaf8M6bb0pTL+6H1gxecPSdbkBYx2pvjYuxrxqBMdgq
2DnFK1EKfBK96TilJhC0MiU4UOLnKa5g3ESXVCvpIjPg6GO/1FkN9hyHnGtAvxpokxlhj42l5jvZ
JwiQLGeW21Rp5XWkJdNNGgWSYQlm3katkWM3wQxOy1dQJL4iIj06DFNbuUOJn7KOcBSuuI75Qp8L
cRxRCB/YX2LoPWX18FnNeVN+nQfdN15FI5SURlPDJqaAVmvj0xHxF2fYPsyGOEwBJCJA7A7IPlZG
GJGrVm4jFjV/j/nC90ZgTDdmYYzhRlvi4OtiGgiqU21sP1WLgmlmwDv7JCuj/VSManrnpOp0E0xx
dD32QfFQtXZ53bU83KepnkIDCzL4jkxiFslyWZ5pgadqNY38ElX2LYVn3tSscdkYagEojyriYIIy
Nq2K5qV60ULbvgkyOAUuW1VV88FlZOE72Vgiac1bFsuIPCvUyByKzo3RRqv7KBqFfcv12w5l7Vwx
8OOlFUXjVdRjzDVFA0LH2CjKe02r7VsFRg98IQYmhyChfY7EnZGv0R5QT8tDDLRyVDKsDwAey+u0
qQflflldNEwr0Y4IikbGlrSXbMl1oyXnMQe56zWxFUVcfxnZJH9u+lL/VKmzFMzYNfQswL72K0bQ
9qbpos4EaJqd26kKI3dmP37PtjgEDl+mkBUs/peeMYgXqLQtE1imGLrfAcq8Mmvh7NdqzlVVEQe+
7Wc1PMopKWLsNOpuOfT9DK0pDnrlSg+UYQSWsvKNUCebAbkVTtKR8IJugSTbqr+zIK9jnycm56ZC
CIfeDo7mY6HN8hxhSzeGnsjYOtDT40HGwaE1i9iF06w6gYsMeqxmV+FCNPvZiEv7cz2Qjqvgh1MD
6poi4PtRxsFlHdjX48bGPH8b4g6u9/sATml37MyqVw9ZXc/xJ71qHVB4/lm3Krr6bAWhco9nI2TV
NPh/7J3ZcuPIua2fCB2ZifmW4CxS1DzdIFSqKsxDYgaefn9su/t09z67tx1xbk6EI+wrWyWJIhP5
r3+tb53dooDTNnTta6yL29A3oxODVuJ/pbaRDmqloAlYxjEqhMtSReXi2TYFnLWFWVFAxGZqnrMt
4ZR41ZlcGvUSjS9Jp9Bw/Lg6t2lM2S/b5LSXMFXzq2PKTZVkgOA99OI4zPV7Pt4GQo8ZQnRrSEH3
tlnUgYAssE5SpddORqAdt0QbfbdLfob9LBK6U4de9euZwvgbg83VoepxN89++VAt3qmDUHlIoelB
Pqym47XyZuNOSb6xOnQLXWF9NyzjO1uFjc7DJtDhsps8me7mRMkr3cW9BYH62C1ttEbd33ldar/I
hhZa5KEeV0lfXUZPPLBBUJjzMaUZLRv8yEIdGnKexF7twJAr26BN7fJGlHX7I53dW7Go8F032bin
OyV/LB1sJulQtTBnmYKsvEW364Gva6geqzGJ551FIibR3rxD8+iCOG7zLRE8MssGXyVx5pHgbKp6
nXnLe8Wl+jrZXpC0zuCtQkamGN+wWTU7HZbNNnUMcYamOF6clnt50lbffE7bHVcjb5OEc7itWIaC
dLTb4Honp44AW0E+DMYxLRIJzWQeVr0bfVSJaumKwYOUuTMoEr/nrtVVzeuY6nEviqh7xnlJZZsz
GruomX5yycp3MAnmTdfAbRikCj8Q/WDSTGFsHZzUgsHFpkEcegffzt4sCBOWpE23vg+AdwUSJNnV
fWYdvRDn32SAaejrGD1+4dGUFm2ygzgD4m9wFpdZQ5e4tICxphtPJx0QPx2++HTmbMxrbw5Jk/iW
WVh/Q6CucAmhfL7VCIxbyCcshxLlbYsWXE21DFBixlC8wsygxnvoQUeykb2FXwzcRY9wQMziSqTo
y3PrTMYFU9uLG2m4pdLXEBnbxbltVChZ+05dJo82edSTnxU050WlrYO8S9hZZwr/xkrT5r22Roic
dmdVwQAnDYpCyI21iKeGIa5MdswN3s6FvMFFNcrXTQ1yUkOrfulq0YIVbksWaD2MVWE2D06YVvfY
7sWtSSv62qNGGnYMbwNr3IpJtawtiE8ohYd7aC2Dha2b/jDJs/zoC8AKTmwWECO6cGTOtpz5WGJY
NIN01vbaYQn6XMX98BCDv/0+eX20qX3tnXSoPgy//5kQN3yjdwBNcS7hjlj2c2nZ8B6WlnZwMxtA
13LOLbMOn6PG2mF1/oBEgFiq7d1SIewtIahsM5nf5mH26R6q1Np1m09dUD8+mOKQQeDdNFLVP6LQ
HVZZalS0KpvpfoChUyECzhbbzVDe5a3TENIes/tSOrdl1JUnzLb9pugUlEwia0kXjHEz1ptWFstt
NHfhpi7a730aPyEAcJXifoEvUq5GOhz3LvLUmpyP0ivu1h1+RH29zCDidPirVuhj5iYuw+RTZdmT
oRySLOAePmLFrrlKPPdHI5uHfpA/Q3xAXsNCBRbke5njn9d2l+ymTLhHfw6XUy3Qol1Tv1cRrpzF
749jmYWcnXW9GUqd0VMwmFTfzMUB78TBnsFYpo58TsY5Yz+EA79MHEAzTYvpDx2TMSfdNQMVMVU3
PVpL3G4ZiEoyRnYALmj53plYIzqzrx4x0A8I+guvdViYM87GctjYzL6ruWyLLfXrxaoxvK8wUm9S
R+G70LZ5gXRGxYlnQ4AFv6DsL9AV7MCXnshLnNQ3dUk6ptfqh1uMAfeC7/iPGRl7fqRAlu2492qo
I6yDLfpV0PcHz4l33FjcB9hvEbHOMd0Kbo8XVbrhXRNWx4Y/OpP1jqLN23hmCY9Wz1uULM16jie1
bmQqb806fZ6y2iHfFPe7ekzsfuXitHjo474KWGOu3MHhtwPVYfFIPxm6ddats7x0abK7XjYZmy/A
N0CMjD5+qwrdKNoTZQEbZYhLOLaXJWftF3dtgH9ildbFBwmlkj3C9DS2/V0tu0vHKpfbGi4NZ8Hz
CuwomOc+4w7YRwH5SgDPXo72YJtEWVcTxp1TmXreySl0iVGArfDsUnyB4XS5U02Z/cPi+v96pDsn
X03VVj+7Pw9xv84g/2fC+/9o8FPSFgxJ//Pgd07a9vofCt7+bML69et+M2F5v5CQvvqywPkxyV2d
Vv8c+3z5i/Mrv/M6Cv4+8P3utjLFL4QfuRH6yqLcDKP+vzPg4ez6s9mK67iNAVd6pkMcG/jkdQD8
gwsXH5AG/txmh4K75dmNsmVrqBZRZClgYdtdLGjNs2FjKdmhQErN1YPZSJUn4kLzM5R/RpQqagn6
oqc1+cqX8JSDLFTTHfaNbO1S+Pq+1FmzKPybCWGvMHHnHlGkVhtTdsvZdyOx56dE3ZpjWvRuh7gc
fripZ/aBTpJl28Sm365Sy3QetIGI1aQhrY/jCFOPbNS2Nrn4uIMVHit74uHvlFN54sekKC0cy/rT
9Mtli1M7AydFunLu5xSlL7ZYpuzzmSdi8yhDgpdHD3md6xz+Hvf7EJmRsx19l7WGGMIo2RSYJxs0
xtiw38lJgxki3OB38U3VmZlHfwDLjPFOK+j+KzfyxogrgxF724qK5OhhjISzFTleTgsvawEWRrUY
FtZGLEz7IK3r/5Mbku++TU1Wlzs8K84qMjJWPNyWkaxC2brRWo7eYnrc5BwZJfmqcEKkBSgj0bdi
maPL4M7VphLX0wVrqoaKHWnvbeEuYSCHjdNmLLW7650FwjKG60oMzRfA/uHWZV/QBpmIzH2OEMAE
CLxwDCG6NTToen6+4wkvzrL1csh5W9zgXkrPlYPQiBysLV3fkehWvGFqV4D8SKrAmGkvGJx5ekbF
zN5EjKXXzcs4MOmxC7oks38Y5ZQ+eG0H7c+f9BrIsb+NS5kcOmJH76nNznyMYwAqblMeEr/sjvQ/
7AkC5w8x6dT7Yeq4uLlG5AYgknYGaHOU3/Iw+fOTi8rFJcj322+gwMOHgmrs9cR69JBRHLQRY0eK
XOQt84aF+2VJclYhTsntSMYMV5X/5UQZ5pMmbNK7wXD0ZzRImzhHPYtbxlWUQfLuxpHSP75qFqW4
b1oMSqMGDWuq/Ck1avXuOFEdBcrKvhJAJC8OYHWubKa1Rcu1DhE7TdxJU3FozPFHSNfX54JtZOPX
FTeNIY66T7wd0LyTZo+D2Fpl9XgzWLF9yUFjbc1hAXXkwFbZN5GVHSpfOuewcuX7pHrvVrrliF4/
dgc/zfIDgA0ywnC3n9q+ii4mUPh9ZhbmzRjP0y0sfgyNUW3TXBnLW4h+6Zsu4/Sdv2i+m6bevKFZ
I9/3ZVnfZpSsfdWAvkKeypF7TBpzueMyMrDRAgtTJDVSSFh7LnJyx1PPMPBLGeaUnL25Me/9hfYD
tGQ+9vnUhPi2vCQ5lmwdLz3b6BNe6OR1asU0rMx5FGeaLZJzF2f6qQeV9Eg7U300M1B5xpT471hZ
UhheTnfT2RXlTYgF6VEs7qK2soiLO5sx+UBN27jrFhGtRep7W6QE+6c9gGRDe5tfp1Rl1GYYhzKr
i0Nnh+dcVOUaJqJYjb96F8vooPz6ZrbFjJ+FSGpm9d/7clQrM6NGXkR4q0qbVZmU7bBrktLdqhgy
/DI5+lsd2v2N0GOyJaiTBE5pjfdpxc4xpu91XzW9eR/O4/zWQ0n8skM53POChJepqvtX7FfyCjIs
1nxOunVVTOl+zK10V1spUcyir7JnqkbzHX92Pi3GtWPTzervpoHdbPEKVsdTKMwN3VDWShdNd+fK
AZDPUMwOtrQhJrNlq5+LivHPCSfseStzifWVfKqnbDiDEr2rMYkQYVfRm/L4/C+2r7eTORsDMeVE
nJ0kE2e/y/xbA9vk/TwNPQ+KdvZPVXXFB+bTJdd9na8kH9Rj30cQvnD3FAFJCDYWmYyOdcU+KfIc
Qiq9WZ6JZK6gSHHUYHW5MRySyUpb8tGZcTYG3OjCoNUOIb50ZNAZDW7FbBvSdN8yyn3DJoqjMs1Q
ZDJaFnSlPlL2paAr7HynKfN9kk3aPkQuY7vCiLEyer1QtzBn+rktex+fj7ucB7YCnzUyAU80OT7k
ScWwzqfHPZVURXyfsVvMtDsQbC5R7I6gJ4Zd2Mrhdugak4ynKrdeovXLCC3wbrJZ/szWsOzMZIrv
ebLV7w5T8DevK92fc0K8CvNFG0G2jL6zek43FsUIK7L9lPp6/c08tfaatFmHcMnPyQTQsqaRWUpS
vM2HzxoEXc4EOJp54CxGeqTBR78gQ3abyq2rA+WBSRjYTpr9LC2pt9QP6lcvKh1nY1VR8c2MIm9X
6ik89zL0bgYPgH+O6neIfQ8/UgYLb1Y839Bcu/y2g9BwSZEAz5mcu01PPTiRZwMSX2dgRLQyjEo5
I5YxlP0rOQzYtDWmHoY6A4N0a479fR213mkx/PmHMPu8v/IneVxDsI1u8rEznuLYdt6hRXH0ZDjr
WHgYaXk9tGm8X5aQLluB2IlIbN7S01lyLMGzzbx8lqs0tBl5UReu74kxgVTnG9D0JF30cO+8z0ww
HInE/ISMVp0NxupHDxfSSorJPI1UDHEMzuqOhkERRCGgA/6AR52bcrd0PfS+Mln7xD/OIA/TQ6SA
JzVxWd1VkTKfXa8bNhNhw60mA74znBQHie+YGw/r3ZotaLs2KrM+YGRr7107sr66uMm7lezqZd2P
g/8oqTXCbdgqYuIIocB6Y4tFYW3dZaHm0q+Gyb/Po9LdQXWsglEgiYfNyJ+9sIgTCbwxljMd/U55
G5kY+gdgSNUxVOMBCjvt7nEd1kGbtzO6zdwiwef1XTbXeg/mSu0nk83vYuOrG8fFX3ahbNxX7gLq
aUK1BJQHl/6nVxj9e1F59jbM6jdb5+7GSP17QjgtEnolqCrintLuFUceXTxdCkewbowD24I2CUD/
ICC44Ay+krphpm2TcDyqflqToR1vZvwDvDUtdllpZt+F3E23ktr0m97JrBRLceOma1Mv3D+wofe3
ZtRrNp7NC9VvxQX0g0V6CZ/gjudduR1AnbGeZSdmJNLdqyr3Lq50J54KbvLOBc3B6pPiZNJzuO/r
NMQ+nPlq5cpGZgc7j2RwFdfuxqrGIN6g8dJ7JCqur6SJNxl7tgenaeLVyCbj4Ii5vLB+xplKkrHh
zeG7eFoWIoZWpnbM6cuZ1AOX6YmbKml4JcbHQeTRs8iq/NlS3AEtJCCm0lDrS511/s2SOdxWIjs8
CLcmQBCJ1MTkTkEOlp8hPMD2Yk0/RWZ6hHPj07U1yKTnigmlhKVf1P4wwSS3PsjTbpZ4xBEeTuFg
UzXSec3RzrHtOkZrnnHHzLe+xoHjZwnorUhPx7iknCvi4v+2YG9KLecpcgBEEsu9LRPcJrlpHYvM
lR+JaynWLxSW0krBIOsWzptcBnWYDRdlbYzJD/UGU725fJK+Zmdt3HvUd2FmGZx1vsBraDW2vKor
x52gYTHICI+zRlA3SS6LTU7FOn8WE6Ud5zgySr8mu4iMmieXwUrMc2tb77LFjToNXb+KsixfZ5mH
CaTIeWGKERNYwV6YYEy9qlhjHLErmxgvvW0clfMRt9klni31YjYloBZvqgpwEkig0sUEvBjTApav
N9dLNbN8tYqdy+Z8hV5ovs+GmnCc4EYvAA37FKVcJifOgtops3PJ2+/ToPeWNFn4VNCbtq9BBB9x
LolzXOTJeohGK1i8hsccC5RDUrvedm67JajbEHXW6sdVXXXRbWnkPNmzdL7Ygl+ORu1NsnQFc0Ld
dLhAsNf/YWr9vyCs/koT8K8rR5hSpH5oNmU+/PNgyJJszpPeSw6opYx1xuTiS1s8Tmmb9rhHS5T6
i2ZTr+SRLbL/JWH314Dd9Zs7QilaTW0a4v2/fHMiPI0zL3VykFPVkDOmNL1O8hgirJ89/P3vec0u
/zHbzLei/Y//Xqdfgu9/+VYJERhnIqB7kLXS5YbPyJyT64yqH3//fX7Ns/71G7FIvVaVsoxw/tqs
nVUsmJrMjQ59jWEISPNVXZ3UJi+T7g6RP/NPgx9jh56t4rO+ojI5VaL4YoTxdbjGUFlu/v5H+u9/
YpeIlSXhJ1z7mf+KM+pFR0stU8ZBT+VyFkUz78wUfymbBZaZaxHFzRe0ZP7OkoD3r9/7P/rR/2Yc
sHhn/+HP9N8ifM/dZ/xH4Yj86/UL/ikc0aoCPE/AoQLeSRTv2sX6O1fP+kXwoYFqJywKty2gdL+l
93AFwOCjsJcP2j+5WKZLzaaA8AY6wwbPiNz0F2fA3zkFfkUA/OHdTRczIBDi1dgELGqS/3pcgJCj
a3D25jNii7FwhLKVnLeFM/ovgEbNQzbRfxcMUVTfcFazgp0BXk7A7bloldAc4ctflVICzTinN2yP
pod4nu27opatgNKbTwkGyZWJO29gUC0cKxwfDHeeSkJN/gA27DkOJ5/Kih5wMkPxOJDYEHloXPzC
GoAhNym6doB4UHk/TdjBSb8fsV9MwyFye5mEh9DFaAd7yNPDI85oYT0aZeUq6EuxsgjpjA3QJffK
lfMy1FjBt40h8lx1mkJF14zuMpOhLZAT+jFPbsOiiHfaVYuJu9kJn8pCxU9LV5l7finAQUhO30ZO
HmB6VkMooIjTey4Gt91EQx53sAhjXdh/+pI4QNMWKN1J1jA+cgMI/AoankuUekGYPqbsJGxQyktG
GSEcJTHoG+UuRSmDtARtA2B+MA7TWI1ckqHkzY/GLPtF8BHP0mt5VW0rd6cYTXoqpETV6b0UUSiv
ClNGrmN6oCQrac71hLrCX4EpDKDDf4p2f/xL5VCoRqiuf68oV33zVzn5+kW/yckcClfchKv+aRT6
TUu2f2HFxsfx1w/+b4eBoEhXSk4KwOM8Ya//zm9ngsOZYCkkQwm55Irn/HfOBIjOf362Ar/gNstj
FWM/SHCOrT/fIRrpUNuho/i48DnTK+DmDmgFKw0VXj7Hwj8DC+zWAJ7zkNRzeXsN3660VwgZlH6f
bqSbiMe0o6Vt06gpu8SMXPT7GCXBPrfZTXiOjqD6qR4dElrjbG9Ch61C38L1khEZmGM7vhkwrJxE
ROp4Van8BHA7u3Mr09sVwo93oRu6O2hyxACiwgjX12rc3ZLEzYGUsXPu26trk8okIzD7mQxsMXqK
xbZyXilyrPrA5bQJuBvh0WC7SRXD1YlcVuEDBBgo3/h8pkMvvmXZUn0SM6JJNDPDX+E1HVMBTp+R
aPGW88S5jOHk4fxx/FwEcViJwxVzvs8aZXyN3Pd/unXiX0w+0AdKZpof0aRCHB6cJXdJXPe7zmSF
a7XWeEwzlyOTUtC5CMxU/UhFReLFThdAg7VJLmOOnNtIlNFNi6/oC+EN7hn4enVrLLo8zIl+G9Bj
H9JRORBDvOE5rrvu0fe7iciCsTTfqIaL3nAZZiiKNh52ZM4Un0Ppw8rwygPJGZc8LkcGNhc/c0kC
SDaxwAx7tNDxlSceLtW+zL/lSdft/SXpgE0kydci+vyUiOZiLJF9zJquxp61LDd1mA9BabvXzkCv
ZU1HjoHTfe5Vwx81yt5I0XDc8yr1/GuF0aKum/nNLN2QEp3C4RedfDaFMuxPoF+NfUr58Q7We/5U
lVb8mnUJV3aWBfgzZoBOmwLNSRIssgUIM9bP7SrhDUgE1urPveUvbdBXwqTZRw7hNl64M+URod9g
bEsKH9n9XvtbpvEnjpSeKWTCkbQq83bZ1Wlc3iUOhbYW8YJT1FQshzGIrFTjFeeaZp2TMkyJtFSM
5NwQN/G9MhhHLxT1YIfxkc++0d5IryqyOjmCnGQFrT/FfqmXyF1jIsfX7ZXydils/z4K5zgYPYN9
akFQaB7WTmPfJrk/fJWumR1EQxxtTAkBr4e2xz9SxtPNspAe3aZ+Vz77VRq+GYUTGUeSvhpYRenK
7+QK234Vi7F/GJYRU/UwZ/K9Y4ODSbzU/b3sS/3RsF8OwMvIz4zwGBb4uZsf2tHNvb2F2b9dgZuo
9omaW2peTeTJELcNok0ozRdzEPGNFrH1jQCBKFcsSOYocBsUaACU3kfqCvec2XigEPsz/2kh9UgW
kPA6GXuyj/kahanaenFZfNpR7D+zi/qGlapeOzgNaaxx5h923RCZb7kQlJvQC8u3NMKyHORNilMX
4bF571wiIyty8PXBC4ELEpRjBO9YqZ1iNZGB6Zp7ViI+ymridRtcvZp+g8baeHm9BFjwEauGviWC
VidrK/axVY+dPmaVdI+2aGHamnHq8Tqg51aUI2MSN9lvGX4tdkNuJQ+KLoxdlYiMnky/Cy3g6Y14
V1kM1dDiRB2UqOfAL4skRfKq80M0m/qWcF3PIq4yr0SPxOKFdYv0lYIVPa/YtFMYi4TWH8JoIsbq
GWP9wd6obki2I9rQNAGEEJ27vVhtY3xVtkt4uJXpwE1txtmTgRyh7Cz1aY2xrGFreLH+oPdi/KHz
eHyfrVKeTTQd4CRj680r0wb6F/ihqRmx/RAXgqqvZpExPMSUEqlAivoxytoaZo0/EhzljoNnAyNX
6R6teu5oZylZQuFlYlrmnpZmHJuVtPRuEsUT+l2/axvEgIRRhyxUkzQua++Z+vOONb0W0/J9MYep
2AzS0evK7Nn+VDFutVx46WW6dtX0N1auHYjFVjPWyetiROQlZnSCTLx5c4Z4R/CLZWX3hrOvTS/h
xNZC+alD4fIYbheZ454pcvHgSDe641icUAiy5cB0/4LvvXzQFAY89LINqUtO0vBlbJzyzTSACKxK
1jTHeI6yF486HQ6pkY+VB1T/TvRTcQdgCr02KuhWTTLr1qdMIiCzQ6SSvD7HNo+8YCrmBGqi3xNu
dDXyWFsUt6kv+HGdzNjKFqPAqgVLy0edvTL+wtY5acmPT9xfnW27BHLUgGV8tLzGOdAhPT7hDff0
Kh5w25uLQd+0EfXFrjN0dWJDEN76VV0/kmB3DxG/+BdBX7pE5sbeTR1GpinUywd63UQnijaWfSTz
Gfv5TEQLDsRGd2G/yTqb86hP5HKjOryk+EeJVI3pHaj3ZmVrZV7CChAEh2wWPoxLeE1Bq3MzVVEV
lIt17VPpq7tocUH+8Ho+NdUkT366sCyD/LxLdQN7MxsGAjJqBNXhL/H3sLOSfTKR9lg1eqr5PqKb
jzNrlnuVNfCnZt8/DLJvX7CLFHeDtIc9nydw2jQ5NATeXHLJoOxpWV7mWayBgcSkY+CP3Y+mKNi7
pqYf4OuVm9hOxD7VuXUhuRKeF9efDi0PRuxparwtfe9LVFgnIfCqamW3tn5LiAh+CEC1h7Yy6l1p
xga2u4GjhrdfzEPayk07wKXtbpMhze5IVo8fteuOgISk866wC10UbuZNF18PzdHPVUKV7UhpVdMo
VT2Ws/+WqDLixI69uL7Rre4pgcWeFrMRGv33xAizR5sQgL5zGnwOe/zNmri142R2UKRSi5NyyIcR
RpWl0DRV49O58j945SssVI+NjtaTb3rz1owdd1v7jhvEJeMPuKHxfpEKpkLX5G2x7zsjBopn2jif
QMSVwawyYW+aEVIGMV/nGmuADzeh6O3oLk9Ef+Qtq2BhuUOJZPmJC/Odu+/0ykhTfqXDpF58GCNP
+Ivqo9bJky7deVOYuji4uq0Dt6dUxq2uw8zyzgH400riz7Rz3t1+7L+ZVcsNwmrgvrR2/+768Iwc
18vvtMw3o1UYJ/446lqcQh9P1umf5mIDtutqnbF3I92bEGlNaDZBIrw37RGyYA9QXa/qhpDzk+eA
liwWtdzH6OoJefbRLozVf0SVf22EArb4tyNUVXaff45hKChDfM3vugriCRUc5NJcIa6w8D/oKkxF
Fgk4k4SGQMhmXvptlGLuEoL/STkeMWVk0t9HKcv6hWyGzZYS574NGF3+O6OUda3v/aNMKWwHwQcp
9Ep4BcD4q/7yB59OTVpNhVzmLm7NR48AU0EocIyVHdjayea9W2VmSfwsilPeiGZ9jhREwJyAzfc2
hMeBJaUAZ+qJWE+HeNEkz9hlOl9Lo5BbysSziGbX86kia5q/JoulT1W7iO+pGU3+SvYZFuqrlDRf
L0GDuUsMp3qG2OKqQ6t98KpEw5vx3CB7b+IuY7tB1RTpv9nJzjXaa4BRGfjnbJxEP4NHb2ovIpRV
LmpNYuoDdzbkVXKMB2uY2LHPKXVlqDNEomaTmLzvoYJusPMQtLOcODnnQzUe2By6e6Ppm8NQFTQf
sHef7gdt4F7s1bpS/utYTuYuNvKOYEFUXX8qWAmvk81xQOQdjsM8nWJf4q+4AgukJPBImci6r/KU
zblrXqsL6L3B/oRrsGUTEGaLXPGX51UWS8/odW0+oCmtvWvrMXVuRhSiL14REOP/aEpYrq0J3T8a
FNwmwoOaNnJVW4Rk6l3j1XG+UZMaz1VqEXXALsoOU4pyC26jGOjPsuK4w7SJNlPpCahJPfTuDY6e
kux7QPcDpNXNGGeYT6nSwTuthoMsQI8MLFJ92iM7nriO72WHyDNct17XilXJYCr50OJZvyMsbkzf
udXX6U8fZsDPGafqCEqubO1CPtLVI7cc+G7VrmpG5bd6zDGZ6sIfTiNrlqMDvIIXqsnCGC95nx4S
krTmpsmzey7WzUYk3B7DOBsv7Qw849rrw9uSKPF6BuBLIaiURy/Nqk0UiWW7JEm2y6r4IpN6euic
3krIx+cKYDlLVoCDHdBqj2t5YJm82oFKvXCP9YYMYm7O9qGYRIPxdWk/K1XnX6rTpEH8rHVwJOur
Y8cLPQLvXUoPXtn68tiaACcsE5w4jvVU7q2y/4hTa+jgQVr2ncEraDOE1dEHpmNxQ59jsQX7ZewG
kyyMy7c745eqd3KR031ZdfKaHOdWacnQJXTnjXSCKZHdXIktBC/xfHHLdcrDMArGMDrzuBB1uXVy
vHQ5cgsjnEOzxjrreTI1JjQqAYKkz6NbJ0aZWPeWcwKH3L7hZQ4/uBP426pYBqZK09pkOiuPvXTr
57Rdbsk+2PfXd/YF55hYowiAmNLyvKQMlDy0u8AzaxuPAjlpXoFa/KzkLC6VnUVvUZ2AbNbWeKoG
qqzanIjjnDjRLk2HbBcmcH2BoNB5SXPjrnYa/zGyDIxqkKJPXua+LEpcShiJgQua45Qtg836RjN1
p+34autqjFdpNo2AWkz1Xtgz5hnaAyoWHrkwHxwyZVDaW/On4XpkgzpejW22kJmhifPLQYmGcIZX
am30s/avMFTrsTbHKYYBMlRfljdHT6AeIF7SwWh/g12Q7ErAXPwbtXHA6KQC1oAITfiIDyPU+GM2
AdciXZNuwiGdiA9F3n6yIUSPOJC9VU9h8LazI8kbve+SG+nHQBOvpryc1+epnfQ9b2twH2o++SNS
kZ2F/t5wiVmxcdTu0SOTAHvTynG+O2V85+deQit2VX5H4PLXueDqs6oLeqo2c2VB6hTyEDrpQ1c0
3gHO3bTOeHc/SqOqC1brs8KTYYbB2JGcFegU82TD0nJdTZoq51KCa8X8qPKI3ta4B503Sliuk3Ds
d1rH/LVJCedDhXoWME6OryAUWOqZaXVWeY3SMbjTlzHh3x6U2f2MiOWzjdXLpsrjdjdZynxToKsu
i0SOGiZvuZtLu9rKPOruVNPUN/RdikcW6GwB2MtneltVbUSIQotPr+6btYUb/CGlO6YD3hMDu0t7
Y2WxZf5JNlvsy6F0300mAmO98NbaLBw5QUwhFGGtKB7XZcXJ743IHq43OGdFhijgE2myOpfqOaKC
4cYb7fhY+U3N5Q2LdKcFg+Dsx/OPZG66RxueURpoFcbrVsw5U46EVhFO2llJydJ6aXBaB5bSP4oC
3hQ7SJ8pVlVnAFApbHPdnJayGu9z19jgxvHPelB2smKlEIcH0zGycyykXkv0kg8yOuopbfP67NYe
ILVRthiOnNh/sPwJqdDDAlVNYYLFJbTGYIgTcWmGOnstMMO8Rl7Z3BHeD1/qLISOPWmQUFhAn2Vj
zZtYVESQyPttwrnTuLfKNl5b/LY4XfAWdIcyJ5AC36N/tiyBozCx2nJt4LQJHBvYP/qKuNPYSsEv
o28cS1JO1LFm43xjox1es0JSbbzKMnkdu/HNmlx7ZQ8gwkBiYYeAcrUcZSKdL8W/bwRVWCZ3Ucc8
5KTCf50XQnnCWnjQeyXC3qqN2mSLW8w5udinn0hhNNHKsBuC5VGIULH2xunU66rZ4skkOvOfy/G/
cjlGd79eWf/n/cLLj6b4L/bObLttJMvar/K/ALwCiMB0SxIcJGq2Jt9gybKNeQYCw9P3B+XQaXdX
Vud/XVeVq3IpRYogcGKfvb/NfPzT0vG3n/l9OKZ2R7nYwx3gVVTeU6Tz53DsAv8kn8zGQLFR+BkZ
urZ5sQiClGt+uAj+e/eorE9snk32C6wGTEG/xj8ajn8ejVl4ciBl1YBZgYI7WhZ+3jJ4ph4Wco/2
EZwI8MKYSDxoW/nb2epfZqF/2WVAITHRjxw2q5JKov/B/A3Zg1uS3tjjkJYllDVaCTfeFFbADPV0
WziuPOULw/OuWiCO/OXz+F+8GOvn9dfp/+OXcwLwBMsc1vVrzdJfXfqxAwsOk7l/jCCaZnu3hRaq
JxLUBW6Q+5RT9VvE7tPfdGUid90yJ98nA2904LSO3OWkPTfzQDil15QzyMZoLoZ1yuq8lMqVNMdp
QjMHeaYoWlh5uLilnXzc/X+8CY5Pvrlyk7mQftkGiVbVsoD8eYR7YgWTqpY9BAxyvu44PzZSaDzu
mSsDo6C9BDde/Tr6VP3YVTSv4pe/ZqNJFVQdGCmhqSSGG7LstYe3efJ1tvc0UcEiGYAslwvFJtA1
ksPfvwcu2f/xOXiu41O55uEM/mg7/MsprFMS/c/FSscJa9y1GO0xHGGbcKt/15S62k7+sk//+MRZ
8ktbwSpf60R//sRtwqhsdvhNWvJM5PbOh+d4zQW42eZO2ASl//6drVfQr7/PF5AeLC5xXCHrFfiX
d2aZXVkWsKWPSKztHXeUbrMMkX/++9/yv/z91Nq8h+GAWRC3wM+/xUeE8nL8useWpuEDfM0ftfST
Y9Z5n//+F300Z/7yfmzLRAnji4dL4tebQsosQLu74x3peshPi9tZ4Gi4ZuaZD24uJJYmM4aRWVV9
dj9r2zvXuZMBfiQqEA8UgxS23dy1s7MGSjRBqhpoyhpClIiZeU3WJC9JeHNtPurILalYwXNIQU+K
fLVREb9kqhVoGc8CUAOZ9nl0luT492/ytzbZn96lh1hh8udkl+tQ8bn2EP7lUwsBx1AF1U5H2pHZ
gkZMRm4UdicYkxnBk85iJq9+TOyIdnYGCYeLNz3mRTrstVn3+6xu2+saZA16VIlFzynFs2llybVN
iu2LOxYF07oTtOZoPZh0EZGGGHNYOw57M041hDVwau2wEE2P2OisXRkl8yGL9iwLoi/czrKjw7KE
YkELvntS4fBw/Bj3Q0jyByfh0Sh9SHKAyQIcFuahk5X3uQ3t9JQaVIWXZhPTABWF7zEPni0lyhRA
1Iu+qYEYsvtYXHUuvCbHsuDYQa0ttaXgdNg6ZILzbW9G5BvaKnvqu/XkWOLqKmbjxvZr3NszSyfi
c/3aTy8PdqgATKROjNeP3N/OcBd1B3dQfK6HrniG9Jr9qDEQT5uM4A8LFw6jHA7YANIKEE8vrlcS
dCqs9iPGdKLhfTovEPxunBwwfu8lJQNkkYw3Q18SIgYJ/CYaUKnsJNn0Zt+NzPCuwDoaFEQnUWC4
7QUOF161YzZBZvlrjVR5XYVUu1tTOVK01DL+Yq2kzzE9r39PQo3YetnoGxT9sFozC/lqxw5n2ykW
a86kOKuwnh+NPOst/q1Yrs3BCLF1a3QVwfNli0tSAhHzvdOwKPnWhk53m/J3Kk89Vhda5Dr5OVP7
EqZAQCiUrrVGyrcK1v4+Y5Gzk/Xkgey0yvaxnEG3Vpzw+GgAGnUo9sdxHvZxLO+ssBgC7m36RER3
Jm2FDxUHtfVNtnzmrWPWd3ObXyUhSg/YgoydT051eZi1m7jAgN0KcQGAKdqIiM1W6k/RQ5lGV5AB
vsSsA49x34v70MQykLbO8wyK3yrKcjfiTcbp6/hPxDu8vWxb8+xOw3hR2hnrLL1M20LIaDOkyN29
FjiUSW9xixrGrblirVRareiAyD9k4Hy2gKzCVyBmMy9mYgVsZWoLHAWIUCsazcWlR3fHYyjbJ+Qa
KHkYk2Q3RI51aDs4uDZR+XOPVxpwsz2/pWMn7oakcz2shwiAG2Gl9c1SCT4hNJ7mcp5NdYrLKT+a
kq2CW/F1cYy5EtmG5pMlGwJrBOIfQ3jcLH0MfVak5XurVfSShubwzXG7+UXqdrwoPE+fMg1IWke1
OreQ2A4AVkkHhEKfBly7N8acQW/K5zmSG4F52DwBfHEXTjQNXuQC0wY8gWV6VBqdSgqIKQKYXqDy
SpH2pkAE0kRyYNlWnpMJ4agUFHva9K2dU0ikYBrQ9i/YcWY7hzQDLnn4JE0nsn2Y6vkH+YmxuhYz
cfWwZihY9Cw2bUVCp7aoHkginhzmEnr4C4Y6EHq0At5xe+E6Pd4n+BIw4SgnJcbePS/+qG4svqjX
BFWaYZeFPQVRoq70d8jDkKBzsYAAT9v32IUaAf7LfYoTAt94DczPhmC+yKs6Zos0Mp1oRj4Onyt2
zE95dUAYm81gCoYZ4WT3eaSalzSFME/EYNyBsZluDZtIWJ6Z8jSqJtvXkT88VX0H+SKBQ7IYxCvz
VHHvYVm+aWrGLwdI2cVCId9xnmV9LeMFWDdLzcM8ShAwjsS6Te1xHfit5p1n0F98UYw7e5AWezUW
g8pW0c3i1iF0RLXwM5afd8+R45DabiWvJBt89su65y0Z5AhBcbicoWlEtQPpEy4zuTGw0wGSUPfW
coSpl299Fzwns4q9rXF4k7TO2wvNfmRjkr78wQysnxLdcl+vrOYiRerLOTIr62CKojmEpUGnfFsZ
9zO/IN4ZOU/eBVQKLxuPzpcxZJe5oburvxduzT9RXnLfCmAerRubL9QOXNKywopbN9WhA6ZNhQZm
xEt7Eoe+4aZgEhu61rIB4bfq20VmOaQT03hfyTAOKmB+ZmhYCCZ9QsnlaEOFF+TBSx8OQBwR2Kr1
HB/487vZO0DCJj5juGs0VzP6bz+Vw7xBixHgjIAfnP2wsGvurDOBHVZnKr6eRmsqltPH4/0/Ftl/
Y5FlBnT+dptz/f1r+9ZlP1G1fv+h30+svv0JzJbiSsfezfly/e/9YZMVbHpsljyOR2fF2lbx5zZH
ss2Ra/00pjnXo23tv7c54p8cUDny/jxd444Fo8Xcy7JeIq2srt2/zmm5HAx25rE+Q8jANYoJjEkY
2UMqqmDKs3YTNZM8TNZtO4odi/ds3cHb6za+W/fyeeGtvai8/CsQBc6NtW7wp49lfr/u9a2PFb8l
WyDaSzK8qNUB0H6YAfTqC/AZQq6t1SuQfdgG6tVBwEjTbSGIy+t+9ReEq9NAaK/AwCDK2371Ifgf
loRkdSfQmDBeqA/LwrS6F0Qzhk+DiA0Ly17l38P7Ku5pkSHkivOh80w8EKsbwmns5R6TRXtPSiXc
EyPCdhD2U2CMEhpGzRpjGmW21Y45BSpWJBkSgrefBwDkb65bNEfAMyHZuwWzcIPsfOu4TvzcFNlA
52eV1jsZaWvvxy7rCruJ7+3JSQMtlEZcEuV0bqMRWbrpHslb9BESnwXmXLEC2QpZL5/LHqqCMKev
WJRbCNk6Q7UydHJukhK3YVnb3ZekXNCsGz7DxzxLi2tv1DGMoXi5wO4L2zBmSbXLtefit804nlIU
mtxafpcejTy6AaKZ7mkMySjGsEESMskfxVihf8flcC4NM4HSXjge95hxfuCsN+wzXE3bHt/JjQf9
9zgTTbhyGzGeUfDmI/EC+UYevrqAY90/OJ6VM76QRgpKqwaWzjjlnQo0tKuFjf2+MV1jV4Z5eWf0
Qj70s+pfKXnJf8zEUD5bekhWaFJ5U3S2cS0Tdx9hinjhb4W3iGiAf9t0XvEi24RKKK8udyXiIkny
bDmwxTDo5mgnLGFdd0OMrTqnUz9R46qThubZOSLTSAj7nV4HjHBNy0y/MRZZku4Bhxwo5PA7GpSY
Yxy/6YM5LJZNISoIol28QD1Wb9rS3mVJgPPAubK+Vi3tpAMjBbujZdjGXTTtJ9Pwp0CzrTnXi1LH
PKq9I5pv/j2FTXcraiJJSRYtNxnpupqGudB497CAFpsw6kx/04wOrH1MtMMlBBSX+1ccX2C25hmG
7XqXGrn9An1WPLcTk70Ddy2IVTdc0YeMka+qG33XGtHy2kCssgkl0bBU49/+7BOFvPFI/LPni3ji
ulj/RNdj62LozmzZE6jTC5hI0yzddUIalk3cU+DhdL2bYTMpDSyknoOqnKbhCWmlhdqCmryh5IH0
FJI1a1nidMUTt5EaIZ4Qdxk1gubWwgYyV4srHqBkqshzY4DApRa09MTcFFER3bSxsnZO48gvOYZA
CsoAOT934OLIp3nD/IDnQ0bbmmNJsKRmfGQhUsDbw6pBxbw7hlttNLbelwTib9JQ0jph2GVWXBsk
+J5cEz4g8DsOLVvVNCF3koSM41JU3yDXiHWpUkxXcnHBFyWZnTDUzNp4inRH9W+KhBSy446mnUzM
FA9RWjbg47CE0Ebg1dMdaDHzuaV4dNhGLLDqZp87FSbjK6iJHuSuDUVjhGv2SOlR4W+jcXbw1k5i
6MRDCCN1dh4jt4A01q+2XYo7Cr7tF0tt0fay7T26Muqd0lY2PrTpFHnvKmLBCVfFzcVoPxaUGDZu
4NXArPfGMPTpt5m9vJnBRjDblgcXaux/5oB/NwfYjoUN418L17ffy3LdGr+Vyc+zwG8/+Id6rT45
vuWZpNho/cU88d/qtSc+IR2bpm/hOF51bZ7bf1g7rE/8Xw76ikU0DNcFE8QfLnn/E4WzsFdMSNq+
s3ox/kFyhlzbz8OB8hCtKeTinKBcfPm/WjsoV+2ArYj5aLtrEd+w1tBAol+X8CGrp4DeD1NuWUW1
xX7sHVaeVte2J+VVptgvTUtFUJwLWIVN1+f2LmYkQgVghN61/nsNj+tmdBxKCGeIUSoZJhNAGNMP
X+IOtgSUQfZsuVVvDNmZRuAu8Ow2Vhyy+mnTeIGqYVVPbTe3F3PaxNemp0TgGsvyGGJUXrNibhy0
cG7TIK6KBidnS62GoJrTg+Uu3LcllUgZIDsBNFUEh4is17BY+HqG1FqWx4QKh+8GRaDvIz7qq4mf
ebHnKh12PDjUmZQkyRfT7QQQJjgwBPXtyAoqY7RvfS/KLzUTxU1Sxf2VHjvjYIYpYU0RAravUOYD
DzvdPnWjVG/hibAqxIS+MVoOIHDqfSp2akqjdG7LR6/lz2wauPQ3A0fIFUhBzhcx/mhR4xBYPn95
lSgTCqhf3PaGdPYUkxZ3qMAVsSWvvaEqhBwsD7PyAsmu3qbeEm6zMQYG4bOP264Wb/zTkQhm12Gg
gPQCori0Ud1ctz8PlXrp7Kh/MDvI1wevDalDsIw0quE8eNmBigT5NOWZtU+HNb9QRymFW6Thr1SV
JbtZCpo1KqJ8tq27e+69XhrATLQvJBvZHx2VooEqzHtX3xZ+Xu46jqQH1uS3alh5LV1lyWvT6IZX
EyjOY4sl+0Z3qb31CycwOq/f2owYGzcmdSpRIi5Aa3MWqtPyjnFBXWXKek5G5ewyVInd7AwzOfYo
fJgHuwkcwy6OIw9tUZk9vU1peg85SNwQCnZ34aTGU+SAmE+lF1BXMW7jQVS7cKkwVPq6Co8pwdo9
j4zshz+O72boG/tKqbDicZmb91zkuPZ4PDAsm1R25dSRmZ6NLVJaCh+xfVdxtW0BK10iqcQbVENE
vrh7WQrsHQuBfQQch2qu2eNVdrG9jQZM0CaxsItcx8aLcslt1mSl7+28rq9mjF903XSQmo2YbIoJ
/CxXbXwtdcN1w2VL0awzW4d6juk7p212lwpFNUhNrUngmfZ0P4+9jQKTgF84ODBNI/PRQ1BIQDOY
IyFl21wU3e7pGEexd49ZCA8GohMo+gfLghz6YHfrwQebbBabTyYOlTQQdppcOq1w7wh2hvHzpBaE
l8FMc6LOfrWGFMhN8Pt1ck3vjfXsS0Azmzw1cee3oYzbQEHWtV8wcJbpaaysmCR7taS8m1Qsqjxw
hG/1g04SNT70WTJwDI4iI5W0HgmdvmZZ39Kmhhm/pKU2tuljnmv44mQLrIk725BE0Wth0qtKEYRJ
khy2Q8HlOVazCKZ5McGwmsnE2/fGGdpRTtjFCyjK7LOIHYinXocK+fPdzXwISK/8jfyBxqihry4Q
bSSzWBmi5/I/Dh5aYi+2UW5ikOmE7zIs/1vRSJQBqwexyBeL88Z/ntT/lxUzj8h1YfSvn9TX38f/
d/V9St6rv26Zf/+xPy2Y6/lbObb0pcAwKTh+/3lmX1Ov+C85S2GpJOT253P6I8bK05Pyee6R7kcg
9o/ntPlJMhJzzjc5dxNE+0eoNPuXDZnwfX49uzh21ibDgvpld9Xgz1vGqEzPLSj1+U3hD0PaVG5P
QTrwnFXiH3kWz+wGq64wTuu3x263LG3ozR5pH8SzPH9r4VVwdBG1vZ2YeJfLqXTc702bu8iirtMu
zbHsI4r5sEDn40wGlXMQtMyVX2thucrhWuUb1FFOK0G2LGns34jE6N07XQ1sp4La6dt6fpAldYpb
Z9S9eM0lcVTYmcqA69bGlaBqNyH3sZ08lxiDxoG1YMFY7GyKz1ixm9p7iMmPruWDxATRN036Adhr
QTMpwEcBCzADQqsyF89J4/bLcChr7VnFthMFvZ2JmSBIL6J5j42u3btNPd/aVl6Sd5nHlB91ZmP5
UpcgOH7rlP7PqPxvRuWVKc+G+F9/AR8+cPS7t+yXbtjff/AP2cz5pBTigQ1e7Q8/859fwTVdTnMs
jzblrjnTP7+Cyv7kK75pwDNwdHwoar9/A/F5IAkzKTuS7+FqD/lHk7L8ZVLGac3cvW48QUJgqzZ/
WXf6oqNWOmyMS0XS546vakEMqsX2mS9ZAB6l2wmgI/cydzSbG7UEJihYOEkerGWqND+T5CkuZceF
aja9R12xoBImTKmHKCsz3bqIEaRSovuolkeV0T4TqjbfKlU+jUN2O1pQZskeUf2XsWsh3Eq/S7eW
ahcsFzsFPW/TqNx6YMkXb+qaxtKFY+i1GnX3mQIvGCfcLHbz0ObfhAFoy5OPFEv8kDXmLTcc7maf
/HhaOWszBqkhynyG4j5Jl4GyRI8dkBtr3LwIX7hPqT1Lc8SteXTcUxGRbkrTBT4eM+O+7waYplm1
OLuIP+d168AooU+HKKueILZv3KmRAM8FUtIiWhGImjq22m7ss2i9Y55b97UgLiupr77CS3xZhlOx
SycfsorHkiWLM4JkjRfue1EXWy6YKiBx2LKrzdAr4I5HmaQFo4Tas/S0hLq24V4UKYbdkOjqZlC0
2E4W8bPjVEoTC3sHbz3Ll4fGhkc8zvET/AnrcSxs5zQpV7+WJl1eMbbqnZhlFV6T3EOCyqs4aTn2
GLEpLnUZyuWhbGXGvSeBmmW8Z/lkModU+WAsDI9dygK8xNW+FXalwFNhlUPdx+p238jSI1rlC0pc
PVppYNnohuZxDlpH0C0omewQ0ZBMaj+mouwhD/TUcMyJUbCi9pZOatphE/vsZi1RWxNAdGBkC2z9
XvsA8NJBZdcG5ZW1Qcn6NEXLoaqBl7fYvvPEiHOIPh53dOBYunP9bU014VJeuGHZO+1rZYX2fbvU
Y8K2r6sSA1myBXCVjndhnxWAu6jHg+jnLpQF7v2QiWc5qAUwzL3/m9YBNQHhw9AfKggyWY4mYv2m
kABF+RBMst/0kzEpZ9SU5kNaMVeVpVr1lvFDepk/ZBjrQ5IBIzDtkg+hxhhW0SZZ9Zv4Q8qxPmSd
flV4sg+xp/Qb6OlRs+wqbJf3ZR6jWXMnQSJKszp+Cn8TjtLZMrekEOhM0qOj9/mHzDQ0cUUCFDsT
J1B0qGpVpJLFRZwaV52q/ZCsCNORBPoQsvAsyC/Nqm5RdhfdNKvi5azaV7+qYM6HIMYLEFdQuOyg
WPWyaVXOklVDc7q2fCL9jLDmfohs4AU5dCIjtCdrVeHiVY/zahdpzv6Q6aJVsTMpQlw2YtXx+g9J
L/2Q98xV6YtXzW9Y1b9m1QFdBMHY1PaNj03ic/ihFn4Ih82qIf5nIv2/TKSSBxubnX/9QPz8fXrr
/jqM/v4TfzwJ5Se4kFSdwx76Y6z880nofHKkRU4IaMqHoPTnk1Dy/PQd/hUmKixH4L3+FI0s+xP7
JtxcGG2pWMBC+E8ehayOflkpsaVgfUqOEGPMb8yVn1dKojcMtqFQAsbGap+1oVwSnvO7N1k53U5G
E8QGfvWpqLJ7d/Suuq7WL45Om4e6Mh4act8Xw8wunMDognwwGKc5lE540FUa35LeNt4G161g11Wi
OSovdOFN2+DEbokVzPJOqSSzCkrgctM9kZzxrGtW1qJ67Kg0BP/Iza+SBwhmnJa9miMpk6Qe6Tvb
ZL7uCyLJIb1ee6rRBKDAemzb5jH3yp4jnFtSVUIT5OSwWLJCvw/cWICDi3Nl1Rc9Dhm6ltY1i6Dq
05pn7jwF4Z0Lt5qtJzVHXQOhvzIrPIMKosLBs1ySISgc1GqRR0rc9HM4GwYHR9MFbrKLK7t6S8vQ
+xY5KQn6xaK/pEEnh47rbL2OVfEDKET2TD0voaMHr7Iuce4tMACwM12GKZ4JVsvQtvdakJAIFtCQ
Hh17KSTBqn6dADzBTaBC/ZgCQAxG9tmvWM4U4YAoZruVPER5TopmGtKrBs74MbXGp7RK5CHtaYA1
Cz86MnewD2mKKH5OpoQA9AzREgrZVaXay3gchmcywiU1892tLCbqvkrtU2ITOe/9FI6Uho+vS0pP
g9X422ySJ4JITyQrCUT5ZkqmRn2NEuI6EszZA+cNTjbUqRyoMXkyZEk81a3HQ+eiZHlWebB8n+B/
8oRs+IP+o/5ywXS08TOQx3FDo9zQv1ZFd1HoqjyCVqh3Lq7UibDwpkMPuKyZLvbkcW7jqKjIx2RP
tTBwxwBnDyDifneS0rkqnCW8Hf3K2QCCNeAe4CvpZLjLgKAflFZ0WmBVsRAXdxQtTtvIxLTAqBWf
Cb+3V16PL8TlFHdyqyTZl9NCgZxBpejSNd5X2B36UGg7+Up4fbqYMPwHdWMbTH6z2uAn+h7KsLqx
DcICfTI94BzL8VqhRrHFSI4UOjubIYH8I6vZpo3PHvY94+iJ+0K8b4nU7VmogvGLDf+gnfE7qZri
RN8Mmhb3jg3abFISOEi+VnJtbqAonvwTFgicHN2uqqD6MjzReb1QeGsLnQfoclTnWtNn06bhlnTV
k5GHp2UpiXh0dUMDhPEMY1SAo53Si7ixqW2rVfJDDnb7ZVjYS5o9j9pRsVXSjaNwAorsXOhsuHSc
nm/80HrNTqrF+FH1tM1i8ECmApXngcyl8hQE/VxMxpGI7nAP9GJ0H3KV8bQUuKs2Tdgm17VnOXt6
KbxgZarQNkIa7HPnFP22F+YSUYVdWRflQO3pdpY9v40LK2OHhZ4z5I3cilDr25T83VZrLovI1zTv
etM0f2tqbqpB5Kr5gvhNebR6aAP+oefSmsBMO2LaNrxaCpa7sf9hNmAnKdYJqaeahiH+wfMbQgPB
l4bOFAGk+9ry7O4VDNUIBCBWmHxMXYjLuPSLw5h49TZuDOsgLKaOJsNROadwNuKKuwQ+j20lqPaw
qfDYsD3GhlY3Mgjp0DsgdgI98ZaXyVT+ExEHqMqp8cZX6pn2QQFSgphbQTkhIXp1nQocTW1upZel
kXwjztTuEqtOnoo2zauNw/7wymIKRaYfFsCDZmHe0jP12ORW5oGJlf65xnB1Yfr9XrpSn9ni1vc4
EIyHTHUupjc74dDjN4DcfbDlQwSkdDNOFinKqpz2dLNA7g3BhfdhTzlL3/fXVIRXbA6Tcl9hVzi0
67d2zb7fETGT+7Cx2dnDeIA5om8BzCaMfN1xNEVsge4gXdd4i0dfrlPejXJ+JS9vHyFv+e+t1d25
k6K7tMukPkqvf3HmtNgkgnnbkvqkctMj80b4ddPjS/0Rou0GqdEbl4jHMcbuwdyVYvEDAGG0XUfe
yqwyuR9483UyetnNYgh9NScgXsp5QEkpJ3J1HYtD7VpD0CsrOsS+mjZitLytn8KqAWl3mKkJ5R7c
X/kDd61FzvNmtUZvBY6fUw9AfuOMrb2JzPF+8MDXZx7NXdAfMQUMFTZ22juNufFPLYB4CnAmwb7T
L95n7GWBoKh4O5iGsQNgik5cVODtEbG6z36SEsHy2PRwWPR3Xd+cWHREm9aof0yN+1gQtgwwrg17
0dXJdpwxSBg0dlMSMsX7YSimCyNrvlFXc0UrxHBpTnm+WUbQI7nlljdrFOeM2loFpZjhpSa9ACZm
O0dqqdl01yVtKBS4bb2IPYfh8Z6HLM03VpFxv2ucL8tCUKj0Vn5B1n+xqiy7tOsQMZzlMqWkI+Qm
pvAz10BHRzyF2GOW/Ric3N9P9fIlqvmvZgv1Nxu8UyE0chPkhU7XIk0fSD2W9q3I+/Y2JM68jXG5
X4/K0zzcWUA5InqtTPsHxTDfVZ/k+9xmYNCTei7agTLorGueco//1NIq+hWHqf/RDsqikSPFuc1N
dON2Y3xb2Xl651tVfRKetZx11vNncLMvQxFCPKNplbt2op+9GZew6uXKE6emPWLgTyeP+7qT5F8t
PA4AXObqNKjC2acAUkBSGeW+S5fibJnWGPQzoFYt569dTK2tRgUBuMBrIIybBYL111MnrOU2kx02
13JhK4c9k9wuf7Cal6/x273ytc96updK73Pj2vysFJxnhvCEH4Ee0dyP7oYuH29tkqKvbuo82I4z
bkn2XSurAs4weBH0jzitA7ujlZdcZ6weKRND2rOdFjqDF6gldCxWg260mg0AwJH9ZuXuaFLkUWV9
s2lLoAmLz3ljgaW70ebSHwU7kaM72d4XEp7idRDTe1qH/c0ipIG3hurcY1r38sYuHB1Qs0mwWoka
wYQO1K1vabQOer25IkRx33i+fT/OohNb7poGI4ZVW1sYgPmPrpXkzvmiRnymWLYqWDutc2CTbvOV
KWnKO8Lsw+UxEN3fYUd9qBOSeZy9z2Qn0hecNOIrfoeLfIzDBVtkHG2bSH7DXmg/lE5ivZtRStko
qxT8DQa7z1M9AonCcUDocDeRPH0XBEJ3cL67h2WEuxdy87xi5QO3vHRuF6e8BKjfw1XicTAdTWMh
sasd7X4LI5faAKtzb/zeTp6BCSmwQom9a4sxD2yO+tu6gq68axuq3+iIqO5bqWDbQA3prqeMVviN
CCtwwn09RLul9foCeaaDtOIl+SGCUb4P3REwlssmtuZ1HXqEnAMcr7A4NG6ePHM3y555xA0v+TiJ
hyztCUOnbnIS9sjEGzbORVNqOAGJ0YWwqpwxf4qsJJ0vtTHTTbrgmvUNiy9ELMYsgLDqw1lnFxQX
EzD5ifrznaPZVnJObu96WDHP9IoP3+x61Eeg32zT0rS/UXBCHytpU4PtdlXaQ2dmCVjYLI+YrpYn
vyWCm3J86KDKIOxRqmerwd8tfi0d9sf1rIMk5ftwibxYFAF7MOdxBFrgvEQZRUo7Tc6K6QfuFl/E
FhjK3DoIRipTzrUjs/hVuyMr78odHvKlhFzaxaVxhTqWvOLULPdt6BVqVyxTTjFfKYDnphFN9ArX
/aYrxuJZwPO5QwZHjyq4vbaF/zAWzMa0Yw1fy6KsWBa66d7pqYduS0bSvNSrdFTo4jO9DPSgC9c6
jF6RnVMwIvu5oNS3ipp8WxtLTlNiS9J6xIdzR2dl2wL8QgVLNSKRTk1qwMtl2KyVyscBF/KtVctw
vvfctK1upihGXPCjSUB52BJNshgWCprM5g4LzW8rAcbNZN0QZPhp1QOw4I/twTAjCrUdm9O48Dfs
Jdg15JMytuhgZpAvNZW0sou5j060yTM6OfLYx479bHlJMexYddTukQV1bX7FJhHuhJGG0TnRq6+L
S7hNA8uLxp1jYS3aZgg13H2w+J51b8DgZIt5PzU9ZwETHMNiO/DFeuhRzdjWp5Zrcjf0MjnXqZ1s
Q2twfxRtpd5FufbaAXDq08NU1J+7zA+TV9NUw7ZQ/kgZGFUbXrcsq0PK874jTUVHB6uTgTxE7roB
/fTEulIECfhgFeAWyPad1S1vgsH6cpypU845H1duLQ4QpIaLxWp6Gi+SmkS9Ku7H0bRxAdHhbBWq
3tmxyS7SjAtJToRsIctjpoOG0DvVCGvndFpdK9UUJKpN9Qj8H/LONPl4p800iHjWMZw3czBZLZT8
3D1RyaZ3FQf3e8RCf99mwnqz1QRxPmtrXM/cmbCbexsXO8MhiaTetRXJJJkAYNtkXTx+zX1DH+hA
v5FT7H8TZXujeSWogaDWasuaj9BqGkapITpnHGkndCu1dj46DSieyQ4+6ntKLkqxMdMkDsawiAM/
5zEeTnQiI2LDx/bd4mgkodwZI0+ScnSo4fZyyqoMYcwEIaTcE1YuNiXtODe9XOb7eoyPA42iV1NG
bteOStkygRt5kM9x/L2G9XgVhknCjbaJjmFl8N3tuPEDXAcaEWM2b/MiaFHceeiM813cC/9aTxGs
DPx4x8xJ7ADHFzfMrmLVK8xbDzjGputIlmyHOnrrXMpbS8g7xOjNxrvOCEBBxRIZ3d4hKREMAa8f
BEgJoA8USBIXr0bdvTYSm12svYOyJxNeQK2/CRILRy8Ry2ku1pAYB89ko22o4lPJ3nrGUrDBTuLs
nCV/w2AcBySb4PKX00vtcYiIvN28NN8I+bx0KeuF3MLKEBD8yehRlTLAcgR5LPHDizTp7DfCJCHB
LeFsmZlNsV0rcXJolzzzIghvZ5BXJVdL5x5MoIpbq1XJOY+i7Bb9QYjdQJjeCzQ5ieuuZ95OhQao
sso/k9fVJ79pcphzEHOp6BXfx5IjGjx+fWSfN+xGo7Hu0v/i7kya20ayLfxXHLUHA/Ow6I54JDXR
kmzJLqnsDYOWaAAcABAz+Ov7SwJ0kZTsblV6gXioWjhMOgkkMm/e4dxzcvLNNIKhRFDnEwcWjCGN
Ww46OsU4CBqY7xIbil1dWU7QMC3vtgDmz330VYnXcMWQQ2jG5naxvoIIpFyOAPA1j2COMlo0qxsD
/OQDrtRnlAhgg0hz531goyC8qbc4jnFwNa22G9TwCiUdR2XxFXnqm0prjGGw0B8iFMdHi9IE1G+n
7qiCf/QxqMF3GJsUHVrVLUd6MbU+Q41DW/p2qb+PmuA6VKIveeKAmc2CT7QTfTewpOdVg3cU+Un0
KYj1L0ZAT6BRRuYzkiDpWPVTY5wo64eatsXvSbKmXADJINQpZD1wvusESaetvb53m5waT+xDuZAn
7vRrqRYIE9ZlSTeW11T3G02DaWflTqekncBPn1sZgi84/6jamavaulhCFHYfYbDyIcRXMQos5dQp
IJUKctgL2QO2ukwnqNVB/R36NaHOVEizJ3AdLqzkQ4kMOABmUBNDen4QKLf17So6oxlDy86AYie3
OuXwK/7AR8vI/a77+j2NSxgPNwx2LTeTxuJw1YzqCe2GYnMBaBhcpF0gHOjQf2Wt6sk2dJZsde0h
5UgarQD1gocSucAkQnnOK2Ca0GxaIREHQ/tSsy50C0/Yz3RMgl2nZXW5iItLejW++u52UrPg4SFK
EGD0lZuph0TqdgUiaAEvRqKV+TnYb+fMWdqrSWKR/ttQ5RtFuPojPFN9NIWIKPXLO2+RPavrkBU/
bSy0eaO7jSmgyOvGQdkIfj4HOPYFsQsJRAhAP1Cse6Rck73Pp0pC9xfSMv7KiC4CNfHPwnitXdaw
Xo5Tq8iuKLirZC7yeKgurWf0O727QlFJw02rcASr9deljzQsUjHGOfWdcLjIjW9Tq9Q+VS7NOHaN
PO5oUcTV3Mqc8hO2j7ZLm9I/ePpikm5IRqlUF+lAMW9WqauQZwlDwHXqcnnp2dENkioZkhWGWYz1
kJbnM8fX1qgCqsFysuF81LwtLXZhk8wyLY6h8DCNNciZ7faJMiRE1FqzVGaxvU4/oGcFyQoHHkR1
jlNfustFSkmKEAn8xCIY16E/SRXTPzPWTfMNP4ut5SfrGcw37oe4MiCpy4PiSQnt7ygEo5fgUcCf
bEhD321rSoQWrdrRKAnV6k+3toqPEDaZ29u0duNkWDnr+IIs6DoYejnMStutZ58LKKMDuDysx4kO
qf8oBF14DuUMTGvqVLmFnsYCl8dhcBlOy8+Nb/2Jh2B92kz9+NzfNPkl+wC95zRDTNNzHyp0VIZJ
EOmffBUNyCyAixtSxdm6Fn3s6ynKaI6OmvCKIF15X+k4Ndcr1HSHG5pU3+ND5PW5b6cxEnKhXUzM
CPsztKliLi78KYJoJIlWiHmQC8OnWYMIiwhucO+qGLwGgLr0IU3MzXtqn245DGLHU4cFyMuLRiiH
NNiFLza8KsYtkpHq55IB7LELqPuxWCLwwzZGXskgQQ1tOC2SN6gAFdcOq2czUpMqv6g2UXi9TZIk
HXNgecM8LXw8JqBiQ03PgXKlufCEsDJf1ogcfQVx5rK1i0V+mbhBPNwo9QanFfawCOk4GHMp59ef
rCLJST6pNLYOCcNc3oTiPax2+siBv/Dp2oUJdExOrblvlmW9HAkew7Ptpm7gNMkIvGt4uUa4oOtk
XBrJdwBy0RklgjuhgTTcgkObJKiaj62kqC4g6Nzc1X6pPy5EfXpsmQKQl1rax2wTayDQNqV7n1kp
5ym2LP642irlowIsdWIEG/Iy9Me4N2mj5I/LRFFv6WxrLvTEBaRflJlxlyHhcO8hoYGcKCjA9xDX
6t8QqlhO8swtgcYZJENRP2OXwlSOMMvaciNY+zK6zui4W7ApK5MTq6jICg4NqPkWt2T4c84TL4Ux
GCqFxgLWWVm86TV8QHnqQ52zzD5u/cyEV74RqoWkoT6rW8efLExMJdXM5vsqWWtfYFrCUdvaORpo
JJhuAw9denrCw81jYcORUymcun5scpixpMYEO+GZ6meLi0SpXJWu3vX7dFo7gh0qP0sye3mdaECg
8ew19ToGj/MndJOo5dl1uB4HCsohdmpOMSe5cpcsN8mt1VTu5TrQoNspt8kFXaXmyEjA44N4rfIb
F6zxX2RvFQ6xKvms4t9dp/GmOi9yvH/SmQ5ZGiW4R3m5hMPSL0naxwsQ9tn6psi9J6XUNPRg1tNL
O7DysQJi78Yr2RrGQg+QYDWu4kBzP0a1XcMFapUTm07qaki7OLQ0RB0FHuOIfHM6yQKvuFFSZ3lN
L9g3OOq1s3LaqOcLt5n5zRoqJ3NJZAArFkCL6ZpcWdo8KCH9Q06qBWcJpPpnCgv9IiiTbFQCB7ha
ZjE5m3gZQTLqudtxYNTa2IbRjxJ/jC+rbtMvIQJsI0IFmivT2t5ykGXFR9eJyQNr3mo1jiy9XN3X
FoDNBiae8cISes8QWC2vFQdkgkX5hhwriIgmDs41VLSh2YVra7nl79XpXWbUzYcqh+xZL5cPXqb/
ZfgYa2CIZ6Fp0P5AS5MXpdA4+xQ8KsCd40xZqePIUeJzXVual5W5BpO7uN+6CaECWLSRV6hbUJbb
D0YQGoA1N49Jtll8BJx8SU/jJY5VflFuzfKrUlMG0Q3lL2hc1HN1i4dcbxSaOEsOajo6Zmt0q+6q
YnNXQITeDNXYFUpNIhAMVsoHeE/QtlPp5t1Eqn5tlsozLKrFjejoHqbY/2FIGYxEj2f+lVdI4vrr
+pqCen2VrjaP/7/K1h0gTYh3nO3K0XfFPG3u51lBGLRvBhCffozDKP9MrjUP8+atX/r1QO8O1QWe
4iLKxR1QpYsOy9qke0/K4Ltb2t3Kr0ZYzbjj4nn+rz8Mj1I4FBMgu9TdRU/GKobKof2Y5i14foD8
IR/r7a72Bw+m6GeT8Ovna2fz1985eoLZ8xq2iTDL0/ApP5wD2jlPwXE/mYSTIf6eBFMbWA5CvTSC
tJNAE8nhJDgwGsFospNREaiDHj09qVGNuz2CQrz18Q1rIGC5jmUAgxUXwIajx/cG4OnpnLXtdnpA
B/ZrFshznOJB3jwJ5kAQ4/CSu4V+MgmahnSz4HwFHLmbhXbW+7QUXhGvfvMsCO4uAWFBkbm9jpeC
6w14fh30C9BCcfVvKajqaVvZP5kEXjW9XF77kCc20bUHAH0MuH+BQuyuvu0H3cCmy1oFb2BYNl32
e6uAlT20CuB0WQuYBYdqjLh6tyEgepY2jebA9ZDbAqfavumTSfDAQOMRWjDdtUulnfUeWQX06AQ9
ltwBoaNaz/lneuA5xcW0Hi4FF55AuhwdEw673dXuwB7NgkubiOwkCDpwUYOhW3S/6w8nwbEGcITb
kHuzYsTVu6VgceOyk+AMQCbacOR1pvFkJdBti/4UhGW0LLSzsPvBHq0ETKPwb6T2g2kMbNeiTWHv
L54cEFBqWvA46t7+AGnbp3o0C/RstCd3y5D5I5h5GTn81Gk23AGW0bLwBdpNf7oUVNxKk5y63Ttr
QBnabW9K4vHVgediDm2WwX6lH5oDT+PkgABQh9Zzd/UucPI00YIjtRHEGkCKkk55nu7w6R2HsJEN
YBudMezd09MwKBTrpB7fVAcaCG3yNN07PvEO8Jb5GUi7frjTfbOGmqa+6O18q7usuwNLsPTqBqfL
4SJwRYMYTZtstp66BbqDny+7CIgL4YTyaKtrr5NFIA4DGGVpr+v8hv6ZQ5gpZM2hiSIKfQ+iYeHV
WQAiQbRAksFVe+cX0TwsuEHkTIE9MHCPCQY6F/jkNPTMAYzYhGUdW3ePfAFMlKA0k3p80oi4hB4l
sW4TnJoCe0BmhU3gdRm2Hp4HnivtF+oDJIRssqlA1sXFrjo0iJ7oO8JlQF1493H/sic6DrysY4gp
gPRGkOy9bgpcdGuFE+6JFSOu/uWQbE2XDhddDj96qaGub9/1qUFwMZik1knUtLPQLr4+2QVifmkH
0RlYumPoRMbHW4FFoCNKT3aifXqvd6cinrsglpQyi6KwQCwMHKPLnGNnjwyCNyCGYJHsT43enY1C
xkF2EUAhgM49/s/BUj+cBdsbgFxCStrpa40JLhNb1iBAlwCsQ4cMrIuXTw4H8kck1lXSCt0s9M4s
kvaXPiJFxCgsgmBcO1wDjj1wVDpuf9QZe2cPXms6fmuoZKC1QkgMC8friVSqrQbrQyirt2axjVB7
dChAzGG2r+afp07YCaQISRfjBuyuk6ORiAl2Kwos3Wrr0eMb8BTJBoyQGhEsQ8Ji4wKJ6+RodFwo
DV3VNPb+U+8OBV3jASSPRgwBE0DZhA733XV6NJI8cBySh/u4unfm8DVanrcaBHxlkwq+Sbq4XQun
VWdVHZCxJrLsll2P9oKuvdRlffPzkycEdQGF1+sRk6ZSTzBZbbbIMOKL9ej5DY7r1j7/c1PILqDQ
bBEqdQb/5P3DYYoyFcyXgLp2V++ORVwjwdQk5yaTR+URBUfrq7bAIXcEJEFXu4DR691aeI0j7617
wcAW6LxszeyChRMHESaQgQYjG70PrS/aq72AtLLsKsBBJhkAFWcXEZ+ciwRKA9LMIBJQZd5dfbMI
gLF0We/AdKil2yjQsSP2T3noKLND8CEFUmm/GXo3C4iESoeMPCSoClKqr8MSKS04KuVXeCF/zFLP
TgeSyrKzYBiU14iIyMr9sP6Ha4HTAY58lgpZu93VOx9JhyZJNlwQ8ESYCcmrtpNwij7xMAuCqBJp
5J6uBd0kqpe1jqwFIJhUExGQ2F3HATSZNKwjS6EDuvTocNBBDMouAkqtrgfupKuuvIAgUXBGdBDG
LMzC7upd5IyxMqUXAYfDThHQ/Um4sFsEIm/bRVX9cxQglG3jWQmnGbY17Ap+ULcaTkJH8JmIxZJz
PnCkenY4mLg5kgaBkhtyRgJm1NnFk1nYAZYdACi63btj4TXV4re6y4TOqmPp/HfiJ4PWt5leeAs6
D6p3+RPD3ulAyMVMxEQ8n+DNbg3eSUIV7Al1F3AZ8G3vrtYC/0/Hwv/wpR99MKMgXD3vOmDCefZa
D8zPvrDv/Xj5edf3cfX8rz9Eg8vRFwVVcvvbfzfI/PsIo7ZLERx8uE8Z7H6n++fdA7786aPf2j/V
/i8vw3k6Qyyw2X3QdLd5O1vTR/N/q9m32Xp22JiCz8ac/30n//rj6D4Ptv9/GfhEDE1Uj3/DuGm4
jaPjG951UUjfcLqcRdkx/WaLxJYdeTRbhd/j9EQPpkW1So8dr+J09nzEYN+CJOVHjqL5Ux4+Ffn+
rYmV3bYtyQ4+nq9m1SydH47cYp2lR+5ard7F39/BOVWsvx3L8LToQdlfQWAzDZ+PV2ELSZMd+WIe
p/7xLXdQeNmRL5nxMDyccQ3ZP85Y2YGvnmfB0QKEcFoAs6THXa3CKA6z/Uhi+XXwR+mho+dwdmJF
WjiR9MhxdbwszB0+R3bY9y9tUwv2kB6YAYqnZXM0yS2CQnbo6xhx4BfT3GKYZce+mYXRkfXoCv7y
46bNahY9H05HVz+WHzrLZk9Bkc3z/GhNd7VJ6fHDpyD0Z8eNti0uSn5ozgI61Y9Wdgc/lB87y0L+
h8/qaNLbrsDfMXoMscLJ0KIMKD10HOUnNqQrLcmO/Csp2Z/zjP9wy3/llt3Oy9nxudX13Mnfc/Xu
crZOMtQNjjZm17jyO8afzNNsfmSpuirO7xj850pA0lNevfsSp8v9itvFBy0wR/q+4zQP3o1mKXzW
x6dZ11/9e37gpUJLVzGQHf5DEB45DqRdRQpeetjlCo/kOKrpMrrSQ6dz/5TLYJcklR3443+RjZRc
hPdB/Dx/d5W9ONvaTgLZu2+VfF5biAJt8BteafsDLxdiB2aQvf/PzP48y+ZHlstoc37yY/9E1EHy
lf6Zz4L9XhE2BayiSM7J3u7DPEWO8Sjm69Je0iOHRDYnUXAHTJId+nHGuRP5+fHW7FLX0oPPs/zd
w2s33yIppMcPs6c4ysIjz63LtUmP3aBGGfn7ZbFbJwjPUvP+9civZZp+oFhe5p/2tCiv/bPj5Jr4
xtNqPkv//R8AAAD//w==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State Wise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 Wise Sales</a:t>
          </a:r>
        </a:p>
      </cx:txPr>
    </cx:title>
    <cx:plotArea>
      <cx:plotAreaRegion>
        <cx:series layoutId="regionMap" uniqueId="{27E74724-C5A7-4508-B1A2-02FF8A707900}">
          <cx:dataId val="0"/>
          <cx:layoutPr>
            <cx:geography cultureLanguage="en-US" cultureRegion="IN" attribution="Powered by Bing">
              <cx:geoCache provider="{E9337A44-BEBE-4D9F-B70C-5C5E7DAFC167}">
                <cx:binary>1H1pc9u4tu1fSeXzo5sYCBKnTp+qJiXZ8pjYidPpLyzZVjhP4MxffxctOZEZJfap61uv5O5qtyVB
2sDC3nvtAdC/77t/3cfrlXrXJXFa/uu++/O9X1X5v/74o7z318mqPEqCe5WV2bfq6D5L/si+fQvu
1388qFUbpN4fVCf8j3t/pap19/4//8a7eevsPLtfVUGWfqzXqr9el3Vclb95bu9T71YPSZDOgrJS
wX1F/nx/EaTpusyq1ft367QKqv5Tn6//fP/sZe/f/TF9s58++F0M2ar6AWO5OGJcEs6kpT/+kPfv
4iz1tk9rkh8RaTGdUfr0oZerBANfJcujJKuHB7UuS8zm8fezoc9ExzOX79/dZ3VajWvmYfn+fP85
Dar1w7ubalWty/fvgjJzNi9wslH+zzePE/7j+ar/59+TB7AEk0d2gJmu10tP/YTLE0Tvsm/vnCyu
k7vgDSFi1pHUuWkRxp9jY5pHOhFUCmbJxx88v9kXG4j+W7H2o7X/XSbAzZyDBO6veHW3St4SK3pk
CsGp0OVGndhzyCxxZHGdMarTDWTyOWSvEGg/St8HToD56/wggblct+9O16pc90/r8wamTj8iTOrS
YGSDDSzarqkz+ZEwLQPmfAvNRJ1eJ9N+eHbHThC6PD1IhC5WZbm69+tyXVWwy2/mj+gRMSkzucn2
+iOTHAndgAZZ5tOHbv3Ra+XZD9BkOhOMLv46SIz+UsGQpW9p3vgRlaACFuEbHQEIuypECOAR3JDC
EE9sYtcjvUKg/fB8HzgB5q9/DhKYz9XKf9q+/3vDxuQRg8qYghp7DdsjKqZFKRXi6VM3SvOSHPvB
2IyaIPH500EiAbqWqdVD9rQub4AG6Jq0DEPndK8FI7pxZIDOMQFusKscrxFlPyA/Rk5Aca4OE5RV
HHzLVPqmLNo8ogYXQpItMyNT0yWPBFyPSfjW/0/QeZVMv8BnZ+wUoUP1LNEqLVdv6PgZP0IUY+mM
GBvXYj3HR9IjBKnEMIxtoGo8x+cv9bJE+9H5MXKCzV/XB6k9FyvVx6v04Wl93sakGdRkBqKVXXdv
iiNTJ2AEcksHJhbtNZLsx+THyAkmF7ODxMTJkLm5r4L7uno7WDg5MkyDGIxt/f7EpJkIRpkFskYn
uvJKafZD82zwBB3nMEnAZaYq/52zUlkcvCldhqdnkpkG0/fSZVMeEctglhAbtqxP6Nnr5doP1XT8
BK1L5yB1aRkDpSx4Q9/DkRmgnHCQtr2+xwJO3BLMsLa+aZK1eY1E+xH6MXKCzfIw8zazdbxqV2r9
dkYOwY2uW4ht4H02PxMfZBxxYQnOyDYJOrF1r5FoPzY/Rk6wmc0PUm8WiHSChzfMBlDryJCGQSib
8AILXM0yGacoHDz+THjBKyTZD8n3gRNEFoepLZfrZvWWgIyJAENw/t3fTDg0IeJIGHA4prUh0SAM
uxHoy/Lsh+Vp3ASVy9uD1JNl1r6hknB6pJtcGCbn33Vhl0NLdjSyN0H07fMTDvCSNPsR2Yya4LH8
6yDxOF5nynvTVAA9Ehy8GHXPDSRQg11ILHbEOUcOWt+GmhPz9QqB9qPyfeAEmOPDBGb5sPLfMHHG
+REKmboJJraXhRGCAo0BOm3pEx//oiD74dgOm4CxPMwI88u6rN7dBtCUt02bWdAVaqD6vC1YTjL+
lo6sGTNRV9vq0kRXXi3WfogmwydQfTlQB5M+BKs3jTPlEdKa0kRxcy9HRtUZWQBLF3KbKODP/f7y
ZYH2w/N94ASY5WH2cdyuVZKlb5mh4XD+BsU/UItdF4PUjBBUSGGxDWITi/YKSfYj8n3gBJHbw8zM
XEUxfMybdmggJ2MxDka28f36xPlLE3xsjFtM87su7XLk10i0H5ofIyfYXJ0dJC87e+sKgIWokZtU
muZeWiYt8AMdZuwpEzDpAHhZnv24PI2boHJ2c5CoXPvoi3u3LN+2AoBUs6AWlcY2ySInkSXaMgyC
oHKs/T/+TGjAa6Xaj9Dz0ROcrpcHidMZjEp9H/VPnvgNqjSwXCjSUKTDnjsby4D7N01Cn+jBBJzX
iLIfmB8jJ6CcfT1IUMY2rZNVkpd+8JY5TM6OhGUIIp8KNVM2MBZykOIEf9tYvkmv7avF2o/SZPgE
qsuTg4TqPKuD8o1ptH4kLYQxAkhtfp7rkSQoURP00VhbRZrQ6FeJtB+inaETeM4PMzfwfxCJwrwR
akkmtsRsYuVMRKroH+DM2qI3pdSviI33g/NjLhNsbg8Tm4tVkK7fzu9wA0cIxq6/HV62G+sIeUSJ
IBxp0I1WTdTmRXH2o7IdNoHkYn4Q1uz3hxw28caGETx75X95uAP1ALTKIvXMtox64nckamtkbER7
6t+YIDM5e/FrsfYjNBn+bCaHcbDjIrj3A2+VvqGyoM0Jzc0SCbWNMkysGLgaOp+RyhkTOuPPpBzw
Gon2o/Fj5FRlDpNAXwRlOf6b58HbwcPQMkNRbv5e6JfPKQA6AdDaTNHbuW3u/AmeVwn1K4R2Bk9B
ujkIu/ZMapxY+7Tu3rRJkKDYzyxukf2VGxg0hsM1yCBss9XQrt3kzYvi7AdmO+zZ5DC3vw8Sksv1
nVqV0eppZf73gefYh4a+2bED/Xv4sksAgApo9QjJ/tbN10i0H5gfIyfYXB4GDXgm9eMBz7LMavWW
Bg1JM2GiZ5ZvNWZy6GlsqzVNUICnzM4eg/aSRPuxGe3zZuSzWeKQ52E2pd9kNZoEZ6vobc/fcrQ1
gxwj/t/4+0l9DagdUaajVC0m5Oy18uxH5/noCUI3s4O0bBeo3bxpXY3jgC2aa4lEK8Djz4Q/Ex10
gCMqFePR3F1H8wpR9uPyfeAEkotPBwnJmHq6WHfB/Rv2CeCkAKfwNoRv3c1PqIgjghKO1C3UdnZR
eZ00+4HZHTvB5vLiYLH5mqnoaY3egAjQI5wFoHw837xPX0wDVQRdRyZ0mwmYOJtxjV+S6NfobEZO
sfl6mNg8dqS/ubMx0dgkGPRiW3WeRDejs+FiPOD5IwH6TH9eKdUvMHo2eorTYbqcK7X2srdMDzBo
kIV+ZiY2dGCKENWPcAKKEDYxbS8Lsh+Up3ETOK4O8+jTlR+8oaPBsQCOA2e4H2V/+gxtzqaOmo71
C3V5SZpfIPI4hykeJwdpxj6s07Ts42b1pj1pwMWSOMm5jSb1aQsH7kWxmGWNfQQbJZpkAV4r1X58
no+e4PThMCsCm2jg/+AAFMyZjuwyfcrXTKgaugctiTZbnFDfIDUhBK+Xaz9W0/ETtG6cg9SqT9Aq
XKi0fsMaDjNwLw0SNPr2YIA+SROgg5DxsbVgh3PvMoNXibQfo52hE3g+HWYX4ZcV2gdSr3pTXgDm
BqePPtxfpAkeeQG62p/yPBN68DqZ9gO0O3aC0JfDNHdfgvI+S8vgLYkbetNBqg2Gm582Pz8VDtCa
g9NScv+RqFeJ9At8fsxmCs/yIO3blz7DvXfe28alqKRR8Yu7BZCcBqsmODilb9F7+uzNNSmvEOgX
0DzNZArM/6eo9Nd34H2/I3C2qlbzx8sFd67B+/2zj3PHnYeToe82DmJvWmHz1PLhz/eEoaC2U9ce
32Q7crP4JzhQGgRPgOwMWa/K6s/3GjFQUtVNHYcQ0IFAUJ17/67FYYjxKYHkKXwWrvSwkGHF3RLv
36VjFPrne0qRVsV1H+iIx8ks9DYi0CrHDC8kGu/bQ6ejjrwrmubQ8vP9VscPWdwj3vu+HNu/36V1
8iEL0qr8870BsplvXjbKynF5omVwCbEEnCvnloHn71fX2OB4Nfl/aMqPh9Dw6E1Z5nlt50NS9nZD
IKczxIk8z7mnPvpBrO5zM6KffD/Srqks+uOUa33uxIFlOHHZidTW3bidaYI4ldTyudE1+ddS1/E+
QvOoZ2tNFnwIVZdHtpYbbJn5XbSoUcmc5ySU51TTuw++TNtZEEb9cUb76HoI2XAiPbO0faLV63TQ
BmX7vOVXWhf4V10aB7Htl1W7kl7er0zm98HM87Fsju81WmCrSA0LM9aLU6PX8rua+uGq8tr+gxb1
ZEatsP/aq0E5Mvci02H9UK0b5RGb5jFferiK7aPni4+k0oLAzuKSfq5ZN0TIFXy/5HIPBAw7YAqB
EPCcY3sdOrzGtOAuBMnAeai5pbgZFJNLg9XGPKedErbMOi2yGS0q0w5oIj9kZk7P05ZiarmwMsMJ
Ir05Hvywn5umkS3lUDcXg2v4l7Tm2QMJIu1LWhjltd9r3dwIwvCiNiri25Zfxbdx7FrHnq/yRV2y
7Mqy1OcqZsaJkbfnptfST9Snx6YvH8JCFHe/n7RE4eD5pNFwM27gkdHBsvFxX+7suxxZBs/V8/SG
Z4n7lYzoe1lG/sZJ+O6DZupqWYdMLZOwrebcTxNqJ1o1LEoWDhdd3el3eUSwDNJouysv5dFpmzHj
xu3xfwUySGuaZ+TM02h75deCnDOv6D4Ylnvr8Y4eyyCIb6O0bRwRxfpJkLbpsa8p7ThqmJj10NH5
oCfY06zSmzN9YA+pqM9bRclJVbvGSW+psrK5y2ZB10fzzmjpXM+lvzCCr3Euw1POs/Y+8DNmxxVr
73PlsqXZx+pEVaSxXd9vnLypF1XQdtdQyujSbDQoUxkFJxF70JMgVLZwlShnUTgYZxb3Eidwra6e
BUFZ2JkZymN9UNShQW3NzDTtrrsUKNlVGoQXic+K896K6Ze+SvO1FReJstNWlcIGAyhOusEki9Qv
yxPZ5cFZXFX6hev33QcrJc2FERWYHGV1nMwLfwhPeuWH0hm4R6+1oOquyopgQWngLYLBGk5aY9RN
LRo+Jk1bfuF+WdxJL/LOOVfS0b2uA5H+ncJMbBa8IFq9cSKVMSQKgaVE2La7d6jXuK7XmNq1X+nD
x0rW6bFGyvi271prpsxaOlyOe0dlw31LrcEpqzLvHd72/kOYZ91lLqh7WlR68cUseD6L/Vg/Lqz8
707yaFbUIvmcFHiXqFFGbIcNS49jYH+eua5v65U3zEvD6+Z9ktHrTlcRt80eU+1rrb/gvhs4MFf9
ouEGHQ1qFp0qI6/I3Kg0Og/0usB7dk13qaJs+Pi4bfOwkE4QiP5CFQY5J3nmfstiS//b0pLyiwxJ
+SXVhuISLacqtJPcT/wZY2lwl+rRcZEpLXHqTta+zepaHPN+iMx5ZPnWlaUXWY9i9O+Wn+rPVHdc
fga/Y+q4GIQi22eOqr2jum1BSs0blHtNVS60WUVMYveq0G7CQWIGJKS6I4pS+xT2QePbRpfL/KJT
qd8dW3oA98Kgg7VN48I9taImX0WNUL0tizb3nJwo96viPSaj05gsi6DWFv/9BPjoXnE7Lfzy4+mn
3QmkQ1Qq4nvmdSyGat6FpLsscs9bFMKNlV2msDNu0cJeUAETk/qGNhdWmq90VzfOSCvcb9A9BsPc
ZyvWmeRctF106tO8dhdFbLmfYrNIXNtPvdiyfy/7oz/+4a8fF5+jQ4sQSk3UMsaTW7uyt4kK1MBb
4zqrDSO127J0v2E3u9aJKlV8S4ZguAi7sruKzSY9rhILM6BpKpZWHjSnWWIFTiupWsZGq5aZWWif
KpHIY9nyKnBUUadXg1UG5ybF/NtExtSuyrb81sBNAKKA35VuWy/1YbAaJyqG7kPN2yg9NhtTOXlo
DHZHFcxQXbtfqE/CE83SrNMyKOjcxTUai7hk3iKP/e6rEulwrNrGXQa9r+ZDaqaWU1HarYlXwl7R
hGuNU+aUzAeWywXLojuSqJPSZ2lhsyjPlzFv3K+pCVUHJ+g+PKqeKzXvQbma38xFhAfrNHJPh07R
65iWfT1LQtY4khb+g56XwyLUffcrdl6z5nEyWpBxaULTPa2DdLjg+oDl4wksXx4o3e5pEn3Sczp4
Ni9E8LeZhPcsS7Jl4fndMmpp6ShFG0fjMT33u7acGWbcXYZkgC/5/UYASZyqoUTqV0fHN2z2SAcn
tAG2OqnLqCmu/ZhUptPrUDD70TbHbVcc927hO6bvYgL+4HsLULF8JWg1fBwIbNLcS8qlrxXmzI/D
+LQI4rK1+0QPIqfRwiCxPS9dVEU0qisx9bu+1ePPMP/VHW15s64Dk2szXLSZmLPSt7LgOAUdu2jS
ypgnpt5jH/CUxXbMYjdexMTNdFsOSX1ieVo364fcXHY8+dy1GWGQEllaR6PBsSyE9hH1u76dlbVe
PxQG3Ar2lz9TWZGddGQojzm09sSMg5FyjrjmbVB9KbvoxNCipp91NBjmkvVfSJ6nM5ZZzIY8fmKX
IRRCehybNaQld4Rlmfc4Zp/MVNNEpxkJ9ZNBxr1mCzYUx0NB/eyCdi6XTl5H/i38QHBbamEc20Pe
MsvOgiT8UuIc/2DHUSG8Ex+8pXMSBmtgl37uP2jSJNda044ER3XZqW51cFVlImZqaCLPZn5dzavO
T3RMN4LJi3HNu26XrcL/u1UNNeh9OriOJUrOZ/FA0k+eV5VLV+fwOgMJ2Z3P3KB3PCLy6EyrqpH+
yP6jh9vftfngFfpdEmewq1WRWLMell13tHQg557RRqc9NoJle22WnWm89zPHIIz9TbIhsLCf6uFj
mEq3tokZdtcK3PKk0lLp2WU5DN+oiKylVQ/aHDeOR8K2hEs8W1dDO+dNIx2rFIHvCOWadqs07MKg
AMu0O0/NKmlEmm3krj4L2BB/M832usqKOHAM0FbXbiMzdeI2Si5NM/E/0MRsHTgDiZWR/fDxUZG2
seSWf29Covss71Xg+du77r//+Z9PWYJ/H+9g//HgeFX+j7/Qn7q5Y/+3r8IVCmNYWE5fNErz/b0g
zFa6MZp89sdPoe0vgtfNlf2/ePJZZHu/e1/9bphKOZpCvvv9n+LaSXf0j4j4cdw2uBXiSJoMIfJ4
Xyiu6R9vCNsEt4hdx/MQyNiiAoWLLS3w+21si8N4DDeMoqlre/fbTmDLKNpZJEG7nsRdl/9NYMtG
R/jDUY6fOJ4ow+l/aqJmjPs0njvKmIQqJW1krC0CTZJzmvNcix09b4Lh1jDqPFpxTRnlIi36suez
inaG3zla5up3Xqp4qjkZ7SLzVPoG/EYktbQ4aWUSlxexkeRab2dRZ+R3RlSFXYbAV8QhczzT5GRt
dllfX8PLmfHKsrDR71nCCnHpiaDImZ2QoIQoPDdUcuUTvWrTmRcbKsrtrDWS5JyYPfgnTHRC+jOa
sDT8ppVNhjE7kG63/m70PwnCBNwHHYN/PtarsFzYEbtkwiRJUPvCt9Zum6VhcVIlPOYncKulMk+G
EkakdYYgx3Wose4G1H2BiJFJ5CtQA0NeBB0ZaIcBoZfj8ztMEvE9rIQugoeQRCwKnAoxHPNtKalW
hAvVtZ6qZsqvPO7bGteGPP3QctaX1CF8EC07rYSflpGdZQVT5BJussBzv18jbOHdfYS0DGO4XQ0H
e9AWMm7L5zJ2fqBRXzHtQWiq0enMG0zPLBaxxSum26mqhPgnMnS3Qrbzu7q9jM34uVzivDFuTabI
0kw/N6/7zMw0Zj14PfacsBs9j8u/fe7S1LPbMKiDq9TFF4VUtu9nuFv5BX6BBNNk2ib6mHEPjeSo
IEOHnk/bM5oAMbnPHjQTbJY5RqsLYwVF0qol/IMZXwYaycgFi4q+vomQ6Rl8OL0gxqL8fiF+lgQN
76jsgOM8VuvGcGRnk/jgMHHY6+qBixYqt+iJGEi0MFRbl3weWC4X/6gaS1DYpUAT8D+Z3jdKzpsg
0/P2BVTGdNiOVTF1cH4kyQxr7LNH5DDZDZUI9LCPUvfelUNqqOOsyBO3n2tuAtd0jLxAhy3y+/mT
iSXDZ+ILNqAlUFTcQIND5s8XwJNI0Mm80u5wLNRMtJOu8keFSLrMx9eR1G3IB+4EyNvR3O4kRb7I
NgLdr2+SXIS9k2pEpTcy8ROVzgojA2VKmiAt734v5iSRiIgEfaBcR78hLv2EtkxsSd26ltIRENx1
qlLYBHod6cBH71pmaHanWKPd5DQqRqWpEPXiV5B79Qv4/LRYuEQM91kx5C0tzjhM2/PFsgpaVn0p
srs0NjTY8BDWa2jtpter3jhjrgG7X3o1rutNQiOFRVV5oohxYmmh1kR24cPajpa/9zEqDYa4OeNd
lGfJC2aFTLc1aspofab4TgcKhJEAfC5ox9o0l+nAEFAhzEzmIXIUcf2hGKogT5226AsIp5lJg+ey
vkiyfmZFQ6/dtHnuLkup4tBzkmHQ+7PEL9LKtVOpC7dyakPX4msEdd6QOLgcr4NJpFrYk/RUB7/F
u0aB2xbFC2pKnscjsFQCdxzizhAdhUBchDSmzXf1FDszLZq0yf9BJtIIDSfX8W0Whe26tZTKIYOp
wbS7/cZ6xsj8Fnb9aE5y4lp4qmsrJopF3bKXdYhPrTh6YEFGDIm4GQ1MP22LqIvKxPWz/J9cQYuK
OSsji19Q4rP+jJV1j+WQbhMPt4nf9b1p175qET/B4Lfi2isGVztRCQ+HW6XVpbi0AjEShI43SSyP
o9oY4clKJrGF+sY0mutchdFwO8QiaiNbj+PRaQVYfQCUpdLHgwxcdbi1kq4DdswIe/wqB92rrFlu
lKxcCLMesYs6LwDBKB4/XiJ+6lvbyroQb5GBPEDyQEtHblDlRhKtulKkRb6QjSLNDWfZUJ0rFbnK
juNE0cTRPDfpTpAGbb2vqZW6/LbRG4JNZloeeEZTpBkoyu9tw9RqYvVN3FiCw3zcFPiCk8nWYG6f
ekTm8T8DSUrlIUegm3lpt1mYxUtWFy0Mxe8/cWqN6HihHSXw2+jDlT99Yqn00m8RiX1lQz1uxrbm
o/mjpRnBeYumMMQ/LsoL2IQtravSu0C2yMQ+/b0Y41XGz/wFw/ftUBO+Al/cQjlY8nOlGFhTF5oU
yW3C06RidoW0jbbOCr+ANfKjMiVzREiojDSl5cHi5L6ReXPPqmiT2Ui9tXFjV9QrzpCrFzcdU7HV
Iz4kormuLE0PnMIYuuwMm0j37VDnbpAjLy3IqOy+jn2YNT7YxdINo2rUfCQl2RW+isFENodFinXN
8e9nPLVrFr77RB+/yoE+focAYoLnM46E66dtUZqfmzrVQWINZERAYpth3LccJIuf+AQJisLuIsnw
y6sema0m8nFLszpsqXvjdmLc0rQIBuR8gpyy0UQWQ6kTpNiavAyOB6OPoHVum4ycmvRWAu00SQE1
+v2UHjMpO04fxTnLgtuEVQOC6BWamOqCpcmQhSn9bFXIrOeLKvdGASqN1aPqPuoxGot7yOb63aji
sJWjSVF5AUej+QQ0nnTG+FCGlEq0imVo8pOgjcd1KPo2E5du0eFVgc/GKfZeIspFpJmKLXJLNax0
evgLTPeFqU0iAExN4ou7KIGq6AYqkZOpVV1EzLjO+s/Ma0ZLVakCW2uIhyC7r3QroqndIzQfbk2a
jv4x0bIxCdeJJPb6+ZAIUnkLybS6/QyWqrAcrRky7D7WDLAmaaBJbDHexvlo3WqYzZOA5i3MWgVG
gg8MKlfHX4ixCJYi8TiWoqpMX6scI65DqIQvaYi/NuszmsLx8NjvmPZERy3QBbAr5IEthJ36T1SX
tAMXvUAmtElMZEQXG3pLfatrIgeRpe+lL5mFiTsaP5Ljtg2qwy3hVppp4KWHGVhr3pmfyppgh1Q9
vsUoOIbvx/rwMOeZMXdbLetKW8Ssx4LHjZuCssDoYZVa1cXVB1OUlhsu3IpbMAZQyOZa4dwbPECi
QfGrLoWj2sLmFW2KpexipLGZDS0a4fAiZCipg2wfwS/Zh7K51pHNhCRGFME3RaIa49TfrzZKLc9t
IiY/OgEYCVyZCBY0jWxAB1E/0LsexeRexC6SxRHLHbfV3fBS0IGrHnUnJXLLlij+hL6tVBEUp3qM
6qth52A72pnyEo1fuIlvMqdos8671wNU8lq35mKG9FEWP/AwHtR1kokE35Q4kLi94g3Ru2FmIatl
5E4B/ljWi7Y1rOZSFb7bZbZI9AS1LV0ROUtTJYkTdlWtXDvrrGIIkdJvFO8cr4uQMrSbQbV9bHea
EfJwISmp+Y2Iq557jt6Ruq2Pc9n6xAV/c71qWfkmmJljDnE7DAhrsRXzZRf1yLAVZR6KRSNNj82M
ROuGT63IaHBb89hzZ4xXlDg94tOstwXyf3ImA9pGjmfE3gm+r6qaFZneDmeuTHX9mLTEpwtPKy1f
n+dRlvDPvdF4kfZZZnrXfeqqjlUXWlml2jU8hlk/GEoI9XkwGy/N7BxlWL/8KLshjo7dANmNxZBx
K8lsGWWMIqmshrKwkIwPrfQBVY+s6WbYKn2xlnXVtroTxW2J1H/lovZszRAHGLE4dhMtEpeSmFoU
HTcip2Xsr30rZRVWuSPMUvxiYFmDLT0QVeb+RzQzVUKfpynPkS6upRv48XlqdFHhzcPGq9rmvDVc
LwgWLk/a2rh2U8qKpQi571kL7BXBIjtvBh1uPS6toJW2p3FRVDPfVUPYL1uv1PzguA0SeBsnQg0E
BrbJg9r4O9NqYZRLbI5Wc52WgbaQyzoH65J21TOrE1cxNU38qjYPokUgxnNoyOb4uCEreXE31IWk
zWkoVO7RE9Jpmok8fWhEtXncpSFJYtvgzegXdUMLMB2PoUbIVp3bo4/LCQ1fGt5V3+Ztbn4IXS1s
44UZMY3my6jupdVciZAZgbQLiS6JYmGqyvCjW9NzXW044zwusVJaX8BkX8BqF75xpjFXmfE5CYqA
xB/CsA0td96GMATePAtQb0W7BqOjSH2jxTrK2h6aKoqZnkehsmZppWtG+jf1aIrPS8JYys+1ZxWF
oxB6Y2WpVQfwIA4R/vgmkB+UxS4KOXJ6lIYxeyf3ScrEIvTbccVYXEX4lZV+pd2kiTmafN5UnmU6
sq0ybIAhBd84rqRK8Lp8M1W/MgYsXxGa+IEvKV18WuwTBJkpCUZ4SM59anwhcTeuc8pliFySVmsK
UGgpqqN8XRQIaIqFCgIwLae1SG8WTmD5Rq0BQV4X9W0VpqgEYb00f8iO/XrgpLuwQnMUOQDS+XAj
sLPwCQxPFXeu1o0bTChtRB5dJ3gslsm4NE1D8FK4WKtoIUODDkDMcTsfpRgr7pBw8/EYKqaZuIkM
7kqGqrVEAsjOTR/9RPPt7nGHUuItzVAbJ+dW/eNi1Ng1ytlyXGkMxvgXK43ogumB0m62S61tXv60
yJvXIVNAowuT5gkEICnqZ3dRIFD1Og5S1mPSBR3wBbW2R5kX6DcIwL1M2sYGqGxoKmw1RN618pYp
kb1r2CTym15cyaTOsEoNTWK8hObIsSkHaQ63kXak9yPp9RKD4sHY9HS0DmxWMMuhQbBrmzn56HPo
CyfPUtGSk762xuhc30C72R7CjWKsj+ABRsxRdhsn34nexz71iBo/xue+wIN9Vuim/xmVPV5Xp5gp
G5d3s5GGuq8hJSY5vgsJVIlx6Htl2F1l5Y+ibxZUG9oBf2Qxy7g513QjjcLlgJtqu/zYG5NI+rwN
6gw6LUO0It3kZQt8g8akxR0RXortUxpgrJi8akB2r0rkssc3pM34izeehV9xqo/qkAzGKH9aC89v
P9exF3vBIvUsvK9fMOKxE5TpTFKdsc1eCcJSVubxdsll2CiI0wUswpvAA2T48DAPIvj5hhSD0D+D
uYVWM8sLDf0jjl56Lj7cCH18CdasinPkNmMkDJCyAUx+vTQzb1TnGv4Vj0V9LUJrEYEsdv0pk2Xc
ZScVz/QkcWKJsioaXkoPaUMiSY3X+xUKQagGMs2IL9Fngf/2SYu8naG3BKmiArn8+LKJKhdJgVaF
+HQU67PmVqRuhyjA7Ydx77cSpjxcdKygsDCW8uPamseoPeIlnZa6slwaEq6q+6qLLoS98eIsi6KT
bTo5rGJfhYvajxHv3v8Pe1+2ZSeObftF3CF6eLzAbqLvHJEOv2g4bCcgISEkBBJffyYOnyrbeW7m
rfdTD+WR9o7YdFpaa3b4xMA2eFasw+U4xd/XzDQWAy4Y+G5Ot5cYJOc6P0/x2q3ZeX4/dVe2Bpco
VlCF4Yx4u5r0kG0kRJWbdbJfvtCp/akBXrU/4u/4aWH4iisQ2mg/37nvI/yh8YDj8xMEdfivftiA
K8O6wGVZAbLwmbiJoY3AJzIf7jPsklqD5+odZNnCdND0aOWkaXTR0mnD79jeoTeKsRyo4ZQmHBAl
DTlGXyEwO8l6HgBMpFeg7/b1NCdrDxC+5cWMUhln1GPPMx6Vhh0x2e4Xz/bxDhVEtuDA4tkgW/w4
3veEs3xd0Z7R4HKlRuv+tozZDlKOFtvdTc5pnM0PCWAsTw+OssB3x2xV6WAaQBcwl1c5QKDsU9JC
ejJV2AxL3PwtSCAzOWZS7NuGSOn+uOlIh3j43q8km0cg0XFP+ni5XLdU0PyBb3YNnjSaaaAKm5rK
7BPqLZ6vYFUQqJxYQvZzoEoGKP4YL3eUaujRr6KzLsW4qk9Z6bspfEvckA23WTYpT49JNJo5+HPt
Q+boATtaPKSVGYB/B3UxhLl+ASK58vkDaSfWtjVNfdy5xzVHbzN9LZd+maJXQwtAEyfN7SJKMN6b
4S9bYqNkrCx2B4dhPwxH9JSQ85U2tHjKBSujesFfBvlS5SuYKdf8OJP3ezkpBoC4hlPM76f1vdwM
w7LXv9K3ezVB978v3t6I/RPyO3pPWbT/XRqSAJ/wrd8/SKE9xCcwue/cRj9QhaXcolukt9vsQ3Vg
WKj7qizF/i8/Hln0lKhEJTIE8E/vEPxeToO21s7rOK/CSJPi3nYQFY7VSiQAe2iUaBldrJPcV3kb
bDscaMAT4Y8Ebdl8MW0Ez3dCwD/cArfcj5z3YBo//fiiVJfY0iY8KsHT+8QG6duW84pJZZMH/l6w
+DvQOCEBBE9DMEw7CGl0pkGni1ZMYJu7KbPBk+1ThXOeV7B4y2UftXsb1yUO35Evw35Y9vuCC0aO
faSiqd0XuYp2mrGRq9ufyZxuEe+rtDNSiEPHBqzG4/sFAQ68Fz1eQKaP8m7CgF11UTzkxT8AX78N
9N/1vCme4AjFLQv/Ait3MzgE4NXRUzeOGY46b1uH1bCOKLNTkOwraFgAvHTV0k/7sf/DdPfrbLd/
PbLWkF68v3kF3/8b/K6tG4PV5ICq3ksjAwaMo8AcgJX091/1G4CO1QRZNcF3AbLC/2f7WP8TL7QW
fCooWsn/fkYId+NYT4omyR0Srvanu8y6/abanuEOj4lOcMt+FMe/P5ZfIYRdlQVUCK86KzLQ4XjO
o1+PhS6QrMxYek/IakAZ69Nw78eNwWtoDtBY/PN1/usXwg4F4CArygjg4p7D9fPJ806TcBCEPk5O
YqNoOXZ8KEw5ytyPlf33Jxj+D6K/BDxFDuVfhJeB/A5kuoElrZyH7PFHxVi7bQftfRb7ND26xBTL
kSm66Qe7xp41wsq9nscapSEwW4L96B+O6NcnHdcco9QeeBnnZQoF8e+0mC9JsOY+nh6H90W1oq/D
GneWU9T1vlh63IIusR4rs4yxOaC1CLr9QJiKJ7vVy4TJ/piKeExJ5VBaPGSLasLHsT5oeNv7GPNk
vb7zWeq9zP79Sfx+G3Hj8L51AmcAINkQArjfbmPWTXPkguW2M3yvTNv3RkiZVNoHHxQ2wZuF/v+h
rhQECAJBCG7k/r/9vW6/fl/u0I0gP9Te/tj2XNtNrCIjKutYaYOwuf/s+wD57wpvLAz4ipK/lIN4
pUCil57dvm9LaJL3u5HzAetCmmnfMP7+C/f68m+oFvgs3vQAkmEXpcC5+RdZ+eo3B31kys+5DDRP
61yIPP6UaSyY/6zU7V+FW1eA9oI1EUPm76VO0Eh420L29d6KLCnQETxH0STwx9+f1Q8pxk8nBqwQ
X1VC7gzFalJAHf/rnSMEvEzed+akt4h05hDBYIFLaZEFZ8c/DeSTRVaPpgW2WlaCbpgWqzlt51Bc
YbeGBKetR66A/FxHCbAHci9o2rbj2aM3SMdb6noeOl/TCJTTq5kmgTFIsyiR00EMdovmmowkM6Ip
dAqo7Tp24Rhn9+U7n8czDCPxHZUinNwNb7ulhGTGLlkfAhNhkGqcMWjkvWiGgCncih8NSh7gx7qK
v7cV6NALbBbZ9zL2PmrwlaB0r52IULoxGu5twLpEARraMSowJ8jI4gNosTKb38Zm2Ju54L23USBH
sdqJKqCKrbiZRbhV0uhS9k2m8oFZSPjeIY8J2yYEx++NzPcOCszaiuu7TcW+iefTAmQJswXP4Fcp
Rnyl4JgqlksCtqJv68EJpOedgOdDTfkco+0t49vMz2WiLlhGgh0MMIsGzurf57By9Saemo5bAdgV
CEwOlqFi3VyMtA7s2K5EVBN85Gl0X06lytdDO2FxTx9SXy7b+AF8w85ooQckUXY7QqU7Zh96BbS5
bSBCgpzg2OkpDFktQjSdf3qMnqa4TDO3Rp/C1Pm5uAVsRtWDLEvGowOTJiCYhFE43FzDpgQu/SBH
j3vbrC7aINEmAZCJpUZrFqZQCCaerte8hLp+q0BHrz2m6bLQ4EX7jkCoSYZ5fcuI4L5raIKGW1Yi
l0J/lEBeAlsV75Tbj1o0gQ9vs+tCoG4z2BOGLLLoor/3WQC+9z7Ry3nfdN4fjeF7NyjzgWNk0yUU
MapaNMlEiErWjjkOI+I8gpowWMoPKOJj8aRkGQxH0adtWnVtuz6lvk9Z4/uVnvpkic89iTcYB9xy
BpIxPuY6i2pXwlCT9/NAgBkv+gPFQ31O2nQ0FVZf98a0Gj62pB8bV4YUs+gQzycMu4CUIgnzhiKf
Ro7lKFeVQSreqyZPOghSJxLoI8tdcmBjb+82NszkgK58PhSeQDvLTSa+dMo+RWGirnQStFdiMfMh
NYCgoX1pz8toy6Yr1+IhV90EXl/1X+EPoXA0qLbyiZRNSsvpstgicfRUggWWKk3wqwsv64TJ/Lji
V14UmMfeIFC1J+ge6Nep5MOJu3DYKl+y9NgxMj4p2NQgdAVEY6ogHtvn1W3F5yGQKUZ5Kz6sRdQf
SDSTy4SUHfxSQRBfJ4Dpjno2MIxDVP0A8LCHXmmOy68hqB7MM6EKH5eIdf1ReRkcQiPmR7MkABxQ
Chrjnb2Mjfa8SsVa1DQvaVd87Jeo9BdQINgvJkpYeBitmjHm9KKDdw2JGN+KOc1FE9BAX4oScoQm
CWf24JaYY04S41UKnfRU06IbPxNm1LVDxNaVycL9CaXpzqG2y3rp0M7ekJwvF0C/g8uex13UwMIw
fA3XNZYVRPDwUs3QFb6ualq/TUHg4MgJt8/GsDGCokBBPrhtBk9uN6ihgmJK20ZtK3eXmW0n6GVD
1d/6MEchxkhVL2s8xJfwUQ/qUrtJH+EpiK7SQbgKSO9LuvovxFJ6m8APVy3Gzg2gRdJXrRNL3qR+
jA9JPstb1SX61SuHnoyA3m5NZTk0ELzO+zZVVWDj5DOY6bGKo0GeRgAFVUTE/OBCyR9M52de83lu
n6fOTx/h2YP9aoLrqqahVqxiOD4wrlD8ciw812114or1voxMN9RyW9hnJtRWgeQRL3hV6lQptYQP
JUiECxXporaa0Mukl8lnU2TumgHvX0A7JBZfSueK2mDCRGrb66wIxr4aQl5+1tBWk6ZAf8aqlJnp
PlszfkShz7K67Lf8PIdjdw+dDrQda6efo1Gq02JdeGJqyT7rmD6vmJOft0lsxWlSia/YJNpvHhfk
1M25tQe0gf5p1mVKK51MYGx5O1ekW5aLrOTqNKEPDSu4EcvnUs7lW+xU/IFpOr4t27J9s3jAmyUf
o5sEwoITwU7RTG6an9BfQuy8yuU60IZ/2sgoTzEU8VBmAU6+7TxJsJc5VCTC+gJ4UMqzcw5iplZG
shNPrX6GtivG8S/RZUhkfGRZbGA0o9N9KTt9Dv1QPgmht6vWsOngcpRcjMGiv5UJmS81LBr30lD9
QcMC+iWG5aatoskvt4kXWDzAtO7CeLZXTufrBSxpkGmPtpAnmomkwXgMhSVgj/JiCzS9hgdKP2xR
0T0XgE5ep62YP2DDb89YbPnNFgYzNExZfxxKml6D4Ya+f4aPpCk2L2M871oetzYY7zkg+PvWjWqC
/XIgR72y6VXNNmkxXG/btS4TewWhEgc6IMYPbbyVAjVbuEOc8+IcgvOrF7Uld8XSxkDmdfA1oBE0
aNc+TbYedizh0Os2uQWkXVzzNF7y+QA/Kh/maigVvV4D1d4DZRluIX6XL8OsP+NnIG+f+/DFCHQw
zObs1pVsN86psL8sRxV9sgG1az10K7mB1Mc+99GyTKcuGuKkLrswv0roqItjSYQsL0VXqAY8brJV
C/jupoAJIq/YNpdLJWIqb8cAfP+VhxED1zoj66yvp3IB0RM6Ha4XMpnEXeyS4CGXZa/qzOluPHSl
0o+s7RdxAOXruyvR87FvAi1TiBApDQMYcqDSf/SFhJXgtLcepCknNw4j/B1qXFt+yTGT66EOc3Qu
dSosXW6AljBTxzZsP6z5Nvp6JEN2DbkeDZs1RIt4NWMQn1/SHtOfRh3Rak4zNE6thKzovMxZfplG
jkj2YYs9jZbKu4mU9jJCsSMXRQJG4DQNXuqmW0xqn2DW4QwKnHYodaUD2g4c5pnSPfUxVDNV1CXD
w+jDYDutGDRZTfIpItdryZys4TMi+U0+oJw2EMhtzQhk65JF8DFlYc4v58A7w+5g6MjKLcbll8SJ
BjiN4LtKS0WpuJvnhBVz4zOWwekkrRmxHgrQm7UNYfY5JKEdumvegZ2thATMW2+zm+ALFR7ET24Z
P8s+ScdDC6LwhveASRvmeneOW5i+m6wgXQ5IjOnwgrca1mdl09xXMFf5D9kczbdBWrq8FowmpsoT
HgOKA2b3EqpAf11KtCYxfFfRaRxpGB/apYtsVKOF64KxBjcPKdpa5V326INkzNGY2cL3Q41KOuMD
Iwl6ZB+iCE1FdujUoKq0nUJXHrjIw7zbXcZjmt6EwZLZZ5C5gp7ZVCSf22X5tMEz9Nx26lNbqpRV
GBPE0wptB2xcVJ8INg+CIpFp0F/5djX4aLjVcW+PMIrBLzOpTVU5ZJqqEiIVT1oO8LzozFe26BPU
12UWX+aWwp09wk8ztY7egGEsSB06s07Nhs0muS/h9XrKISDSTb8A68HzgAcGFpJ+/RqOij+oSZri
YPK8vTajHJ8snKvtwToYRC+AGrd5FQhXXoiRTU0kp+HIJ5o+SU7CQzl34xWnaXATcZdcRQqk5dga
kNclxqImiihio2xuT5uLoqHCe9QG0ZBymQz86tl4C/3gOl8ovdKqNCtsPxNvWZ1kZlFVGQoKDSkE
kfbCZDi5gwfI/bRRvACZgveeTgz8GmxHmqzV5rm+xS6Pzb+HGxn2d/QXOAT6iF2nP9q8zGorFfxH
fRt+AvLmjhDtlKeRlOKYq5zdB4zoehFZ95FI8TzA0gaWLpHHPKLsdVyjeazSeBxfY0L1pY1i6iqq
HSvqHuDoJVWwa/KWAOHu3VJj2I3vGMaSy2UN+y+8i/NPnLbhRx7G6zWCASBQUNN4EQMyfgH4HvG9
pjlVxYxMNxmlMfpWFMf9IUy+JHwfhr0U+67tIvM2LjAkHoasBxEKMHnMLmQq+7E2unczuKZtBFiY
ryys4wF1pIIBk6U3gzLRW9d1M4drFMdQsSHviprj99aAv/BMdF6lFyKzUd7MHYScGr0Wby+FGuc/
FKa2ruYqjsknbLyrrsqgWJdzMPOsmRULzv2URs+7buAYwpdlqx5pAXdp6tibXQqF7QGT53G0FGqo
kabxNag7faU8RCWVbtHSXDtj1RuPZtfXBjDjUvXL4L7Ms8dawaLEnGaReZB8XcBaLRUYueUg2RJf
AqRuIZnq3YZmHrLRbwkkpPQo8m6+giFLY5ZFOzI3A52C9BBMAppfsi3py2yG4TVXi6u5iU0zkGAi
t3bNwyewa0UJVRB6uCqb1244rWiqLlH95HpwU9cxtHIlWk+oOILxNu7WMKgt3ZV4sP+l6qDVAocB
FCl4iOoEVmOW8OXYLhmoFMFrxtGk6cM+xi419VMfoaeOJd0+SgOz5V00hvA9YqqgHCWtzMZN1Tq0
7eBPAYmYTO4yG9Oi4uHUx58HyEYDWS9B4Rg9gjDjjtzwbsxGWMcDrExV2a0TxsIkuJLUNx34q2Ko
LNTciW/k4qngV76gUUxqAxN0qO6HBehQXDnIvEt71FZN/ce25cnYNiuWCmgUuHFiqavFTWM2H1v0
avLCdjYQf5rJuCU9dNA/CXlIJ3BtT5RE4F5OCkKpWTbaJwFh98wqjvuQBJBLWQYlMziABTJ3nP43
Ad8fwXU0TPqmVJ1LP6Zgmbqnd7A2UDvhMA/lDo1GIXXqCpk9O3UPvcDOg2AdbvnXNqHEZSfoqjes
N5iuy/7VqrULukoWALoCTLaUrRm2CJTj+cV2ABSK6xkNpbslrCQ+qW1r7MRPG9gt3C1seWxkb3Fh
5SKadJitl1exxeltVT9CZWFqiF5iQZ/iOVV9dsggVO3jS2Lt5EfokPoZPQ5mh3Y6KlUw1ONgHhsO
FdJNBDEXWndVomL6skcTVSSnfs6F9woo7AIkta8hqbLDmhxa6ZJ+OKgVihu4J7Uci+sNrV9xoMGQ
UbBgCy2RRhImU5kccr/FyQm8n3hRhYULFeoaBBSMMJ9VicXaOUBtIr4SydFlQf3eaX4YM1N2zaKh
U3HVhgSNBxiGrP+usr8s+3a5B1i6nIED99cjoXHNo8zesNB7cVCxgFhrKUEEq2B4YqVb84sJLVxe
xVL5pHJytzzrmUDF6Aq1SphzFv5VbYRylNYE3u8M+6ht5njzj6YPVocGIRgO6EAxIVKm0vSks2QW
DRWFews26ryqwhbW+seC9zxt1l7KLxpv4oAfnS0YDRB+smAa0SzsDmgntDnbLuXLV9hpd8QFHXUk
643D6Auf1kKDo7BhAXFONJWyhl10HA+JJ+YcmjF/HZYhCU2d06gdawCKfYoJNffmVhQZsU1EUjt/
hPQBsolKK6jsamg6pgUNUhhBVwRw67bF5C2qZEIffuNAuLlqjZE6kPNsuAxaM0LKblOYK6CtUwLS
jchb0xQS8RNVHszdCb4F3JjctUEVQ1t3ntQwsdoCMHvbIFjAs0HLBxuQEee5qWMWKnfvcbObpKRF
eWDQVnwLIF4CeMhUex2gDJtPGC7X7iFnQu9dFyIqzuhgskud5Gn/hhIZ+1O8JOxxXGN6A5lk+7XV
Ia58sW4OcjVqgYxsW+8q1ZP1uXCpvV/10OEUYGMDO5yLEdUUnlRol9PyMQR8mDclG9eLEKBF36zQ
xvyxxgl8hCk3yVkmjEGeqNOnibbjcY4k+ZhpE1ZlDh1ip4cNCn2z+QqWI38LT2XUN5E1C0xdg4RA
vuyXcrloMw11mpEb5KAtXR0Otxx2aQSm4VrJ3EdHMETgWZEw1JumXeIFpTeA36GvZpVDXhi3ZkJT
IL25ia2y120ULkVD0lblRwgh1IfV5TNUx7PEWUINkH9KdFe0lUADfjcFe8dr8NoLWaGn9n2VcVpC
jsKnvmuwoTMorwCX3G8CCEC1ZUplB75AYNfESDI5bJPDz7Qp5HSQjQjVLLH6czWdPETUuHqdU/+a
o1osV26WGmkc01I8mlTPFl+XphMGgh4okIjGG5jJo6uiG3gOmRD1otIhLa+CoIve/NDzSxcocw+t
HquhAYs+wxVjJXiGvPR1nxqm63xNet/Y1TNTDbqY6cF2fTGg/up4uGJh5NPjnK3pS0A7hYSO2fAY
YMAofDUoEb72JRQPCOAI9e0IhQk55GvqMRSUEVwNE+IhxEGErPvAU6fXGvsmujr0500X66nYr1t2
t8YrYOg4GultMYj44wSVRVstdniNjRg/6nkcKwT4AXuEohJCqXbBIz/o1zZYSYveygV1gM7jRlvY
ewxwl0+ytcGFZljUje55fjfbebyc0wleD53za+AC+TmgpHgBYtzneAza7A0ZBvHBJcQ8LtpHF9yM
c1SzpVj3bo0ISGckIJ7cmOJs4k5mzVYGaJxEX7qTTKNleIRbtoeNfTONxqOe1FOc2gPal/BK+rGD
NnANP3bUu48lncNKwc4P62TKD6IY6J+QFZMGqUDzc4F2/xQmNHwboUD/iDgGn1YB4lEgtAo+wnNT
3DiQ/Ce1zFh1hf0MgfJ8ryzxtCrmkYRYB9t92Qaw0+swESfsB1pizDBxU+QQp+Cnr9cp0n8wgB1N
4TCoTAjLQkBBF44vQTEkT6yLE1EnQPUvlJIhqDAoLXkcf/EW6L8+cAU8SL9hg+JiacCBw8X0ERPt
KNSjTsyYpHcz6yZUeYPcV2iT9AT/M0QCzjMxgWsA4TjeJR5SGn9aI3g1IgQTEDd3F8R2gm0XEHL7
+Zn2bk2/pDIZ+ZmNhZiTmiaazEFTLGmyahQvDjULOC3oI1gZ9hlpILwLN7SNBfHI7+CZJu7CegcU
s8oilx6TRK7Fp0zKGUVlUnxwA+pY2pG0QZ8HnUIT+KxtIWhJoLGCHBltPFRVHl5oLBrI2JMUUtBO
jd/IFPjcNCA0IdQ7GLV63oGx7FsOtZBq6S4ixzM4gQZpWbuR6WGJixkjTB+7TOuXsVjpwhoQsQXm
PliGesduGRuNHRuzInQ6RIZSbM30Zvm2hL7Cb1GINljHBC0ZMhc6VIYz4hhSpBEBsd7PJMlaUg6n
rnVLPv1hEUsTpRWCkjj+DVr4PHPIRDAYmK+YN3TIaocErnw5/gM996v1DeQfDNQlvLIgOSHTg/Dh
V3JOEswcDDE3XwiDi+QH642AhBT0k44RH3Je1mKRoiYi0VFe5XqAEakawKOYeo6ly5/Zd6Lr74/r
V3YZh4VXq2WwqyL3EeQhuKJfD6tPPaxJbZ9/5aPavU3iXfgheDngQQxG0GX/QFT+ysnv3wgbN67G
7h0G5btHDPwsSwBoWMwEfolv4v0bl3dVTZxKDWre5F1iIYJbiAtg+egZyMr3W/G/aQ7/lFNICGwW
/5IC/CXO4f8On98+//tF5d9zCr//yI8khwIphVDUwCwHGUKINYxH+EdMYYEXX0P2gTdaFBGAM/D5
/4pyQC4v3kSe5si63t+xCFXNv2IKY2QbwtiPzFHIDPCav/8spvB3Wh+/ZfcOhjDR7Qz4708yC1WU
mDgJzmUQJKzqmd/OtkzMh5+uyf07nf5zHsKvC+Z7DmKRo1PaX3xP4Hr/bcFsIagmgPnBGYKV8AOc
E2hhLCnuxAoX7j8slb0m/ETo725uuFFh8ocFF+KB34OccC+g0l1ievbhWN6RTC83qCwgfzZE4alM
9P8kjYjDv55evucspAQ+L7yhZA8m/3l1Om7SCUJFeu69poDZp3G+BiHVAu4HxJ6i2VjLF8R+xdGR
WLSRGBHhvD9lwJDkaUpbW6fLkqyVdRIbMuv1eU8o7EESavImIbwAdG3KE3rd8rRuuj+JzEc1VLvy
Ek2OeBg4zLJDoOfncM7kJSyq6gjnfH9L/dzfJi0M2U3cyu7kJ7QgfWtgBJqNeIigA/0Ggnd76Xii
X3LV3hDr+8OaD7K2IA/OWxTzmySBVqPuWGwfImPFn1u8jXdbvLLniPSskgioPKZTJ9EciqW2o1zP
ZKRw1m5TdCoWAgUMrHiHsAOahdg+c5WH83iLEQbSWLQDn8nQBuch2+FJHaznyWMfrBJX0gzbUTR+
MQWiO7JNOFBdW2crMq3ooXWRHImJ9CvCGMuVN67TucEQ5FeohV/LNEq9ue6kYsdc5pjVVornvCYd
wgvQ0Av5ZnWuXhlcFn+wkkePJXa8rl6JQS5jAdtQBXlxDtoSYWRI1mS9O+qlQKdIwJS/8W5APieY
tuGODICyaqgDxusc1qQrD8TipfAbTKG01wA8d+KRbaAKE0BudxD6PnauJzV1zD92UNEeTEj0Kyxy
y3F0ZD4WSxaklYO/6qsWojt1svviNVNNi8jRq7YswMeHW9qJg8HF6SQdbqZBbH8g6gAZT7DWX5MN
ctjKuJADrV1I0PCeUVIFI3SfWZ9eUBjnsHNKc4h9z68Ja+3X1mTzGw89G5BuhFitQzD35SUugYGr
J/syzUO9AuK7lQMBHJMPX0nsVnTeyRUNZldx3j6XBv3kRNVwClSBDgYYMRrpVUJ8n5AaNqOsytV8
xQKdAEWaW8jCSME+Q4FG8eH8U0xt3ACi8mDasumRrgj7yjpzn7p1DasCL9jEo43V49AnIx8jgbQi
XL45kQfHVAfzDUyV29uMiJgadzZ9U+Bl7zBYQHa2zfPjBAtQDZ3DIyTG/cGm28fA6vg22rroEPnN
3Ab5th3WMlufpCwtkp/K5ehF8iBX8Uce0zE698Cml6SawRf4LzLrIYKgi0WblVmIVobKFypi1QZg
oeGt4JCsR9bz2g9Ttl0X6+DdBcKWkDtSd6BtSEUDNFYv3KywJUDgZM3a4kKMU2P9YtiHBOaBdh4q
CKOLZf2Q+7k7lKHJWxDSwGLqgEJeVqUTQaLpXEh5WhdogT66IIFNC5rFCMhtsRqEQQ2BL46GIS4u
gSlkhmafr1v7uPB0N3QhwK69zSYQWtUI6ct63wL5LeJKIWywuyrpnjC7y/XT10iBD4SuTSIH7gC3
ZBm9MIjC0yOQzzT/mjuAnpAhwHF0yT1CKPQTF9AuYRApDX8NUsWfykX0J00kyvAo8vS8ECSm5tQH
u0o6or5abRZfQoSFvK51W1ZbpUFXntI5Bqob0ek6dC49RyIgOcACj6lTbGWISNWxZZWZ9r/OaUaf
vLfrlyySQERlKNURHBCycQcoaCqbAD7kFlG0yhB5ieGgPMzCbrIWEwXSBBB7vJqSBGwV4vfCY5iZ
sRl0D9xSlXMtDeLGKig7MAdSWn4CcyjqCQleT5uB1bJKZWAxjC+reHBxor4l6CSvcSDI9eQQpAPf
LsXWwHMydAcNi/IFWP/ybkj77PMgMPrDubXA8Gxy8RAgsQuKAfhZZA0fN/4tDWbxJ9jY4SUms7sf
OMtgvNzE+NSKDvqK/eV8IYoHzyzW7dB838f/twv8hy4QjtoSfcb/uw3891t2fwr0ev+h/24E8cZF
5HbliIPaFeTpT3nVJV44A5Vz+b1PgrYygyL7R6ZXUvwfoIkIKtpzkvBO530Cwh3c86rx+s0MMdZx
jo5mb6zy9D+J9Qp/nTDSCAZ89EyIVdhfJgAB5t5W/aT6nlzg5mkwQBlUgtm3XloBulUjruhEOyIz
gVAMBLNeM8QDr8+9k8mFU75TwFFBZH7O+0VGYeMJtHsOQpJs89BEIfWKXbUREleg2ZFAEsAranP6
6Ur/D83lbw1fBL06onxxadFZpmn0+5EXxq4DfKf6v9g7ryW5jWxrPxEUyIS/LZTv7mpL07xBNI3g
bcIk8PT/B1I6h2xqyF/nemJiZqSQWCgDZO5ce61vX1mxqR9EAj/EmSBfYyIwL5Mx4xz79QWJov9Y
Y3JJkgDCsyGwQcL4yaJqQGNqVi/hlesG13XvGRkndAg6ZGDQ8IkjtEZ7FJ3ZPAdTiz0gHOwRLkHg
DjShnBiB5BR5KRXeMnp8K5UbDctB9u5KCk6x8NbVALTbolYupOiXgx1V9VWmBP2hGIllJAMIxHjT
dphuSDXSHtrHE6LoleGO+qHAXLmVlAgvUIox09F75lIB7Tusp16UlVvivQIDn0uUOXT5Rdqw7NUw
sOhA2p3dVD51GFewaJPFweLDik1zJgAm2jfi0vnYmkMvTueYLF4wxTuqTn1n4inotm0SyycBQZrO
h6f4bCTg2mdjhSDH7sTb0JIU6c5yZPMsxylfQvLYbXILq5F3FMwAzBHhEv2ma50Ed2lLI+cJH5tQ
V5JEoLws+cR+73qz27wnTVgl575T3H+xKhaCP/T6HtCp5JNhFVK/w6KqjQ+WXDtrKSxLzHt9resT
xScpuhHPyhJGrsGli2YFRwKk5N1JiJZlqJeWUoeeVJbcRaPAq0IbDUCwjSCf0q6rnJdsiqO3w+wG
b0fIR/EmmERXEjVz7xOXFF9oqpYvKZ1tfgXaEj2cMfxKzZGzCEEWvkeL0h9LBhBHIjQTlU3fLo/Q
I/lZR+lISNuQhZIzvh/J/s+XE7Rpzu+H7nUVoBsJ9vbe8MKF7eYmiafl3sAagantf70SLYnkfscB
jIewCGjebogUTx4Csyx2pNTjbcHphZ7TP3onFmeoX+Ksd26++icM9sPLNDbFnWXl8YtE9j3CE7Hp
edMReqnifHxHMoRou1i4ZWkt6rtxGvv1+DDxjZdFlM9nqV0HbHrtBW+Jiqn+HrSo4W6d0eO2GdFW
YemmpdvdssU51h4otFEVYTmQycQ5aRNStbYZd6T8NK1epE1qNfb055zNQ/PMX5bZn42e9ENamuIJ
Awr8SxwIzouSmJrDpKZcIJPLz1PkRutujGjit6Uggsu9eHXzzDfDw+WRUF4OEKomskYmAvh7FTn6
gflTPAjG4rE6QtwgQA3pHOMjdWSDMKm6YzxmNQ66SELOtZx27bPM+tqqBr56rx64iosauGwET1uw
0zrje+HwTHNrcLr6qkpy2T3RLjGMt8bgLe11Lzuju5t1wDspZovllzjDHLxJbfxoD2h/cENKo8N3
SYP2tIw2C8SCJE2PCW5pijaHNxb4X8wX0Zhld4wKv9AomBFPT9OicIVfb+RcG/xwtYEqvnXH9aEg
a8mr4GJkDUU9lU9Ao/GdoVEl7nugF4O8zaKAhcKPRV5/8pDgL4nrZzFe3ZJrIh5n+uhFcZd9oLc2
xThlhrj/TJ+6z991rBAiCXW0ON1tXQJT9vGgGFGw8zgRdjuZC16JmEd2Vq3Hb94Xnbhk/WLpd/4Q
tfkXx6O5SrBtptu/K81RytuS/WdpN3LIYvcEuMDHYkliyzRPxMIYcwBmbaHES2PzA4q22qRp7F8q
ywzeO+MQhfUiHsE16CkUZT28mYkH7vJeJVtujNXBFScnCwfe1ooinBZlOk4bYYnZ2SZe6RwN9Nbp
urYzlPV3MaKc2tuN41bZBoJqVLHI1CjhvvlWOY0MrdL8YJDiAC5f5MR9q36TJpPGg5fL+GOhIu+L
ji34Y3j7bokIXQ8TB+ldXnT63q29+APWu2pXsklh0VLWg99G1QeBs2AvKzOOAGKUNDh7r0PG5xji
NXmLHXXJixsAccUbmSlvE5iq3y/rCc4YtQ4rOpO7sZyaW5hd5bVjj8NuQA64Z1lvPmSg0B9Hu7ib
PFNnh47e7R6emsZgifcSLmD6yDGyeDOVtoqxJ1fVNaBrsYXiu5wLI8iJu9rpZgSaQpvI81j2Rqt+
YtNp3lewP5Nttqhq76dm/S5xsWAJtp4AAq4zVOFK7QIwr63N6s/bxpGn/oTb120x29hHuWTxngOj
vDix8nBXkhyfN3qmHNiqTo5XLU2gg18gLoQZ4fKTl2hYHo64z6K6OUBkHLYQDJr3Wd41AF2Ii5+q
ORLjbi694dL2dvSI48CFMrzASMREB9/FWPz9PLvuxSB7fcWCPR/NqoJ/YaymTvALu1l16LISB247
zNkRqKb7RGJ1+WyaRXYV4PC56sCh/FWnA7tl3so/lEQ/FXNrUof/AIEh2hK8lvVooFh+ho/1rPum
O4JVhM86WWxCtgFsIjPHGqQJUxN+XRe9EhOpikjPgnCE5CjghL2mjtqEYzCTOMG5hYz8nNopC0PT
S2qMX1/nldz29Tou+SCkvlW1fA35GZEIBhXEWJ1BPrGmmh1rdkVS2iEBHf+m2Puni3km4SePAplo
0ivpUvAMcxh2g7MPVGNX14l9UokLQTCFwfXrz/VzIQuJE6w1tbhJZu016K+NA68xtOmeLaLol2qg
9HboSIeKftyV8mr/22nuP94l/3C9dW4O0nNAeuWnoJ/wwcRVRemAcU+it9+2oCox2TEcMmSQwtOZ
r/fXn3H9ur5TZ/ntVgXYXNsmCLQ/Fesz6YQ+6Hr7DKae6soz8FJSljClZVNpyR5oo5JaoVGO/LVp
ZGwfv34DP9+kPpFWvmcMUCsD9lVSr67s1tREW87DgM46TYZ10oLz/v/hKh5zp1xkYTiUr+4a2ukT
B37lnuMeH/mcout6PqyLf38VDpSACxgby4P36ipub8kWOLt7DvCmbV3gsaHUzf/hNnEC26I7wGmH
4+arbywnskb+pXbOEp/lIe0SbopxJn+/m+lAX+D0jMtvjnQ/r1+s6awmfCw6bVz2x8NolY5gZwrX
PkONdt+LwY/PiwlfejMUdbCriPHIjasWbpFff6E/P+zEfqEaCj5tALfs1UcN5JSaS+PIcz7wdEc1
62Tv4uhYMtf/TWL0Hz4iNwdWXfzKgFVfL5ZeMXVcqpTnr/IRLfT6alF981zY3DD5eoLT613z7z8f
sUr4wysZ1Xkdpx5NmDMJnYxzgdx3rErbOhWmnxw46Pz2Sf/anP3xUQ9QJ4gQ2/Sv/J+ftMTvfGYn
mOelU4G/AcvkTBvHM4sH2FH4PLIiqeCWUibribpuotZSl7EdNY5ZQ9kcLmrnpYil+gw2y6LqXKoi
ufNzF4H511/LzwvhCgImBsqKtPK61zXjO+2jSp0JZ2rEHY5/0WIgUEpjQONA3IyZza2WBZT1v76k
+HkdCmjoUlfSyiPc/zqhHBfoJQBqucV9g1pX01VoNr3W/We/E2yZSROt9zsMuUs7FO3zODqLwCkY
6IdWybY4tPGwQNwk93YAIVEk/3pzwOYHz9XnYeC3+zqs5rvvhDRasoyMwjoT66HoNp3sg4gN6wyZ
o0o3E5Hw3/wIPz17Lj00ngakHG5R+/UF21StRf+8nEc7IsBEU2J1x1fcprrhNP7rr/+fLoZuBE0J
njHbwasHndweOnwbzGfNGKW7rMqDaxPqH9wwaODpby7200/NJ/NJAAnTWnc8R/54e5W5IRoVmfPZ
jQDCUb723Fk8iJwSf/2pXgE1EfFclsu1eHD4cDSbX93IhZWkmgTuRAXR0TgxOcMNoeGrPn8TGfWi
rppsRAmxYxTphPCv5kTiWd2mLdZtsG71Q0I3jTzdxGEpVGJpnhev644m4vNzgOpl7UmorcfzNudw
TL5kvuurOqh/18T9+fdhLiOxL5LZDtPMXpdCaUUrZc3PnOUyk5KtBlCsE0i52Jz/ddVF95d7gOE/
qLwefp4ff50+Jls50jw8d0AlTz5MTHITdRvsDFIcV3alf6sfrrvXdwujzbYGnJpH3wNtYf70K1VL
aYm2c+yz22r7ywqYxEkZBW+/CiLwTFB12qVw3tSakWq/uUNe3yI2V2bKvEsTm5Y/lRDuhu/XOruI
+tSe0uwsmGJHH8LMfDdXh9ldBkuGk478j67Ic3s71kqoSxDXPIFWF6dH2c9VtJGStqU5lKiITMNi
iWo7bz1YDECX8Z1yH3UgVrPDwOvfYbUzKl5pSh0cBmskSeS+Vd8TNIQpu95ehcFmcJj7TjRnHHN4
M6Wr9J1DWG4Isbqj++UIRxFTTsbY2/rxBE0NEHfebU2Rl/f4m7JL5/bGAeeze/ct01R7Vb6y7jCj
fQs2IUubVag8ZwiglXXNdZ9jighfZ5wmPxUgwgoHv+og6M3id2tTp0f7NseJmVRLVtU8MwICJv1x
UYjPmEVzRHGS8VbI0LdVDJ3jPLkbZzjQO89ol/rk1kiUh6AjY3t04W+RrWgX/unSen8VnyOGc71n
Rg6bTdvwrCVQ1uc/UcsZFJGLuOPgPtNuy0+xb+gH8lKMb7FKUmfXedyO/T1ZBX4QiSm120ElbPKH
ejHZL7qBPO5ekDx/IM7uX8cuuKkHrxHqs1Ymn2KymC31xXKrwb4h1b5KUVPBz6zNlD/IR3deiFgi
SkLbsgk4ycy+Hvk2RxSNAW0uzXtGB7gNhrwtOgjKVb8iEg5+ObvWDhsGrzi4CTbEhWTvqdUrMUbX
YLgI9izsWgHYIiScpLCUvGVyoNM/rFBABvRxuyR3nFeZdAlAcGpCht3Yp3HssHhth36EJdhUzbTF
jscNs8TcQVU1cpCQ3pR618ywIucHNngloWoxppe6K9C0/GZQy0Fj1JYbmQaojPFg6u5JMHagOPip
ww1WJb4rL0basTd8rQPQ7Ln7lthFakjcGt2MiD2I8wghxG9R22r9Z9Av0Z2/jPrumwQHZpc3A6tK
PNnY115SxhNGO0WXt2H45vpYMV9sTUDxzEyelfkvlZMiveF8FU9CiyQ9ovaizcveZhnvXIe7iMQZ
J7OESSkw6NWqmVuZGj7OaT2Ne52iw39rzQjiZiRq1kIitqnt/NqzX7DQrkpshzwPmI/jjxYmCvzX
7c8jO9HdJWhX3rWDt3kBIoiRcF/7uamugN7zmDKdhU5DMdt8sXY02gRmAxmn96pqeSPCRDvZN4wD
e2AQUqs/DLAXjBGhB+rtg18HerhxdCGe3Iy0CmFl5it98Q06GbsMJIJ9DwgLFTiZqY0tnj9c4ezH
tAESjLvIFdwrNt2cnCe4t7x3FOZ5H2/wM69c9SIdyZEAxV9KtHmjcLJz0SnU+rlAlNyjoC0+kkRm
R+fSNDVSGwp57yOQLcOYTd92/P/2SX/TJ2ViGr3L/9wmDV8YaUOXJAV387+N0m9/6q8+qRD2Hwgt
0HTWOSCO7/CCfxnmKMxplFKsUdmguIh1ctvffVL5hykgsdC7ZM4R0G323L/6pBYDkyxekIOrvx5f
/51hTvxoSf1K+gHqjWvW44xoS3utXL6rixGfSVYPSJHVZDELZcLPvqktwKVh7k3jPdad+cwUyirf
mWbeP/e1Pb7JbaWhsAVV++67b+8fdL7XXduv3CHG+3g4Us21cH7lPMPI0ORBMowX2VbiEucLS/fg
1cTy9NjDER0ne3j2eDSY2Vv67DygyVgNwJx6NrY0r/oc9L15y2ugf8qiEG/AOfmCcsCJvggoq/p3
JeqrYvjrO+bYu56zOev5r8t8OyVgCAawv1gaTs7WhYb8ZlzHKe97b64dlAUtsm3q4dtYPJeAw5yb
1qGkNmA3G+v+c6KVEmHKrOMtgfKaTFOZrEpS5+QARmv2jHwgH05MSW0R9oK3KmmvICfTcUqV4d4g
YIzlb8oq78eKjg+1HuWYG+khpyFQvaq7vdkghtQU6sK4kOBtHfssh3YuuTWatZM76S54bCJRvP/1
z/+qSmbK7zr7wUOq+KpXWOvb+u5edEwd242Kq0vlL+ICF3a40F+HtBslb399pVcl69crYUPgxIpd
fK1bf7xSU8EVbEnIX4Cu2C+Awdkqo96f5SZvkp3JCXUJLXP26xCcxlT+7qZZa/DvKuZ1nDEOVQff
K25YVodXl0fsTjE/Y2j02tx5KbPBecmL9T04jNXeEeOpN7PJT3+Y6KJSQuW194UcIJzpYLavtUuS
L8SvSEY/g5Pzhuy3xGnmz/OXxhibrWkADwgdQBrd0bGohH8jK702iK7vHwO3ZOh5IJG17BW5990P
ZbqDUzlOZNyIISpfUuIv8UYYeV/ZG2tmhseZs03+ETQtxJSlBeGJNT8NpRi9P3tcaXU4U34QpMjG
L2lneZ9Hp0m8869/YgTf198y/g/syIhurK08na+OBm5H46UDInOT2dD+An/bBwmVEmyrYN/jcwM7
2Zr3Yzk7A7OxEo/4aXXAgdkcCpt2Vs445IeGykRv2MHjd1PGAM9ZEY9onLZ5A+3C30ZwKXGIZhmt
n94i4BRlqrpMjaGIQ5GciWMRZBtye5z45ZiUR6gIxYPM4rsYygWl9+C1lz5qn3ocYBZdSgagi3Sm
x9TZw0K5P/nZdZE4/nNkksGmFymuF0IMAcbOhCwKN116MvyOiNM0+8tWTI6Buqc/NartHwegmOS/
yt7DCdEO1DhSPrWJmOC1e4bArpHk0ccAjD1B5Ko1PgwlNJymUQR9wKKcRBsUnylEXJ57q8wf0yDS
Hu0uOz53UTeEM98DmRwZ3JL61zuSJ9TmVHrjrgAQCHZjAvlN458ysVRWR7Y5uGXQaGxugZf2R7Ya
OYWgixkK2XvFe12ayZXsgubRIVd6GILMkHvllsuL79bdTtGjW/Zj7sd7g2jMCwH56U9AZo0Tgh0z
h00VyzHe6z6reTgmmlXxOPj7ro6SLTbd8ljxr4J6tDsMjiMcnE2msswg3TjhsasdvWzsvohCC+tb
SeyS0ac2UMD7yRL2NlUdzKuMO6nfW/0UqIO2PH3t0tcuovthavuy3MBUAFnxOYkSKZdnNRl6jQAG
HUt5/UnOZdZb3Wboh6ExL33eQwYjYtouByBofQRNKqXFnMmifvxaQ2ezxZlx4DeIEI7MgBhkAqFk
W0UR+yFO46lldO0Um2FX9CK6TTBOwgfKOVtQJuoi6K9dhaTOFLioFmoKB/bCvWskWXQ78ui4ccgs
a5zHwspVua+KtAs2RGcITu40jAHcgAEmr80ccaQBGbcefZKA+V30JT26/iqiKtg7VYy5w18cVsxK
5nQGy6RDchjVHKs7Mq0YQ+o49f80BuwQ5tasZQ9Cyx/8iwPHIzpXltd7ThZWWrXLfFSoFh3IiZgG
9C5SI5pg0Kkq3c+FW9KPVKpsQkcS4ws97czFoQNRb4T8rPKd0ZSrpmi5WEr4r2ncAjkwYBrRuX2H
LSEoT1YX9MUuB3/6sAx4MPcZgViBsSNRmKO9RCb9IepG5s2zGVtn8kky3w8N72BX9wXNZAw4C7Gi
bG6mm9KHgrUzeFQ6+GpiOHfMuCxo5VrxwLD1kZ8TSwD1ScUEw+UL3vDAhYLQQ4hgWEfSnoSZ2keC
N7kbgiBrGRNfp9F2GaKcbNvUNQE0/ymzQwsE60KcMFuMK9zp9l40ERwgL6HDxgEd5PwpSQVH8Dyw
E4YD8e9h98YrzO0TW22op5ToNtQB40NH6o7RtSnPkbxgakkxJfmjbVhPczHJ4eI2wVxvK9JpN3Sp
2ZJoP+f8gWCVkveMVhDVMzwDTowtuHm9V5OzpFdMd+m/nQrpWaJu+IKbF8w0J6adcpk1vSFmzJG6
sBhrExLw2qWMFnguMEIjR8fZ+Kgcd/rYdIkF3wAX0s5nViKkFT/idZyiRk6oulFcIEhY9r3qHY6U
PZyAv0xfPSdqvRtlmaXHDhAHQBwcVPI2NfDkVGa73pxZ1qqDVyiERD3bHBzx3fPb4GDijdWQk8QV
O1jwFkmNu7tkley2uBxxV/UqiORd1sHGepB+FWAVtLNpuOl1vxafqxmMQbWu3tVTyaXresGxQvcP
p5v5VVMq17c+sT7xvoiHXmyn4lMMLRzqTZLXnFmDfOTRaYo4T+8rJi+APhmoCmL+GWuq7KvkthX2
TGLRahKTnxu38nBTGgkKU2oOLbAPKLjWbh5bztb8PedsPhELCKiDtU7uq/It8AP6viNjDDYML8i5
L2DIvEzV6tXRHTqY1WsOxzFlbnZVN1A4H312i4OqTFT7IG6f6R64iBt2kspz7cfBcMWwNJKnc+e1
IErArB4aydcaolPNn/Iid+70oAhnt8xazN9NbhmrI9CT8k/g7OsakracgzkH+NYuhSmn9iRagneG
GZV7XBsx+QebZW7upuQhhV14BVkic7aO7CTU6IKe2wbWTfC2ywzMgIWseEwWI7KCk13Vov1SsiDP
Z19wS+2Q4LhHMgdMwp4W37hjk5naK9EN0g05j/cjO601mpTeLfaeABigMVOmn5cAOe8zcLpZMZJV
eCPsK8lL6VKsSLMJtuep4WeZQoPYJUNQxrG/0Rz7H7ORBIfvqaNdEk08LtOKKoQqg2DTFHld31Su
tq+Nntj9LmmrcryKmeKRhL7DUf+JSkR9NqFQwiv0UjVu8oQR65jyRr9lF5jbxyJuRfqeOcyWj0WK
Cmx+0/QQkXgxMF67hBkq8dmImuljEptMSS885eanFDbqvVZGxFx1SDjpLl0GntBU9pl1pzGSOZeS
phSycTOa7o0tEjiCM9WN2k3QgQBr4upcuSBeydqhVLET2tLddiwwch8WBuDwVm2NwDRHoATCqAFu
8+6rDJQlHfcaO13wlnu9VHdVUDGjc5BNADu+TPDI6OGZ4SCTL8hgjN4bBx7PhIYU9zbAtMIfH9pI
4VibY+7oXcNcaGQ9hgTp69TqkS69rkmsO6kBUp2Y1BPwubQ24pu8M9DWSvoWhByqcuhvioJI0aaD
xr9nMnmeAK/EVTW3Ns89JhjcPHaUeDdfq9L/Kim/UVJg5kiOe/9ZSnn6UgF3VF++fK+k/PWn/rac
4xAHDk9HzaYP+z8yCnZz1H/qfMZE0+/gf/9HRrHcP6iIzZW8i5Bi4g75XxnF/oNDOGcDQomOT0PL
/jd2c2LZPx42VsM2jeYAHzXGdlqg62HkuyORN3eWgVmoOjH9TAmQgrgEsxFOycQBri/xy2+QWOWE
+3GewxIj7VYobR0YwuMd2xIbWeREipEJVM4X1druk87NfMccWWY+x65iNGFn7crY1e9LDalrO1uO
9RLElTjJxizCIXCmELcyGJTI+wwIqj8xDS4+OGmFKgEDPRRRnoTL0g+HeSSsgz+GaQILYz/3TgID
oKj8nAp3rt/bTYt2i9p4gpC17M3U3Q/K87YmgdxwBC91K7rIP1aUu+RULAx/o7KRLmlG1+8TMbQH
ORrLWY0FaJVYuu7HyIc7utEl7A4e/ji+qTti7Dnq7TU1vfmAEVBuq8K7HwcR3OC5b7d+GccfigQk
ZgBA6Lh4AyGktI04YZndAdt3dZxSO8w7a76vm9o7YZKuqG7zeVVAxS0ZuXNc5Vun1vmd4UcGMRqZ
b8Q8Mf1j5Y4Mees8dqZV7aaWOJe52DYzWLQ6IacbQAoXgR8rMc6Fqhr6BO0SJka2bBWM05vWxRm2
w4aORDtNw5NIG3vHkA7vmqGZzsFuBJ7F1nJ4VbXcN6NUN9jjo00+yCdXl/rTnA/k5CZmlkVeru4X
+iUc4Nxi7w41YxsaPT+QrvM+DpGG3DF/gI+hDqKxsuMwxvLADNPo7ein9T7LIvczU0bz+WaYZXYT
OyAdC7/RKGa6x5NdFuOWYUHgGdyu27cu5BDmD8odJhy5YX4kZKq5Cz6Cnpr+jHHh7hez0n7YRivW
CHsjwzgmVVzPWfMmoYQDdlLPLwbpbouq1jFvmHMwXjFhEldqafIjp0HSUL2T16Mb4G+TJffPkelW
t5YY65tiEm9oYTQ9aFi7PfpDnd/TpzXOzPcab2XZBVc2dnPAKiQtUH4YwOEdB2NI5z1MTPaVALZC
Hi6Dns5uuuwZtsh4oEUz/jCxGx+JoY0T2p2yXIf/cKhYmCy1wa9Iu6yQA3U3GSy5zVo2J8VUc6q0
pbwzDNp5TosSz2CUm86VL3XRetF1C1ssuaIv9s7FmcmIOOcQoSYaJ1BOnKUPnCqznAokmKrg04Jr
N93FTJ25pWfC0WfAq/spqKxoubYrTqd+P7xxGm3ddT5TY4cddJInO1LZLugGsYsLKJBT7cmSaIkq
5i3mzOahYZANan46j/Gxsb28eyPhIuV665h51SfbihOfd66U4ytjWzqZNG9ZKPneS5CX+8jNKpcG
WhyZzwvcCdjcjRFf2tkrvXcmxseWUzXdmftKB0P0OYtaAI/pEmxY4TaJsA3GMg/1I3euk298BjQx
qKuzRY4YW1CUmH2QffTgqxhHn1hmfXLqYjI2tT8M+fZbgCDCh2rfTHEZvC1nYjW58Cj4GbwtYob1
9Oic7O76ruo9+/Nss4EfZKQJFDDX3qPRaqQBc7AEqbRd5UAt3ixF3EFY1BjhrZhYAbibAl+FOTUp
cIe1MdTnEU0oGay9kjJOM4COnIPqW+xqsnZDxjYlVv9VPzW3dT0agFq1F+9M2CW3enT1HoAGf0sK
Ntt0Dt8xkMhofirAFl91BEy6TV4DlAyB2EzEYyz3hvNAe8rTgOdeO9HWyQubwZ6D5dEzlsmh8kb/
UJNvvKtkgXgD7xkAiVNf68RJrqIGtA4DgxgVQurA46Hi1EhgEoLSps9cefa97sCA6mx9VjPWr9hN
dxCnLWNvcpx+pOWbEctUCyA8tB84eFV18ZKhfvBHjwmZbjs+O3j3YUlawRUD6WgttZ3Y5tqOD4zv
WQDxLENhbkrwQp8wP39kj+ouGFvc/eRFRpiOKfgsabbmY7yIiGNG5r9xGL1yb9tGxOZQFacC2O1t
zZzZPcFM8zySoP60SNe5w3C8VR7lMUtndGSauPk+90S6BZrqPzNTikmKfSSbY+a0+spbvOXGdqS/
iVudb+GGZB8SaYmz09YgaGO9R5gBqtWbSwYMIxGIJegYu2yOljs3yDJobMFBAURiQmHdn2Z3HA5r
o+zgjKXTYtiaphCW3RhORZ3comqCzeSw6F+l4Lp2iNKgTjpwzRPXf9TMu99IQUQxllFy18zxFI7o
ZTs7C+IDhxR/36h8JM062QlL42K/ZzJbx17IDPaX0Zf9Dc588WUcZE3fGS0wF5E4uqq13hma68kA
zhyN63ifpQ00PYZmXHJzat8OPIc3AxzyOwenxzXDSAF2JVUGXlSTR7aS8ZLXDjkpWbjHYhk/gBBL
r2dQ4e+iejAvYF0DXkS5VALlQuffr00gk5Z5UaSS+jDlyb9zMk8fGBnSvfheFbYcC7aWXvp7skca
XBd8r1NJRv9+nfh0JbK8/sjkPwDNaHS7fK5JH5jxu6irXGbAlSbFgwdD05jXU1ze+eB7jfe6ihhu
ltTtja4CpmcbKi3W3b/dasNqIG0nEBq06N8YcmCW9aBihe+CcxUEIbBgo3YDphabhIECn74Jp+c+
bEumpLsbQHwi5tWQRzn68FB3Y7+to9R5kRqGr7YTzoGembESMNMaHnA1rhPeHq2/EshkAePkSblz
k97/t76v+rSff1Pfi7Ud8Kv6/uqlUi/q++L+rz/yV3Ef2H84NOg8B5eejWd8nRf9d5/UpBvqUMJ/
s3p+RWD83Sels/J3X9T9A/ghUR0TT5oPmkT8m4IeoMmPBf1qZKQFRowUTxGdyNcjUFraQUUWa/eq
lKTuQgYzCbwZYponoL+KEgZtQi4gnplKYQHpqqtZALLDy9MF2wUAongsmDRjlGcFYq7TZKw0tqij
Hw0CUqs1OmAvEaaaC4OiiMPuEYlKe7r0GNZJvIHkmcBq0uFjcDIUz9K9Hu1WfWJ23H1P1zEKBbRJ
uJuuty/sIJj3DPHcguuaHw1/WWgT9OSnwzYQyF/shzIjkSk6ZV5XAPudMFNmR03MLBd1LFp/aO8y
8veMQ4uCZ6KHVhISoxxE2HVj1ly5VYfSWc/Be8Ny7ZpLYLDaadIwAD48DwCrBbx1Z9Wpf5u3lfvc
MpJ8awT19CEFpHe3OPQg6mGGMdElXc/CLXVPnzkx/E1fG80hZzDlKQOi/IGjTvteKsBnG7h5wac6
8D8Ver74MA1ZXfNyPvE/0c1Irv42dVLzyBlP7NAuglCvILnNaAXt/ZBVCDLmPJvbfoo5o9igjTA+
DTUT7pl8TjBfAHasaJXdDWJQb1kbo5MkwH5Y0LHuAyXnsxFkbYesz+gdrBhGekyKLP3M/eDcZzno
ht1YS+M2KSv/oB23O6pai+sp6qunhEAdUshA+mWxvXBkgE4d2n4P9d0ZUarrQtkbt4WhW9uIxZDN
67CkLX4aGQtwVcC6o2wf7GEnZDXsoACjdBqR3luTtRypjTU9NKb3fTAYB7D3ASIcGH28nOxELp/M
UnqnhEPoI/DE6AIlv76ujXgoD/ZizLd6WFzCvWhgdi/dfPP3//ek+cfkxnBk0wzsEqUHkb8dA7vq
zhlt2ak6l5Fi79x6dKyyYE+M78E3xMqCA0SupoUqKhLmp/+uqP9fKyrBdUSE/6yYnAh6MhXhxzX1
2x/6WzDx/gCxBdCL4MbXTD2v99eaGog/8H6AL4LmRDLgawf87zUVg4npspQyh4n+uGnThv9ujWU+
L2OFAtQWUjby36yx2Fx+XGMxY0u6/Y5pBraHgrNiob4XTVIXB1MhVHLWrUBvmxoME042u1ekOOnb
YJ2wtytF9JGoX1tQKzppFJqj7+htrPq6PUILiqLQrwv3zFNrR7tirBcwPKap7+HPlvZBZLgZ7nOm
+r5rGSjoQLW3AHCToqerycEc0XcqsbwVTJCRm6FEB9hQRrloAZytNgpq4GkRS29vqoysxsJEqm43
gjBJKLjriMU9aka4nEb7Mchm75MPBnTbg2PcgbajmEQw7VU4+/B7toBbbXkdSA5uKijdm4nJdZty
HB5UIY094VGLPHcxmgCVXJE+Nlk23+vE7C8k+cqHMqNu3Hm6NpIw89c5EJVjxtAis+ahcJrxsHJh
dwIc/zGeCHjJpqMxk7A0pTypm6RGLqBtT6tJJf+PvTPbkRtJm+yrzAuwwJ10YDDAH8FYMzJy33RD
pJQS953uXJ7+PwypGpKmu7r6vm+qUAWlMhbS6f6Z2TEmPT3OUyPgxNJs7d4zX3KgQSSP2/zBIM+8
EbH9KVITeGtW/aCcLetWmml7UNVEGtEwb2MXpKPDAZTmaEg4IwjcW8vTaNksh3tHHzhK5jmNq/Xo
xV9cdvk726ssUDZldoUvE4C5OzZQJckxrIBrRtc4Ce3zEJc02vRylid92DRmReVU3RbfUuUKtF+b
x5yT+OsIjs892YcvTgiYiY11uEbYpBIKc8wqduYXrHXU+3hFiabiHDG7YgTlHPiQtgRLrVGMVxa+
8tukAz9YZ3TzmFb87lTugClyvMp1CNL0aaTLEMNe0TGv3alqLB7yNivWZYYzBpAUIiyfCNJBdker
EYz+MWPd5I59ysaZ5FdnjueJMs2ghvCzMRxeqYaLNtBVGD3OvgcqLMcoKDEsVoK/Nk3bjV7XxpWF
lHucdPmR8+exc1Ju4CnCIqi6obj3YOXd+azVK0pP03BVR/N8RsDr12mttF2mj9Vu1mR5T6OLCVxf
9id0WftqormA8w3iIZf9dTVa8xvZdCeBjNTHIJ1iI6htTA8ry1J20GTZsOMogtjeyCsSAd1Rj91r
haLhwW4tF1M5AxYfP+neKqmKXJEBVsEIO3QlQSit3bl/1ihRiqmX8JNJ34Y0XihU7K4pX6dBpgAh
2hsNWo7BACoQuX1vNHpOGqr+0rGnOBRp9Uw1KiljiL0FKMRthkTB7DSh6cYeaJBZvqnpg0YJLGtG
z3RA6i+2FLBUJxHua2Bs14MvCD7JOiIlar+xGHY3Zl2MWw7yFXn5yGHg39nPtqsN6zEFDlWELWQp
izxWqh29MHZWYWK+Mc1tNtIr2l3uNeYh7Y5zn5z6AtZo05PhL6lQCTs2Ga5YgYMqgoIY/GZgLLHN
6OyC8Jp292iZ+R17h+igqPxcTXNmHRgqj3fFmM+7kucv3osaBSUbUV1aBQzNGg5wxMMsGBDw7wa7
f5a42PZaMznngRMUAu2KCvlBfyhTzc5F0BitmXLuHqziRN7oXLT+56qpQDe5s3hMLSDbtombPPaT
8JZxQHJDC+l7adf2ARAszt/EeHdrXMuruNX7T13LW9aLuA5ajLBXDKmKLYN+Lmk9yukSsPNNTmXR
7cSyu4pH1jtsTLRreswsZynYi4Wsz3ht+lMyjdMnMY0oR0WiNw9NOz6UOmpiRKEEcfnYFkzSclnf
RtA8DhYE8w4x0faArDmoct2cEjbPVFjhVenzAH1S3Pep962u9GEdmaOxHWI/h6/kIy2v2Df7EJ/K
gpo0OymYZK8r6VDlBq9cg+YQz1vO6LRdxc3ILY7xOh/lc5xPnWHvJ1VeSPix5NmiNV8yLa0mZM9U
0o8dD6Z7wyG3kqu0It2eMWicOXO27h0Rt4pDZsgtkg1ceoe2V85rRz/4MZ4L5EPmAM7nnqs/WTMn
j+K1oYWejYhde/eEVqiyYgPVHitT99HXoXMzYiupzGkYZyRWdEN5df7gaykQ51Zp3g7/DheumIf4
rfbtDgXcLvYGh9t3AjwM8Qq/hSwdTb19iqwWx4/HNthdzYMMD6r2uT8speDcj7PGmLqavsFG12ky
t83huqcZBkqD2egBxsWxRWAsKQRKHfqbV/Y4yxd46M170+rJG8/kiMFJIa87ay5uQoYg35YMOvDq
PLTu0UTUi4ayeC507+AZbv61KCz3wymFg3MqthoJLELlm0jYCWNERRXHCLWY/cOE47n1l6EonyIG
nNh/lmpyTrnb5R80WqQYoKVpMm6uk+EuRDh55jkiNmQKoq2cJpOCDc+rOS5ltIMfWtTAL1mSCJvF
CNiJyEp1O3oNILxiirXbJHW7mllZ0b4xV8rOVl5HxEPDnk28CefqIODkf9h9k93Dc3/I8SCZ6wSb
6iEjvhHgWeRmpUyiuZkbqwnXCLY+s7cuCYvNREjruqbz4s3hFPmVVrHmE8kxtS21VFBEEYlIrMZm
0o6tkarb0mG9WdFqpn2x9am7QfynA8Ii/rSX3kQO3tOooBbRWDIB4SB6qI3eGoI0SZsJcHiRvjR0
qNgrv7L6e4zihEC00WrObl/nB+65hFCLqdcT/Xy4eXnlYmN5rf4GACO0N2VCT25gKA0jVm4n93D2
dYZPk0cblWQcydAp3bE8p/7KMVSxtjLTO01D3xyZ67qwjG09mBQs93wZ2CzJlPXot/am0SF1u6lJ
PV3M5HRldPUdx68+6LBVn3JNyQKlpuqD0UvrA7ZeLA9FXrZvWZv23iqJJG5ZOXbVazaZdbnpbTEx
l0qb+avLBuo6ZBYcWKb72Y5i8eTFZfEOLKXaWvHCvWaJD/FpqazS1oPIWBEpONQPiad714KD2idF
aGJfx4z71mbkzOVqsibrsze08VVPtc4zdTDQ0v3CGm2SQorcW2VSfU0jdwcSHtrOPrXi6d7Pwkat
RzM23iGzm2g4Dg05dtjfOaLHlpOOpv4mZzaQm0gfJNeS3tFzWHrGh2jMhvacwo1QRao0fE1EXz5N
c+92W6uMxyvZyWmnUmjm8CWxeVBcmh3SKLvVkfFfm9I7Rxweq7hQa0pUEOslWH4aJu/sXtD94dH7
GAkOdwGDSvPGzdkb+tQQ7xpQivBMWmV/Fh7j25Vd1dEzTlmKiKhgsbEUaURi1kaX6DuRR9G5600I
gwxBDiZU8d1sO30w11a+lbouTwZMPVe2xdc4NaH5JtL1vrqkNGiU7so4yNy+fYqIZnxmoBBu4eNZ
zPptMXfrGvPjdWyOxIPYZnUcvR0gl0kbpeD+Mjv9qHWhSqR7/lFrcc7SYg3XVdjEL3k45o+Jo8c7
PXE0zgehPLU11Vxc4K5/lbXUqUcMROJiiKg7LLQOX1Ej934iIN+XZpS9dkxcWxIag4oBrDuw32uw
OJsmnOerJfp4HJg9nXiHORWpSfIlnJOeqsi+3xd1QwGKWHJBeWQFZja/1OSmJKMao33HiOXdWk2j
fcX21R7+e0r+W6dkxvB/dUj+H2J6Vfn+y9zx8iM/jsiGLv7QCWFYHJTxcV5mi3+OHUlukCx3dRT3
H4fdP+MZlgfPmJ/6HsDgGMxr+POIbPxhUShLGPL7sdv/T07Iprk4qX92imNO4HVhJzB1kiTISb+e
kIvG68B8AeFBYqY0Fqfs0LMcrog6VzoeLYSGYp02Xj/LXWYWVH2/9NgejE2G0ax7NAu7BxKEvUo3
N3mbwoJJ15wlmtp/SFyqI9x+zaQsMfCeDSNdULY1YFUGGDrtU6wLHDWh+JuFOlDIUnQscvgHyr6+
LvMpRaBTCUKv8Ovy5JD4O4IHVvohTdzpml1ryH6zIcSmua9aV6ndUCmPWqKRzb6T1qe0gABfpCNK
l+Nk5mOMoFuukxgAJ27DxZrnt0psBm6ZAVzlDH7YzQn+zfTpvOu1SXKq7Dt1nTB1Aq4U97A1W7U4
mQTkvHxXolLuRtXmPitdlRzwnjXeWYhepetu0pFSNA2jPVm/HiUsU3Kl5Vq+jgs729dhO2zTufWQ
EbSSvxgYHVJ8oUJUaics3/phMu4HNy7VrurTPoi7DuZpRAcbjNhomlddVrQBupZ6BTo1PYdz5blr
xI96JJjsj0v/i8MbpbtHmq9hnjanwTFy7OcItkisauNGdWOsOqNlH18ZSxcs1b6YYwlhJNngHFyI
ms+MHMaTefEjJxdvcnzxKavFsqxZi3u5wcdsXhzN1mJudi8+Z3V5lF7cz2hjOKHJE+OKxmLusGdW
xb5ZTNPUo+GfNhcr9bCYquHT46+ezMVrTZ0VvmtjsWB7YaK/zzTZbzOHu3G7YII3WIYn8nlkm7Dv
YonA1lA/GEyRr1j389dqMX2HujKGNYp0v88VBrXAbL2bopgwii+WceIZHsCdOMdJrl9c5VGUN1uk
8BFnWytuRgf7ebMY0eViSY8v7vRqMaq7ubU8ymIJ1heD76Gn6/7QL+Z2DEbhJ+4GHO9laojPYaHY
FePqV9ku6hvzMcwTeRjawtvSIIZ7XnCue6B05Iu+WOvVYrIPL3577oDkUHkY49fTxZEfLeb8ws3t
Y7YY9hc89k7B1glXDvKsETD3BR948fl3OP6p123Pja/Pn/O+CANOA9OzTOpiH17SApqm89CqlxCB
qokTkMgsz42TkjHoL3kDUzELc5YQghGH1ZMbNT0jYlEe6H+MXmBfkluguCS/z5YwA5QnPEl9sesr
+r+xz9gclOxMv8P7g5H/komAJWMOrCxMU66gelFW5fT1DYY9se1cPf+KU286QO6u1uPSBq/GSazK
sP+S4mLG0Iy66rDh3Ke5ELS6me/jML04eeswMInEGLAP8toswBbD94hJuYlr6d4O+BDxxa4yx5Ug
Nv/7VPw7T0UTFhGz1n89O76Jk+rnZ+KPH/hzbqz/4ZCY0ZeAFBKzY6Hs/XgoLvx/PBpYmRbznAGV
4R9mOwCuwnMYulmG5/KvJYr/50PR/wN4PRwHAjk/qgH+3//9hevU/fbfP9P3f48fwV8BEkSY0lui
UyZ2wF8fiuGgQawmgHRQo16HAdJWdk9vcnhEWVRra3K6F2GRFWEAOm8NGADArnqADyRInhzmS2+2
m3YvTGe7l4iOlc1Pn+Q/CTH+FjtaXh1S5QJkX+Ct6KK/vjoh/ZakNibxVNnVu4N59rbBXnIqnYWB
35AR2XGWUuuurjL73ySzyDf9umGAaGQx4GCQ7SJeurb1mw+R6ElObVzSHMhWvMJ/ttZA3BNxnYm2
Wo5leNQYLqDbW5PrXY22SJ6MtE0+jXM5f3iyaxS905N1jDDJbaAu5zsohTLbtFTg3ZF15Lw4Sg/m
OrGiE4405kl6bTOKlCGUzkIswIGuuInNSa/XnqGMte43HEgHsn+BlExBVhxINKaMPTYvhcXljQFQ
xhQLM9zc+dWVR4Papq1yeQ9ertwyby7BlvaWDxS2ETDt4Q6kRCJs/UVrW42kgPcoKfPJ1/ZMuSYT
z7o8t/iPkc20Qa3aylL7iZqrdcZqunTqSjyChFsZPS1Jmhog/bowx+m1TJcAtdYJ4wRxNwxcXIov
hBW8xWOfI3PpkFyZllCIu/etbGLglLs7qOEJ3VMm1mx2is29kFp6p3dJYgRp1OhveaW7AA3BugV+
TKnqIK022SprZDBAL5h7D6Miomqzadx8Ndtx/2jIKt7giRrkAfUmjwKsjf39mEifgZE1dNAjMOBt
C6i50MDDPrN42Lm1oUFCma2rcmyZ4URRsiyrJHZWaTvbfK1MCPc8hEwNAdRtV4PjvHrp5G9iiI63
WdkS5ogoQGLZj4lCtX1ariKdsRrE2Hbb9gN+HnSK3Wz60UcTm2pLon7LdkoF3Kni4JpecT+bk7J4
Qsn0OKd+GvgIv++x19f7GWllI/K6Bx/WVvO2N3ta47zUnNw1oaOxXyv4EDtcTgYIfp9olG+EzxZn
xz1lbQNTQNqIvjLqVDdGZYzU95Re8RVuX1YBgQQo0WB1ZU5kRA0PdDU71sr1WjcNuPce4oiZ2Vlm
iWRfkHK4Hh4g2yZjTYloWdFPaYVNxKk8LAHz1332UaZxSEyib9OdqVfDB170wkB95lQdr8A0KP26
a0SbvKskz+EflMo2b7quDY+znBcKlZWqV5dhp6Bm2qzeZ+bzEqlAjpSLGY3WfylDmVLEJfoGixmx
6mTTy7bUNlXoT9dqMspp3em0rW0kZtrkYbKqaWIwuegFGgb2cFWVbRFBxIij+pMtBibBmUZJ6gId
Lim5HzLqLhgx8ijoy1Mbw0wNGt2q3in2sw5GO+VLfxauvQnq4L3hsWhGY8z7z+akvEln6Z1NCTcG
CLHgt7XLeyPu5Dy04WwgzThd2K1iZXcvfUIl6qpNFK8e1//M7nGc9xAc6jcQs9XboLDjrYSj0Afi
gRt50+kSRV3qo/ysE6vRrxkLOPpZMLbmIGLW1Xvb5QI7lpbP28tSLnjn8ZoBrInSv+CfM61XZ5St
+TnvAA5TfIcyDvhlDIFQzAFPAmN6d6Rs9XqJvOj8i12IoCc0x3yI86gy5kG9oiHkCSV4mlO+y6nH
PTDRd3pVtbN7bpDQFbQXVWnbQfZJuuAm2XH6Zn4zlTFccLdKmDx2qIF3MonMG9oTubHolcpvWof4
KBIFG+7An+iGHyuvN1c69WTFCbqth+GXV8C1WzB7L2nbwePGTJy+BcsJZUDw2fukqXJg+JLgYVoT
PiuNgN3bpKOXTT4jisYb3iqDctbYhcEf+G5arUIEXcYmo7nJhq763OGvotjCPSghUmdn9GK4k2yP
80DLQF7s/NinQ8HwaTpZmjKZleMW3BpSz65xdofM0bWpPMXQ3R7NTI5M8mJJ9ZgqXTaAlhHjXcw2
qVlp0IcNZzzZeQqLM1bxCdRvy8C78fPDSM7Q2fhji7Sl5f1BEI/02BWH2mPGc4bIjiWmwBZwNldG
U3jmUi/a+StZQeeBcI2asANPMLH6KTdtA9bxaO1Ejr0dQxb8rrC6l/9uHP/OxpHN3l+6uP6nzf5/
H9flZ/7cOoo/XJu9x0I6/G4R+MfWEYeXa2AccNFsLiAMtm0/LAfkNBbLwQJZxb31Pd3x59bRgoQB
AIwHHQYB5iD/0UAFD/Ov+yODFAje9GWmYwASBgj36+4Ml4zJeUgid+W+v5aOps5t2TO8DOPxSJ6K
lJZWpTTaD8P04VQd9JjMpgUZrtxwX+GvXMmu1t5JwNI/TAPCmdm/tSBg0LVc9CaMCbZ3Ztjc3U+p
Sh6Lzsl3mVTJgeyG8amqQ/IHqZce8Zxt+okWO8U5fD8S4kYJSQd0lk7WmHjqDPNtGLkmzTqZ+YBR
KztStljC6LHynbQ6VJu+vK4cdh9EhOnnSwswPqojY5gUZHULzWUGqUXesWgoP1qF+XhT1X5O9Mzn
qdTB9WavNJp3oybF2Usy/dqYEv2aiTeUG1VZzdb0GEkYlRm9LmnSMwGzW2N05XVoGo94i1DeIf1j
4ab3mhaj2vpG+n8JnPNI9w2AgGvkw/5WTAZLTEoU1LKdsVu1HLF3Tq7XHwPDna3VMvhtEqKmYNGy
p8ZOEQXhGaU7hNp0L0jcB4M90KruTca6N0z5UqFeUl8ZY4WrkvmLmAY2b6207qLMn/bWlC4OZhZl
h7jDWqctdUufu7zSR7f5XFhyDGiu9ra1YmjtAfrGmDEiaWVlvmfBXXgLtvzQhMXI2ZnWlqivzDIi
Pa+NG5nglc70CgqzE14XWV0Qv9cOePmzgKJHWotU2+yaRjnfIgpfKeXtk6vetYcdnnrm5EVc3BoY
nRmLaGl2jGkb1DZwuORVbU/pczQl4s1r3GLDEK2mc52NSq2G5lGEdnI9665+TQEOe1DZWskLqlR3
QpPMH+zKrnfFElJaDU2l7+ES8YDJANzdzZOXXEeRPW8nzyPUR5eRd0+m0GACwupMst1SJ6iL+q1o
uVaqqHfDdTrb+Rc5jvU5dN18P43Sulp0I5BJbvImfQ+hoY6B+ka1c0dT57wfScGedU1ZV+bgVPuW
Nombnp6Ax5TFfT0WXX4oNDSqMhxChiqOD+KlNt9KYbjXDc79Q2Kwj0rTnLbgAlf/Flu1c5PXw5UZ
DzaXI4BPTe/pYY3691j6+oQ9KDM2Zh167401fMVCXhyiCTNOMRXOoWpCe+uRbw8moOrPlp19mQar
jtZaZJtvnl8+Vsqan7uunugYLvW7CkJ3SdlnqB0drdOX3JGvn2NlOMZ6AOv/TqIyvfWiDCOSbVni
C4953P2KH4rmJH8CNkEDgwX7EvhocQWuHQOAZTF3lDmpbzsvHjyr6z/jyFItMQXjsa9KntSDe6yo
Ni1L5jKzi2NlleRpdgfUNb93wnzvIqpBWpzLA62iNGBS6YClW1igeERy8IgQb5GGm8DrgJ6H5Zje
151uf53pLEeUS4l8xVO2Smsne/V0bXzySswstVlU7DprT1/BvzWDxjXqW40TAJTa5gphC2uHEPjW
02KH50+/pq8URGd+h56vXmkYoM3btYy7VI+sfYknt1tzPlJnGMjtF6unsplOrmDQR29HzTvJ7NyQ
GlM7y38Fi9PAk9DnHMMXiJxNOU/RzdxV2Y7KFtLo0+SA4rjYv/3FCU6kZiPLGXP4XEnpB0Kop2ie
2MLlmaAGeHGUmxdzeS6L+aqihvgasp++obbjNb3Y0SOORZskF1QsuWQ3xOJbz0HaZ3gX2avTz8tA
Epfs4nPPF8d7WMXizllc8N3FED9HWn+X9FoWeNjlHQbn7+7ioE8XL70Oo6Jf14vDHsKovvYvtnvT
z90NzmDxLBZXPge7+KVdnPoFln2BnLfniTivaRhW5y6yEy6lIT11qVuuoQyKUyHt9rZfsgCpTipA
C5P8zFC5hodHZsBY0gMzRJ6NsyQKYAqae3dJGZDMq7bxmJpfZy+S1wMi37t9CSYkS0YhLvLkqTcN
ggv0fYmttaQZ5JJrqJaEg2aQdYB0yCKOirJSSxJCl3z0JaaqYJr6etMtiQn/Ep4YlxyF5RFQsjIm
uUKziVnUOiTNKbLkroRIdsjEXD/lMtwlBkmVbMlqZEtqo1YKTW+6hDnkkutwCHi4S9LDIOF25BiX
fRoaE+eLSY2CMnjcJktKpFvyIvBpiI5kTSveMtdNgqIc9FdKc3BXe0l8CHszmJb8ySxT7Qu5Kf1Y
L+mUYsmpGEtixVmyK3TcdXc5gcCnaPDZ9C4Zl/gSd8Huo62nSXORjb323BKLKZd8DAoryz/ZDGIz
+ZKgGa3BCIgg0EPQaVdOqZuUr5eYDBo2r4NToJmWUk9Y0RL9bhk78+xP0+hROmxEVqls8mldWqK/
a6Im31cxtzROOi/LGIW09MWDjWq+ibbODiqPYTCNg3ZKTKwE6Pe3Cv7Gvnfkm9MScmOtRcEkOS0/
Z7375iTxux7Kb14+v/nVeF8a1EBrM9hBuruLQ0sdODOd5NFsovoIfcd7VHVmPmfpUH4BUzG+cMx7
89nna1zqCUDL7FgDJ9AlDRsMifodUkwzu9dstTjkrMBk6A7hj6q3N5yK4tOI6ZQC7VH6t03fTO5r
54bfyPFZPsP+gS+OwjGTWkc1c/qu9J2k7AQiHwXCtDk0WvVWs4Cy9xIqMNjlb5tsioojeL02IDdp
Bmzy8BFC0TlC6vTenMlpPulL5vaWzFl+5cWO0T5SVRKHu5yKCJSlEYcyZM+od9IPBjGd9uQ04ejQ
46iosqi0JKsOjZdYQanp064VVblVbvdCP92wascoD3REI8ry7BdaaYe9m9Teeip6eeZPjluRe2wn
6bZJWvskBTOSla5hZ80injKaR1coe5Gnco7zTcyk5MgTRHuI6e04UT5orMnxTmdEkObc8m3iLmPM
HyfDu50B9W2Fq606WyPOVI7TqpTLdsuaTcmh2mqvkuSQhdsMkw6H1bDf+7lFMBbzx64DFYzV1b4r
ZuhhtHhEh9mO+oPElXVsCzM59np0co2cPgXPqE80I/bBFHnNJ2nRCUCx/bQDVJpQ/t4BkI10VJkk
rzZDaNcjBVoZDzLS/WuHr3kv0eQowDSLnaOH+jdb0lW9rrM6GSlrImfx4TJ29F84+5de90XaC/vq
CcMOO441GIgEOuJ/D3F/5xAHhJ2p/L8e/kOFqtr3j18EgO8/8w9RnMANo+MFVgye7JKo/1MUX/Ry
Tk1AhumLXozj/zjEMf8nOGzREWBchIGfRfElmwP8GMqgg88b0f0/UcV/t43TtkA5JlSvhTrMEet3
nP7iR9QJaGtX6FtLEAGZ0Z/ka/sjq/A9uZBxmIzTHdsifC0nC9rIsCGHajtev8LTbNfREdKRn1nX
pYaaQiBE6xEh05qun5a0tSSePoa7zCdjkpyciHkxA2r+byjx4838rifdYWs+I/tK/IXxCRuUg6lz
NWDtxWCJMU9TXPPF0YK2B/fDGvJkWlHJqPQ3s2zDfl3hgamnB8xLUMs3vh0N3h1Lk4zFTZL0qK4C
5AUmPlMr1tB4FnulbMlw0ApLWGcdORWTlf/eNV//zl1DknTBTf7r2+b8dfg/b1Wb/aKbff+hH/eN
Z/zhO3hFfqow/FM388QfnqubzERgRTJ4+LkTkXJsAzCorhMhs7hFGFn8GH7YOgEOwS1FgQMjkIV6
8ZtO9le6GaaUn70kNp4QurGBh5L84Fb8PdHG7KxRuh5VB2xhMM+zMnJurHaozzPp5uCnj+afiGC/
pecuvws06XKrCpv5zW8ylOpgEDa+UR48dkjnmXn2OZWWeJ74BE5NM/876vnvohvvzdZtk2oSuOfL
yezXsU6LY9ujiIrfhyoC8UyvmVmnIxjJfqQVAo4l+GYkF+NxWLrn/vrNLjGVn0w6y5slh+pC9eTb
Q3z77c1S0tqNVdeWh7nt+w9MOHCSc0P5p8mYR+SdWYBe0v/dW/4nH7HDp0USm/2Y7y2Xzc/hmb7r
05alhr1cYYy3WR73H9T8LfaXhfP8n5PlbVCZXKT8Oq5eHZLZ8oJ+QpyAUhtrs2vFPtZCZLrL2Tru
xabwLToJQ+W+/fXH+jsNlry7Q3EnSi8u+KVG6LdZHVZsfY7gAexxj0BnkFhezJv5UmPoDzY+pUlS
J+HndHdSD2zcM3Upn6H8ecM6hszHwdzrvPt+MtkptcqRalXXcUfjrhhfJ9P/N1cBKJrfrwPUcvRo
ijT5NrnZf3u9JaHwKGVHuMfTFdmPWoFV6KqLcr3ZRqzUQdFExnA0KB7NmVr3MMy4B6f7paBub5Ku
cI9J51uHCykhwvjrrmhm4lrizENfwOwbCB4xQz6lm1CYLjy0wtT5HNhJAb6TZgcLQWsTsoKTSZdX
7YzGGamBmYT0KPWrtWm8N9Bdb0NQjoiNAGidz76y6gmtcx4VWmoD+qu1nPHWZZVwg8RXmdjDR9de
6DcR4X3Tmi2XXJg2PI28DlLsIr/FhvF1OTUwBDWSJB2vMXIq+24sp+FU6jGwPtfBucJD04b3tiwE
ICu5T7HNjrfa0I+3gtOcT3deU7/J1KSnodWtw4LEhlKmVP2G5VZx0u4I8ohmvrQApmKTGq3z7rf0
pH6HoWPQojIx7sd7rdGMR6dnXgDhDug7ej3WmEmMb27Vo6Hh4eQwcKlA5KDNO60ze8Bp3PELQW6F
zwwDOGtIf6C0RfI5XkjoIfiLR0n93P3sN+KZp7/z7kJ+u6eEXmwYQ4GQn6oEuJwYNZxanQqpWLxc
q3HKmXgdW8kgr5Ns7D5QStCxAB7Ub4imdbfrBkrq1nSGZPFR4KoqDhm9q0VPCImSdJzOZvwSq0E8
+zXradBnkrB8MRE8WHFOs9+rDmsDaiA3f1OIkyBWA2WroELMhtdF1j6rtTUcheqqJReaQ5Krxlsp
J7hYyjX5SLm767fvBY7fwXM/WkBjwzrIGEwBCb3lvQ62yFd+BPL98vmj3TprS/o2AAZEfuGDu183
JWbjy5/pw5AmaioLWDfmeK/xXu9QhFUwoMdtAZBxAUMJoPCJhrl633VpGF4ZHeOBNcNsGWTN6It7
stpGi7LMIVpyyvD19Nw3ePUdzNiZOT4wetdbYHzVGKot2MdpFTKLg6eRJ4Z+GIzeQ6+LCg1wYQfa
UduRr0qHoIlAsN/X+LNzEnIO6nAZA+M8mbOY3lAshg81aVi5Bxoektth4uT30vHxx0Dx8P51ZlzC
vdPRoDUfgn9FeHulOcrhc+4eayuMN2PCSDzEUImQmUNoasYDU297i8HKOjukSNZKDfuQZMxVH1Xj
o1vI6tKWw9euTaACgUN2Xmy8drrZQIWZ3BXzNeNGc+P+fgD0BvOEvMWnnqOizfXVDdY6Esl4pTxN
7W2/ighk6WYFLaGaz34rEe87lk23SCDHJLF7rvVSgNkGYHMyKIen9nXEr7migZChVD33HyKJsWB2
moySgItbHDGyjyX4etWJFb4OZPqy68vA0Own9tDoFm3zXhpeek5J0tn7ZrB0On69pXazZTpKyjFz
uo/Y4D/gZcjxnscc17JJgWeyd7WQp/RMNxe2PErw0CyBx8QStSJa/BmOUphAl4o3ojjGubaN+m3q
shHmaDa8Y66MnlPcsVdFZWaPKX23L/gfuLEuZbwhxoxd4tEr6tdiGfLS4xzwGK0eXYe61ARTa8fb
YMBmFb5zhGqqi5e5q41PRatpREFjW/oH4iGzRaVm3ZHIbg1mI65pWZ/nSDkuJI/smIs6PIHQjm5b
fC20XIhHL46b57xv36diXFb/xHgGgyKDVPI5YVBnnXdqIzmKqjY/SQ2wwJqoCIERMXgPzMAyL6Cd
8+BYUlOBNTTGWsQGkbqwav2twCFCsNsc5Xa2zecCn05QjRhpVqqIh8CeTCJJ9No6TMetEMC2p9mf
c8Piz9c8sdonJxYmKGB/IGTTQEuutrNPq8UKQ7xkmNBl2onJoeSjK0jbzb0TvU6eX+0Tu/RvvNjS
g5S3hJpStxngybB7IxrFXqTuHf9kgR9dZ3iBHgcMPDQXE35nsbCB+dC+3E0H4II+8cmJx0JRQePU
SPd80CgpsBU7LG+ZO3PRNJIrpYNOGUSjtlxKMiJHQLDeOAPEWrxVrsmangr+HmXyatw+Fqdu4KtZ
57lgHSzon8JzsjTXQezif8TZ0to3Wtg03LxOqOE0AXLnraLkDqw6A33qN+k6IUl9IqOvEbyt+M0p
DxMiL54/3tJczL3kDDRYeSSV9lXLL4b5ZL/PU8qCf1kCEc2xKHs0xnDpDzq1X/1Q+rSx1IN9GqTU
4ZI60K3aXus+SpKl9cqwWq4IjC10Qec8HzvCGfALL40aU1MRBgUS4LFjmDii7L6/rO+VH02cspMI
tWVU5rWs9k1O5ZGaALf3ir1v4VP8aMw5YEyT4SrVpXIq7PHa+F/2zmM5biRt17dy4uzRAQ/k4iz+
cqwqGtE3pQ2CEkUACe+RuPr/yWL3GYqakKb3EzEjtSSSBZP55Wde48O2WJs0vj5PzGYSgM7aXCkt
au51GrW5CZ1NFdyipp13nBY+8x0orDStoBNPoTkGwTqeXawIs0429HQ8dYdNk/fZTywCq2oNeTHV
Le2gLEefhiPDiu+nAMIycRM7WJdGKgKgYaCVMwx6tuDEXvu2EWdgwiGOcs1kOSdJV3ueWBYU6pzk
jehRg6KXWa/idkaSuAUTtHAlqX6iDQNCCISKY32Ae8mB2RKq7iL9RqV0eE0n75+84zUagA8wV7EX
szU3HmPedJsDhzUfLUO5nstzIrW8853UGO6QioJBvk6nJE7C2zwLhc9RVYsFLFYYNwrB4iw1YusB
tEpU0SmeegR7gUjcYq9Mp9SE1bmOcBVGngK118lX9llhCHKQwMZjLnPb5Mop+nGNeYwCyaaQzXHx
Is3lUl/y+ptb6LfJIRsTlHYMkR6NHnYYeGOOHhUW+xggJhMyvMXzYfK4j8bfoMuUrMwAjTXGjmjp
MC8NCem4IQ10v2NExxeroNc5N4dqRNAv7nPrtsRXuVqRhsC+G5lRQ3PrV71fZK/Y13i7kJbjXiDF
RWu0GasNOxC9Mrd8hVbzauTqk5jd6cC6JjEYGvOT6Gvzk1fAUBqZl/mdKvYz3fAtuXF0x2xZ7SSH
KL3KZNrOrvvJNRH+nO2hvOFtcy6Xc37k5EPLAh8ywPnQnsPChziYXw6Zy1CcR/XJVHX8gPnK8Lmt
bOeqGuESryEFkEDOzVku8hIF8GunsG7J/MqtbUzmq4ebGV3ZEUrPqrCFRNOkDCYXoUNk/5gu4kB2
5Q5s4R0tLhS2C+auFYm2MeLkwwmMXAFTfiJIgkLzivOKaAhq/nxobOPgOwy9LrtMy6YVCdEm9VtW
5DJGvHsoSwlMS4jC6Xok7d78uozSVccP1SnNMgoOj8aCRQviY9m/jLYUnHj1vvZOST+gWXvVRqzE
X3/OT9UPlFLaVPQyKPtdCrcfy0NQmf0gK5B+OUODdDWg5HnfwF5kXDrjBulj5JwcT+Hw15/7U+nP
52J8gQEklalLpfjj51KS5w5E3Ho/y9x/7g0MwYtuRpp6CjQxBCNudev7CbG4GXWW++tP/0DQcflw
+qBUxWxwLuLkGvmuKFadpHti+dV+Ajdvr5awte9DHXUhkxPt+7jmV7NuKUt05g2ameB+uoT/asr+
RnMK9tUvG3ab7/nz9Nx+f9+we/uev/t1dN5oH9Nbwx3ND4Ruyv3V5w68P4Iw8EHy/v9e9t9YJfEH
0Hc63+ijekhqa3z331il8A9ghTRJfN/D9Ng2nX/SrrPERyy3YFHTO3MBzgN/Atzx48rO5JhIaxHN
XqFe9gTNqKxBcDvQkeaF+f0ctEW/qxt1nVf2otPFcW0S3tcMv+sd4CNououzWE9ROuBDUJZUEmg/
T9/n3jc2IT+cUTXYmzzur0u0TEmo8i8nR20HIsqujAU+eo4Zb3Fqoz3OQ0z3Efbsd5Ls5QJ50eUq
lx6TqnAwl32A5LS7jmTRHn1suDZDFWHCHuQJg6wWuDfOZOdzoyU1ChQ+jNmTZyA22TIO8hqHYEmj
Q2W0/W0pYtyUu/SLDBrjKc0L4z5GUWrlNnN5xmAtRl20dlZ12NWflhmf4GLubqCfv+AczE1G3KmV
2DeurbKdEMg6K88x0Jgv+zMzzl5RwEinlSl6RO7NBRZyDUfAbvp619C9u0Vo6cZ3ZhPh/v4ShRmM
u2z7JrXC+2gcLq0IC71kLu8o/K2Leao1BgF0uh2CM7fD4qJSxYUb1k9R0dvrxernI2PLL8KPDnq0
vdJ4nExlXxpPY6+q6m7Gc/1zlpfmpnYSOLGYuUGeVZz6KTCDQNzPTrSNAshSWeTrS0DixONHi0ZL
By8Bcp+ZgUoAhGas6kX+WKnBfbQQYjhDlAP5L7wIdj7TcrA+CJYlZvHaLfU1jlTLPnKNY49o6XPl
MiqtAXJDd0Uifu3UOaxhu77GZGgfhQtq8R6EdjUm7ZObhfd+l1Zn1UyBZnWK8WGUBdsFX2fs3fxw
C9/uAVUzEP6uMz3AeWbOUoCjWyPIX9zYIhq+GWbTluugMZ2b3s6dqyLFlIRBfzKHDBWbZYuT7p2D
WdPWwU0effjKQSKnh4YUUq05ToJeOzsHYOyYIjCAouNYzKSJ2AoyKY9ry8KUVFUoPnpAuMPRr65s
ax7OY1Acw25qDe8BWfn03C1884vLjW861acIi0jUcT2eZbWzIHFAvoccfj6pxusPFVAPeIqyV6+g
rBfjLETnInpVIpguc7t10Iks3WybM0CGb5nH4EGkdfffQP+fjWYIg++O5c1z//yX39rVc/H9//3f
K6qq5P+sn2GFpD+SfWHg6G/9V8Cnn+ajagXPzwYBQo7yL2KTQ37kmibkGa0wTprxd8QHnUpqg194
aDo238Z3/R3xnT/4UsKzrWWsNFXqn0T8wPw4ouGwoRqFRgV2FgRDoE+Ed9lEkM1N0eYdeNBe5wkW
8QubRmgZ08YeWzFv+7E2qxVm8Any9raKgY7bpQhR2+mGcg2YDKMMZ5kL8DxeFTd7Iwd/1a5qJgPQ
V+gOvRQpFbmKEveATIV1VXm5e+jdgUCsbIklR41rLCJ05LCThA9LrTbTF0WD80LAM/xc6iYj6C0y
q1F2uiUI/OuCiOsiGY7LBSYrRrmuwIT4Gr8d1md2HiToDGeG/paTgWYmU3VNzBWPAzA3utW1ScLY
d+F8G88e3Z7Umm9bJJkOUaa9Uh00pLC1RLemOlZeW4VHHGm7ly40rXsUaUiwUMIxUCKNaTTXLnYc
Kp/1xHXQCW8tdIfUtmN8fy3HukcpnpraxmSzqoxh74yJ87BMlPKlQ0ezc0x6CH7RYT9nN9x/jUL7
o/QRY1s31JiINtKrQZkGoYIXiFM8gdKt7HvsnknxoubUTmj5slPSW9BSfFYwUurVEHMBHq4iTKdy
Ps10YvteYp+BoagD5mzli5m7drVfMVPp+jNNTO5dnBoDw2Q6Vz46NuclyuNXBH15EWIIumqndL6U
UToeQJplIH/pz1AV6efpz5FueczggDesa/7m7YXmHIPtJk5xdrMH/YZPrQFeadc9+ZjDzBTpEf1l
UMe0Yswux5KEUQa3UCnJT6kpObXvQ05PzUOPBvdkTjEOj5M16aRcw1sHRkDzEFMkJBbrDEO7P1u/
w18zL0BXr8ZpeU2iQSfGI4YrKp9uQVR5O0gVvrvOI7rvi91JRK/I3gBaNcYaRXX7vqQS/Xxq+lUe
xPEdIsYD6EdwSfFqQd0d7hfwzZQrYRH1pjMjUjbxZ5rNrAa77XizwukBIp96gQjgDe5lHgRUYnXc
sfgMmyZHhGFVvcKgtX8Br67FoPvaukomTUMPxMwLBkVNCYXGGx2aTKLPfiyl0BNVkTOXYabCekO3
UVxUNeXKPpCRczDkyNEKBJXrfvPbKDJmA6RXWBzSdWXFRNaAjS3lcgwm0uDdjXqdMLJgJKK7N6HT
MxzyBoYhVscP6xtI7Mw1xDagwY+qP2z5Uze0rWX0eFrCp2YJBJ/qvNKbXepFGvn0TyHa8EhOhtcn
y/BiYcSEbC7tE5tZ3ONbQ01bkTooqIV6EqInSG+l3WlLDPTLzjQyDKMZXew2cNMB8abNm8V249Uo
cPuDj1ssMiePhp4hrWq6oZzLTYzfACRkQIioy21hlKVnuJyRRE1pwe1AKD6k6B7Q8ztNKkLTZIEZ
DpsczWWez2kOc+rxKWyBAcaRix8C4HOQ5XNxsSDQj/t8qvgJVW0hBoy2EuOlIegS51o22nrZaDtF
PI0XsTFxDd/7XmviBq57js1s0GFNjHY1Vxnrx5nbeNotnRoSZKIlO4wZGBdEv2q+LewKcxrVzfVl
LAexTZGBP3MUezkjk0VoJ8OPpbByfo7rF+4BJlm4kT0hwzRpdPdePfAEacDd1iz0dGUnWfM5M6Nm
LwB64kqY2PenIbqP6WO0A9PSLncd0B2Xxgkh0lm44TnLaHMZArQrgjtMviJzWepjXAV0vJyyAJdW
RDIFr7qkZ4OLMgnmbHQF81R706c2oRmVc9ZURDUyrhB35bXCwUJoYRLs8BmC0n0zYOQrPcD2m6wt
GP8V4OCzndUxAwYCV3+exMiOKPzGukorYd0XzOIRQShq/JxGMGzsRCuv1NGVuvlhx1H3EmcV/fjE
Y3ULPgJxWXrAqWfJc7ce2v1gBQxPT2vetVFdWps997y2G73+h8C3roZ0xGncsxgfOKYOe+NkNf3N
2Hj4OJtpR3yj4RdusPbR61EoLITrJhSPBkJVkOhOIU0i0YWmWTCxlDzo/cNBhl1jrOAlTu0WYqV1
7frsrhzEsYRQy+N1aDCcdlwxhu7jVPaztZ4br012p8haVQlt2Ql21aOFvHj5OMWxyv70Ju02j/4s
F2qNU3oG3dN7FjkdWcCgxY2VDDYt4/IFoR/Uw2oIcKuwAXaFC1tMBBZ0QK+mBV4KAAOTHRxWYW2B
Woe4R8NWJWpP+HGKCUoDotokpRU+SKg+LOK8YEaTrOwgYvxAfSXym0Xm3yHva+Ri3hto/RQZLs49
3bmjiy0flsl68FmxJ9tNQohhyDXZWLUBJ/ZfKgylqthqj8guDPBNVTjN5CEORDE3PFRCH0QdOoH3
qYrrc86Y8NqCBEs5047OjlSdfr1l9VdAAKrzbiBjpohLHtKgYRQHfvtL09tbw66ai84UCCv3ARhF
yR5ApNMqjGnf9+rQJUN9HkiBSME1hogVoPX+z7JhqoEB4s6g5r+uEUqURXAb2a5n/onHBoIT1F4F
NRkuhAVRFVlhIA8+OF60ODY10JGN7dsgRsGOAaz1YaSsa20pYZ3cJVJtNGG4mbPLShv3CUzjd/AZ
p6MnE7wpjGBSFIMlk7oddXse7AXLEkJmN3gzjz8R54hDL5/CuQ+OnRQcc8CF9+nJFaOYrAfXGqtL
w8QyI9XmGYG20cgtWpt+ElbbOJS4bJj1zBw9C4bzdh7NS+AGprPqDG9+znHVfFBB8YDxdZNf5Kgb
3jRZUqLy2E0hFOlW0LN1xteO8fDXRBuAdJOgccUi2zYeslAhhiA7ZUixN0fY4GrGRqQItaOI6+JA
APNIXoZtIhXY38F/wcSl3C3YAnKOp+Y2TqcHqIY1Yo04F+Ct+IUROK4SMvgKmFzdJp5iUJg39s7J
oKjYvdfedCamHb4o/S3i8/M3SJ73BkJdSOt33WWYJgv4VaSjq2AooIMb7lkkxuCiFqm7jZvuvtGM
61V78mTpiqa6xLicEJXhS+hhWLWlMIuOQ9FaR9Arxh4xmA5Y+uBeVM5irnlo5XbUZjCzjxwM1jrh
1hDA+KRG3bJCsmu3kZuArNNYMusThwAQXHcsdzEAiUOuDWjwY1g7wPP28BDas1CfECgtooaJQ9re
y3hhXaoM2LBzs5F1Ky4X6cEYLewNzoTmbdbKkNZB3j/A2zQukHRGHtIIA75vInf92p+cdDDvXI7M
XZszmfbVkyR91xMtXBVY34w6baD/+2ByjCtUFc01J29AQ8HdwdbXTfWsOExmEDwbWcHAQI9sLFwc
12PbdjvaNHgBqWAyUaXEIMjUVkGeNg0i+MMz8HIOojjBUqj0XmptMmT3AP4tbTxEtLIOMK6cZ5Qz
sa6Iqm5+IiPekl2j/YFJRblR2sqob1xaGA0RhcjfFtu0QnnFSO1gT1ceS2S0FzeIbiteWm5NF8lg
BNaqdgYJg73z6ak2m94zb8cpy7FLQVgEPcWgWSC8pBHVPQwz5Cj3wYIQzwvBP96hO9ZsQM3Umwgi
bb2OkwgtpCp2orPeTwwCU5tC5M+G6dHIOnwnFDK1/iodrGTT1j0VSNJsA78Fkd6xL1J8Px9rHz7r
QjsOJxQaTNgpLVCS9CBZBunOt3PzYYrnkCXuFBUNltTTiR+BtEDKHKhffAE2A1ZR3/1pQM0/R5/z
0s9KhmFkA3coGZpPYuogEQ/ULv0xa5gk/dn59WAeiswX/dForEVT4h1wryjYD80ECEbLHMQUbtGn
CIIv2Syk5dXspRW+sU1OUI/QjalBuE4KFhqCfYyvzwIpq8Vb27lrmKu4M8wpBlFqDs7nMCk4de0B
JeZ1mIZOvAumyCvOG+ZizS6rSLk2pleAchlbm3kuyslYzkEkwuly6khE/FEDXlPmhOpoagycsifr
Hi/GfF00E2m50OCYdxX/v0EcfhwDUDp7FPZayQRaogtP9IfSeUhQ7qkhae+jSuTtpqgqZ/5zcZeh
e8LsGZc4txBkIxVIj8xfTRmH768v4CTs8X7QwhXQkXb5DXEUruLDIGJKfJz4UDXYezNAMDAfHcO1
QVgRRptGl8Qkm1F9lmrv5/O+htG1rf0uuqIzad2H5oAtJG6P4z9/LMAhgXyStvvuTyjB0hngMkk3
1kr3JOkzpz+QlIqcdKQ4XvepTeYDb4rkCAvF+ncQPj30+fBM+Hg0YUKfFBy9mB/fSqmCbCjHhWeC
fyvaQFajoKJ2TVhIXkiisKwBSRE69xmUm4Ol0+/Shft5PjJlhlDvo9WIDXLWx8m+1xV03cSlfD3h
tt6MK//xS9QWc8zLGOoAKfqIqhxFnBpobOb7MhqR3wSWM3QaTYjyaQuIrFmjq1Zu/blrnhEKU7dN
T68C3zU6ALREb4uy+c2AyfppCmCBLoUUrcG7jsUx/OMjNDycpAfyhj0ml6SNJ7hZT0vqsaPF063C
E6pgsu3uxQVic6hH6oty0m7iWuQhXUNx1DUYT/bXj8r5dxcG2RtGd8hg8afRVwBCC35vk+xrPyZD
jStqLygp09QGWGanTlfeod4VugdV6cH97FRddkQnY7wdEILW4hFg2UxTUS27p7zY6iljjZQiCroq
6XuqQXV5VOkcXvd6gJSxs1FyoVuSAW0YLhWNwZe3ojQtpvl2gIdEEFL1fIt+B5i3US7ztc7jntMy
Y22hMAO5ygtqKqBfPw774/wTpmoAg51uuksL8SdWQmIZDT5dgXHmJJhooaawgDULIYuxZmau/gTK
A3Y6GnelrQFJc5FwWQpe3h0DFp5W7FhUJzSX8zU8WP6Th8WvEIRUvD21hxxbjxMnvFrnC5hecbqv
tCbzOg1q/E/jEZLsojQG2LMzmjfYwjGXDikIXk43+9+R429GjgESBO+WxU+NaBqb5fdvffpt6N9P
Hd++7e8mtMVoUZh6tbCn6fOyof+eOjp/BEwWTTq/LKK3geRfTWj35IGD/IGPPMKbDsLfTWhYAowH
mVWCyT5JVf4j5xv3BFN+H7OxGdPRjzIN1RctAvZjwMFcGxWHKh33dHGtjZ2kUNaWUqy9vn9SfvYV
pA/KdBXDs3KYxTpDMnk1zyo7hlZWU6GH9+EYZkeUPrLLGZVUCmQyNcOH8d1iP2YaAIclFvaMqpCo
g9q7c53CBIrJWI+CWexqwFxr8DRiHQj7poYvg4gPHD3phtnWaoguscVnwkcb1xJR6rUJdXMjs+6J
RBluJYVqQ8GmMcdffaM2N7jnIM9rQTVEgrIlRLZPFv319eKNWhDKM7ZFFDyCArmVjvV1bPl436uf
8ip9hZ3m0AYKsBv3bepz9C7tUhdj9dxvzbZ58i0p0AnCPXwyuL0y7mx2NhM99LkPbRseON97nMx5
NJy427gvHKCV2audGQjI+DzKKmy7jdnwQ/ORR+Bm8QO3wGMwwwO+j92GiplIht/beqxdaNSRDWYr
QXdYum29q3K4iT7qvWv8EW6Q++23+jtRfA5xYwQ2uQDyWsWKR1DnDhPP3lqoWPIbgdfENu/4SDRY
vHPPZdqJzIq9HRouyKnxBAN//5B1YK+iQDOvq/JVlQ1uzk5rr71Iwc5FhRnAaB5/i3IcF/pW3KMr
19NzYvrYoRyFniZKbG4fMtozUUJupejuozDKLhrGouuTwk+9MD+eQp6eo43IJi844LJ4f1okaaOg
8ON8RHuGdWAp54aOS7puTXE/ITKBcTq/FKZ3M6ZcVCwz9wDwF1KYRHwa8Ot8DASdBMSHWEU9X4t0
61XaWSgRVp29DfQY3I/QIlvwdF6hclqvmXFfsZ5fZ5FB7EXtdZVP6VeOZ979wp8k4JnVaBnlZurD
Dj3Viu8ptLWBhd4ARJTl0mw6QQOtfTq97wKJM7q5LCvAXssuTlgygWAWXjWQygZqCtLk+JVNzqqG
MrYKE1Yn3A5nVem9EDe9esgT/uiH8iv6e7x/cswVlN30auBxIQ56rzC0304N+yQgXT9OYbFcJrD9
18xKngIwhWs/4A2HA4uJyvXq9DDA9wJuNvhS2vRfi2qyt5EZNEc8F7wtELUak4QO4Sd0Gm6LTtZr
GwVZDiBG1E5f17ulsO1tS0mwKRhdbBh/cA1x0p2HnTGfoV5iXSCDzuikX1AkCtiUtMAv0gltMdQ+
WGUl/zhPZXbJwNnc4N9kbkAm5DDF43xrsk9wYkxvxgS/A729kPVbGOMgAzW7CLsOSKni6YTQhlnw
ut1EZEcAWOXZDD14O+J9tcHovlqf3q1RcPtoZ134tCQIISyBskbgilZvDcSV97cE2bKrKNDPYORn
WwzuxQ7F1XwzGSzn0wLQK5wtfpO6CzN2RRgTI/vbXcSyP73mfpiAqbcsIwYoPUMyK3quKQP3HhnJ
eqHwQUHdwmFWOEQvL/0KgpNXYGWvSEs4zCfYPabBbi6cXqzt0oqOZjuUFxTS85U3e2fhJL8azLcB
VwDDiDJbT53ZEcNiGvvYY59S1lkXik7TjupVrkp6tReo2vHpJeErkAUaPwQHC4ZMOrtnIsmRrsNc
5iKypnHtdo6/DhifbNoWj7KGpslh8gFaBCWZ5ZwW5h4Eo7M18pigGFsENwZ4GyPAfTEa7JsEs+Uz
vALUWd0TTOi/jWsPsc91NHIJ02Cxi4K62kNr5BfAW2+xyRZoVp027Zj6IzId4D6sPrn2WpZE67k3
tpLqzEcabuUhfcGxg/K+auZ610HFXmdVbm7wTQGY4rszMufZqwA7jz0FO+D0rJFszDaAF5PrweK9
uiXKuFAXuo1BgrQCG90gU29E1zZM+Y1fAegNo+a1CfhrcMNbNj0A05R44hp5urPa9ltoGt62NNCn
rZrgkXq/2mZGAp9luMKAUq4obOKjSmfyUAOnAItxiDK3djZV5qqcgSduSAO/ZF6O+BbEMhfXHSY7
VERLK7/aYNo2aCbQ+0xN+96Ls3zThUBOLhWtxGM6mbxCx0TmcRXFFk5h0kSUFZef/poGjR/RuASG
EOzabkbwWGU91hVKtN0WJYqaljBC5Mc6Gp6NvqpeOjF+c1OzGlaxM2evYeMYC/haY0GNnY1Bs7Vs
q50oslnUq9ZoGApJMLKFdEcDxKMN7tMKo0sxVQuAUxyAuqvMTsLggMR/V+x7ukrGE9PqcZ0M8Zhf
RIlwerwZc6zwGpU16ZUHBUVtmfFGxm05kD4kgX//LhX7DzoE5DWQ1wBv+QFWgsL5UEjlwrAXt2qH
fZAqCP5L8ppmHC5OGd4PiESyrNh1LhSsza8/92MNfPpcFxEUUPpmQCPnx3xKKLBIwF6HvTWdgh17
0EmRGJwMzNfq7PXXn/YRQnD6NCYfyGxZwhQfmZDLFBsuQtrDPlcsEJ0JCExCtjGaNm/39d8i4DdF
gIX0+7t38lMR8D/5c5c9v8//377jr/zfsgVCuSTyglelgaNUFG/5P90GAIQm9Hibqa19wiP+lf5D
LXboLpkuLS7P8SyNXPkLg+LxTx4Oaii/QiQ3becfOdlrCOW7jo2+HNwIPLzfWLCuyW75cbWGwagK
sM3u98RcavnKxD6C3YGLvdH0m75Hr/NREvn7Xacc+sddpzzv2xzldXlh0ZCgsV8bLg1wBCjwBl9B
LdKo8zDPkvmhNQsDUYjWrX3CS0ovCs4Uw4hGy/bmg1qcTSoHSJ6QiuqgRX60NqYHcMXMJ3M5xMzx
XCVSG5+iAeWdMwzuYRms5lR6okWBCBW1aFeCS6nTteooGYzfFPmW3qv/qo0o6/EFBSYU8n/Ppcn3
4elUHT2+vlu873U3jbDgkJRJ8mzVogiVXYrYE3zkjMRM8dr4kCXu3cCG8bK2k6HlfkqL5vDDu7X1
b6Ka/dMlUV3SsHKhkBPd6EL8+MJQUJ3B17XxCxo5XnZZu2mcHRcXYl16lpBITNkKt4/EQg8sqcMB
xAJBJ1hJE/3hZ0hCquGEQwhPHnNzRPhqu0Txoo+mmVex7Xuskh6TloN33kLDafyrhTEIX4aWQseZ
aXIaBeI3XUv3x8cMrFavQWQbaCthNSg+hOooyeYUv6DyuzkZyr/zytSobgtaQcv1r5/ej/BtlH/Y
NNpvFj2LkxeifrjvAFcqLxqxgJR5oQFno8FQ5xEOSCvbZIfPSBu5n1DR9ED3Kd/LcTWrcUoZb7PU
own56yv5MW6frgS1Qg2fh+tGga0fybsrwfuP3vws/ZexC1v/yquV7DkiCwOU2BGkyeL5v3nIHz/R
cnzanKwaFg3Fvv+hY+41MrUxZ6ifRRLiFbCPVCinR9TpekpYEgjMlX/ziR+ftuXQUfVtlLERQQBJ
9+ET26Zzwpin+Vy7ycBP7+e0W64HrGHG29gWcaU2kfBj7ntQ/Pk73kFm+2lGMtU7/Pppf1xgBFhA
Afo0RhEBRcgPV6Ln9XQfY+dLQhmkzhWuPuob/juCV/3rT/r4lG0P8RBitok0AYvt4/bMyCuZGkjr
y1BWQXaJiJ5+r7g1OO5+TDTE7Dcx6sc+JAGFjixdJc4DdCPIOD4sJORxlyqcVPsFvyjFPm1ho7HF
LeaWvNeobfLZAukbq4T+SuYlsdr++o4/NJC4At8BH4REQACGnlv/sHuVG2PaUAfllyYxVVxuWfZL
tsX3LxHybEmTdrkesQEmPvmMlHnpizLxLDoz8ElnDxY+feDkML09nEJ6Jc+IJo1y/XXlCqdyCE5h
Sd+iI5UOuw3AKCOE0mdlPb3jYPJG1haIA5R7N0kEgShZgesUaEH3wRCrbyAi5wmkSFaUEllabSt4
SDmF8HYA7zPyMR2inJmCiw1col93yBPxznAYc8f7oHNafnwNpYPLCjrNTFl1VA5YIGYZhD25k2Fv
YltFQOkFxYcsJDHYxEGX549CQOuMR3uc4cGeJ2WWZMdfP/6fFhzyA64JwFWjUn9e2kMZ1YlhLuoz
UGqIqvu47rVen1hQjIhWZtTrE+HXH6l3y7tTUbe9Hcy3NWqVtAH06o+xS9Kg7huKk88iBo7roJIp
/OzSCwOaXFdmZ3IFK9wJh6bezVbk8CIMRDL4y19fxsdNbXqoRZAbEWXYa57O0t6HUAoxI6gwaP2W
08FiWTFr0m+F1RDB+Pz1Z+lben/LtGhBCcPZYLmHIHY/rHEbFTmkrTz7ZbbiLnW/2yA9EqTnarAI
4K4afWbkymeM+7vd9fGDQSEjsMv/bGLoT1Ebg9auFfQ6v80mVgPLiocfjqBbDByofnOPH4wW9Jkk
kH8yQUvbHJE07n58oBLjmWwa7eKlozwugj2qEeVDbvckXeseXGxcf5rFEpkQH1I0Fc2tNybZ8ii7
oGZ3QhiOZlYceuviRmKniyxZgipsfpGNcYtQ6zC5Lgv0H74Y7A88/IRD3g5N9o8ZGpDpEBSFWX7D
86zlKlpDZPJ1xDbTe6qA/RA9MH2pfrv4rJ9X32kHEHE5TW3rY6CPDMuc69YzvhKqLBu+eeClzA7R
SUlaE91+Wmr5nnM/C56xzIQMtmnatiVAFMZsj/dpsUwEjSScl/4rmAo93y+pic+BYzEL2vzmKYUf
wwQXSHdfbxPBVMH6+G4RtGJ6R90LBii1CWEyVP1y3fmzjm5/BWTR1Z1/ZThRym7qYIKS3ZY+nurg
IDOXSMoCLOSr/xYEwRJmCyIfFhCk17eM0o1q0iXk4WIEAJF7IJiORZCxUkdskXk7Zdv71BWlY428
ESzYdc7JsDzhA2015+FNlNT9/Bn8DzXRqsFYl2dhw9zlSAPM6BNubRem8bSCMZrCx/ZdWXz3aTOl
Fh4TEfkF2194TyUDwOWxXSrJNeq+SglkhE7cE+jYWpbbAULv8rj0TjDej21DRtJJ/mZaJaXU50mS
+BXvzE5mkMCw6BOaB2vp1AYbPQr5GfRq6XcnOCQlpV96wKqkzVfi5BzxJakfdIV/5o1z0t/0U6DN
r+heSXLKroWKrrYyFny0kU46B2Eorj/NiFXtXzmAi5vPCPqBpo7csUkvc2j36myyurk8TxpDDcdh
piNMzzGMdOSDGENWE0IH1ifPW8hvwshmt9Vho/O7yi3rLMOt8HQD8FoSbhV8nj4lgaIYPFDPLFl+
3RzrIJYXqMcWW0hePr8xb1QFNlp1JhEBefsZDbKN7dZJMelO1iy5appXTrJ4PIPBSRUfPXMwyaNy
Ku6JKb5+qi42wzw5D+ITXzBNPcdhieEIR6uVAJwrto4RUIaqGgEnnBdU0HB7BHq9XCqcEeWrk1Ul
i0ZGvixuQS9i97mTJGIsl9qTNnsKkLlg1cR2m/POnNnkBzrQzKNg18d9FjpHw0Wm41tTzCPPsKJh
xud7BEYrugtz6H5yszAAyadD5JcjCE60+HUxKmFa8W/ghnJ9E1Igj3LZIIVUxlvQT/q9B/g0cXUA
bkZuprIjvX5bBED4Uxw6DbmA6Eg55KZSlctWGCRYCg7IGMUSCksUNbkkxd3zl7gm62txRUKni3Z+
wBZUYZOxUpzFB1+B3pwGmMoiDXUhyuSMAUGHkp/3lA4uf1gLLDy5LOkCmkOOZCQFegW8iOYJ3NVA
r7mcmhakRj+7PJ/YxAe5X+tewXhfh+De7hsLN52eNnJPbKAW1ikbbCr2uWrVooNHklFZSoZEeku7
Qv/QFtYFb8IDsMlvAOodMqk0Q9hui81X3YFbnc1OFpdjDsPS2TKBgjm8Xigu9ap20rTtkegRi+Xt
5zD3ZnDF5r1g0q4FQqEm6siU5AmzJt80duiGMk3c9UwR0CFmbYPrj8ErLNeeUrNOw7oQwMwWnzka
xCQKU+Wj4gD3C1sFs8/Bz/mRdNJPlQUnjsGcBO5OtEpHZVog5INuNECom1rQb26bvurWc951xnSe
YcvGNUYGLnDfGjdMK49uu6VT2BJBzLi6E7jyuOVV1VVCA2bBuk/5lkBMuNn2eNOrZh3XQyXEaiC9
n8cVoLQ+2UeOHHDOghtCmPW/LdiRkdcSbBX3LOSMbUeCmDNQ4PgiqxKQ00ifiU4vnlTqkBL0MNnA
ZapIr0sQqx1rKHJSPHPOq6Va+LfGHocWuTbPIVSSr/OUNkXG+0AY2zSsobnqJh970p0EY8tbKsFh
cRbAepz4WaIxdRQctGgrUSeto37cQZ6Y+Ep6MujDMxeJdFzKTAh7N6KXuhRK3AGzklXtzphwn/eJ
QXQYeYrsBcvuOxbUyNxYVVpKGN/r81DFrPQwx9KMBBrxej7atWCJoCYbE5VeR2QaOOULGvbsPJS3
9SHb90PDcpx9RqsGh3KriA8qTAz30wwEBXgPIQpMfd30CFZtQ2yscTwubJ1imQZjzm9FCKb88q/G
ClFfP5wJhmglzrKWqApqJZHALw8DM6oWFQiAc5smmspo65pD1Nxp7KM6TysOf7Ud1RRwxYgnGzwl
7K8DNrZkhsPiCYHA8AT/WtZFOul/U27lsHCXdNadAB+Za+6qA6n0v+ydyXLdSJamX6Ws9gjD4IAD
bV29wB05DyIZkjYwShQxz4BjePr+nFRkilSUVFnr3GSmUiJxL+BwP+c//7BqewqUTTtHdkE3hVSi
scn7yYyIN1f4EaSBcMIrprm0U7bdbQ8PbsA7YbUW7zPphkX3wSSC/I5YjoAQpg4rjfaUcEiV771a
jc1XlBytcdbhniQu0NdKBxpEk7afU/Zc8v5I0CmeRFas3W1Ze2X3OK1WMV2tgYFZMpOzAecxx50a
xpoZgc+oUul9e4SYk0voCQSiCDNnrzRLZoUFx+ou8gdlbVpNRGaTn/12ZbBRqU7MuHrkSpf0azct
GAtguYLlfdMZy/ApsK1RfPCKgf6TSEyREzETFPaCewUeOokVsU4jzG+HhJOMzg3d/rpugxSLn24f
IaCuz2ZejjHEh+piQifY7FUgyXHFxnle7+LMTmoOPk/Tthfo7KEjBtvaLDACCQcHteiDrVHbMoOn
Lm0I37Bmj3BABgbN5oSneFCZ5sGa0Mrto2a2Kmw0cGdON0nkuMZ1k9eluB97JNL1wWzk0rS7oDbn
+W4eZme4MLAtMW6FIfr1YahY1SEyI6+7X6WKqzosBk92zQHL3nid0VXJxtsG81rkhygd0ByttfDL
Ogzy2rGTjexWOHhfrDLzq6eEwB01Y+g+LO23IHOdkURFJnQytJ3eHczDEFWty7AVi2fyrqLSyL3L
wJJGnh+U11DWJt8Sv2JcaW1q6LRMgyyXkY+381AsGfFlZ/NlMuR2L9W3uRSRZ91OMRTNPpwgmnAs
4Z5eNu79tLhNI7ZNNHUROivcKqlRIFW5VGOROfHCdEhyWf+V0aE+PHTOrPSxErCR8HK3vi4fOw5w
XodEeHqHK5Hrs5Wk+HxZ0T5DbBZja+T0zeSfkY9kUJKSgag4elyoCpwyQ+XGNhbm6MKGaD+6ta5T
vD7XnYNEj8+nXYRiNHxAsZF6H11SyvgoVvMyAUViDHiKpgd4be/2PZW9nwOy2Qdhu1TBuP/oKprI
ioa9LPNRqEzkXU26RXcICzH11NpbnWMgMPlDjgGtkj0FnreGFKhLfAB01y07vSGWhc0ZDX1SUJpM
DJm4QU0l9cnpw7Plk3ZxIrk2YTyyXj8owCj+ro6CmV9mZnXEu9S7tYZi+iDT+2QugDKKjZ1ZDPO2
YAk90cVBF+h6NYgwqHuwhxFO+jS1VQ3hOZPVeVxnimMRPoCupapG6pIlCQiqDcibrLzBeh6NfsmD
LcxuRQ455yFAaEgs+8y9DczO5fazh5PStiMJC/za60t9Sn0/wfDq4z7CMtAQrBcQklKFlhMZ3MiG
LKegPiwpxlHPxWhwY9lmMv0Jxt5AkHH8606sLa8QlkuORsNkRYDZXV1iZCO2OcNqvwgpiPRSTE3q
gFu3nCP3Y9HhQ3/6+hg5MC3rgfZvHO58nMP5xk5WWTyjsVfS6gjDQJuWXK9TZkbBJ5VLN8uPCeTI
cjoRlKPqbtXQGf4Ea6PR9K7DMCY5wX5NFxXmgDfVFE72oht532tZLCUDCGvGZMjs5LAVuU2VEtuR
BnDgnDCeP5oIF5V/vaISq1Ok+NLk8yyr0O+B40DXboG5KDLvsNzSr0hbthrBr7KWfxARUEihhjaN
8rC1XjCriOxA+9DaEqGW9tnSp2uiVMyhOdaTxsYch5H+HUIfXW8OEFIWfIwyDZeZ3IHsOVplxR/4
//W/foX7ULxKjksr4XPZmySRujQkXVAjvpbT6E/7+nrkg8tzwbKo5qEyunaG8tyZHRV/Vv4Up1pB
K3E6h0bOWig26UJNAJO4E3rtFpUdVBdoaGI1bOOi963xlF9ACMO2mGr8mDZ4p8ETQV7Z8RXMRqUa
rAAnz0gnrTUILTFPfVTdmDol6OLYDGwuyyScczFZQ16FEWFu2XNp2roJzBqXjs20Zv1AehFQXtJ4
8pyHxV2XMwdS7nKGBmmZ1WG2nTZ/VImFQdYmeq18+thU1Bo9BDC+bQrdiMLge0fsw7ijMJjj2KT7
quLW4U8xPUu3WwzDmL86amzXaxJXTHPjJE1CO4JBAzz+o++hmrjz1gKruI0xQfa/Rmugm268iXUV
1s2WbvJhIOlCPm4ISLyL+ijmqQ3kolOuz4z+A2z8MFSlRgncen3grusdd7Va2j2M8huG/Lp/YDnB
lUv4RSQG6K2yYU/2jg3Kw4EUQzmz9I+WbyW0KrlPHfX66lWq0KVVYZQBqX3a0axH36GURgXzatL4
kRE5Cy+6I01/qq5MMaN94YasuuN2A2PgRk6W1K843XLcXHheLihelylDrZJU83jjzchBTnxUbMXR
7216Cg42Q1AfkJ2k2Dq9Iq/5NYEYOvaqrK10JWoTA88+M712jahQc97SNlMITC4o+EfgYZAru9gF
sdJd4GtjUUSr/tD1SuxtjFTcW9DrDf5KxyuIU2Gh0ySZrP4pqXDw35G5rT/6WM2chLsZhzhoRJBw
RH4hG8AR/uG6sKIWxJqstYHHSBr3nBMsWUECZ3DCqDNxqvzRqWfdoS+vO0cANZ17iPTy9zjv32BG
WCAgU2FCzdjkPcDqY644RagVv8zRoPtMlRhF4m4NXESKIOzhOvNIfw1UvUfVgKkwWHLxWRLaWfs9
zro0BOOYgzd8cT24L8/F69IosKvh6PpXL0VuCDWuoyfgzNrfzYRsrFMxqnbqL6mI9P5UQ8VVFIVs
1uxdv77WCxr4I35sAR1Ly3E1dO79PGbvTZ2dXeTOl9kpUcKfjUlpsxJdhhW8hklXWpyFKzSk/HGs
hNsDoqii9YtNM9j03aAQelQLdUsjPP3rzvx9mFt10DkpkaTbcyZIr534068//k9PhQEPRhkYfDu0
4/b7GdPcYXATT9J9xMZy5nNwQOm2kMOVFurXl3q/5hw0vyYXwoiJ//Bfxt8/zEUrr60mBjTJp7wG
LThFizqU93Co7O7c7ofLX1/s/feCWo30g8bKc3zgfdd+C3hjXBSnSdP3n1XbZOuDm0m9UWZZozei
X1/qnV5A/3YMpoSP6ztAtfMTLSieZrMoKmXfo8vF0zKi2x/ifQzqQGFIEhw3EzvbteS/JP0Np93s
YpxMbeN2EHtAQehYqBD0/L6Z0CNTdq9Cn2tpzIGOTwQIRFJnie4CZ0NXzf6gs1nwf4dbTalXAibe
KcPCZSc0cpdHh0OOBlZJMtBDWM5PDElODIPhaLGvajMWF7++Ce/uN/cgoOIhgQ3Anjxp892AwXXj
ISi9cb7HhFEvZJwS9XtN7BOF5q8v9ZJ8/MMbp58pE0lY97ilA4O9H1JNNZLgxhLRnS/ql2uNLkhD
rlp9Mo7Mb6nvX2fvBSQd7kI1VxpU+P6nTo26oDYmSH8fXSF1+0/p1LCx22UfUYAbeTYa63nP/M0D
8G3KfMI/a6S+2OVVRDWZrkwq1f47Tg64qjFXo8hs6o+VJHj+TtWlfuCrm3EV42WYJF8reWUBGAxb
w030k8R4OeaHpWKaW28HPL91IfGKODNmY+1mmgwHNB3RFDjhYpUTHcOvb6n/9vFJif+FRCgAYQnP
QxOtwNvXpeUbKJ8I7q+FcuTHrKtce28zTTh6OFkJILFk2MdiDs4WPy2ibSOi6ohUtXhQcYrNQAX5
/xD0MaxXY4EVh69jex9R7vXXxdyrZJP4yj6mSKRLkOmvkN/7JvQ6HB43QJ/elXLxoU8Q+V8wZk5W
ittE5Vujz5w/V8Yu6jTqpsyF9R6YYkuTnT8QGoIN1lBgIgKvsUPVP1T5XhSGcyGXTm2HZml3jJCK
h4SR12lR2IBqmTaxZTI8gXgPVvGZIaN7tswxYqxxbU0Lqnwn72zOxscGM1o3jNAiU/HH2MTYWVXd
TdIZH1J8q+BBmYaotgZt7ifcaTABN5rugyf6Hq4DwSLZPGZ7ULUFkjDw6gw1OkhJyhWlOi2qejdg
sUB/k2TZnyMJD4BM2KjgINrVd2QI0kEKy8AEzTDEBju5GzEs5hd7GfrPllzFPdGtOJDPXnmWyz7d
CbRHZ79eEW83axYEUxg2M5fjQdhM/98tiJpuSbau9i+Q5nyNpXCV77xCc2G9zvTuf32xt1Pn14tJ
iHJ6dg8xw3m3WeOxC1+jC6onz5QlHKHZvEMMYvdhWeYXSjgj5VJclzcg6jL/Dcnip5X/8jXh6oBw
som/nzKObh/UeLSWT21FlmLoFA16tdKxIL79+ku+/KZ/blsv31LYNnM6EnSYsr+vuWYbe3PFaPnJ
gjZM+LjNcRHW1AfplqArohztMrpNiZFsQrNwCcRzVJMWB5W63nYuBmhfkPW8q87rgtPKaOU9520P
+WEshoeypMy0h6psEOJb4gZhT/VcjkR0EBIob5S92H8GGWUdOngLP3aMdq6cMmAdG7L0aHZyoGtr
CuhDu2B5ynSUE51lt7di13w058GBeR84vyE4vCPhcUt0GQC3gfuCB6P9viSwDNnPwl/WJzHqm5+k
TnJw6qw4zuuM73hQfHKMYN6OdgxG2GLxehQVodjbXz8ZVy/mN09GarKmHp9aENU8+Y71QPp6CdqW
yKd4BGej++zg8/q49m17QMVhq0Q5H2U5oE1PjaYEHK3LY02bd6Eaj5y4QsbG1UoY9dFZF/rMLgo+
l4R1Y3aRGxfpUslzslgPlVM6d0AGxRV2VQU0FHDkZbMOMyhlVmPkK5tA3sIFUTWhmenz4mXppSNx
58kBVo5pXDdXpTsUw7aO+vHLUiQjyUV2fmNUPgeEN1vT3rGHacSJMY3vpiJAEQOTni+QzFYQ4gQM
YiazlixJyZn4QbiGf54mi/jTAgSKQjA69DC/vrlv6RU8Yu4tYm6qYw+KmnyvpR5BUHjuMnpqU+Fe
QjjPHpqUdFnSACrz0pogCP3mitZb4uvLJakN7IDxPSRx2B1vDzOLUI2u5Oj8ljWZOKXLNMowGhfj
jL4+24PbDez0btw9NY5ZPKTxPJyn2GneGCpw9r/59j8vLUpNtk/bR8sOl1tvPz8Uvd1Uuj3GCtU3
/LRlwSyqjj6TSZ6obVsuLq5Idk5DUGovcmJEkmWbJZ57TLTgnLYiCHB8MVB0d7UnP6ZDoTRSAuJU
GX1ykXtpf2wdZ770xiQ+iV0Zi7BGaTeF/WLZeMY0iGnCzkI3g4bIbQ4IZ/ATzQfjguwvxT+YpHHu
9clyvcxkW2xRsTT7eOL03uDpkJ+XTEWoKJ1SxWHRFhUT2Clj5MGM4MFVYBzUIv2HwZ6rk6QsnC7s
JNNlViLo6sajSb52grRiQgEBBXnPDAw7YMAWb4iuby6mJuj7sE4bD14tGhLrhFnu1B1M/Mv/HLo6
/ThW0/AsULbTGaks+l2f+PP+g5wqgGMC04M8p5/aYMdmcJDPU/4N72FTongOsi8MRRdAdh4ZRCn5
hB0fnp+V8WVRJCrCHlVN+b9YsNpnAHE9tF80x+8WLMSCvuxXWXyLSm8Zty8PxFvHpDhPC2/Ym6sK
7jDaHLGhSaJdg0/Pp8TvVMM6Wa27X6/Yd/3sy9uDEyJQDFsH1KT3jN21HCdVz3n2LZam96H1rP7W
LgxjK8FBzjgXx8uxaIfThtieE8z5rIuBFEAQKe1tn0qkImFWTeoca3XnGeZ8S65Hm+YffvMpfyoZ
EEZAn+cVhzNNU/nulqkyWsqgFeM3QKI2vqeycPsNjfcSjj3xtTaBM0Cw/er52OC49XOympIsTjJH
p4Mj6/7BRep4bsopv7c7MQIocgrsu6wruN1xJjeiZTry+qD/rbO4WxrMOx+xnKyImaZJ+Tr8qJpA
qKM7jv8+ke3PtP9aM1up/uanvostfO8PjmabstSm3UZ2zUHzXWwd2H+gdYBcHgiafbye+au/xNby
DyAZONGYfuo6FknFX2oLdNhQTOHBuB6zbXyZ/yW1xdtjDt4FcAOdkw0GBGUMDsfbfZ7OKslHN/HO
4D53R4q6+dq1Ki3iXzAoGLreRWfyjxv0N2qBv7sgQwbkIthUQ9bki/14sDCfsRu7Kd0zkCnweG1B
tgZ4C3oEBBzjBdfLX1/vbUPw+gU5w7lfoIb+T+hNkHlrD5YoziT52o9of8nqyDLrrnfV7/xX3r7b
L5fiUfOsYZdDtn6fvtUlUxKPuSXO8pLMplTCTIJPTH3o2TExcCspbDLPrMv/gfX933xLVpLLauBI
CDix397Vqc3hhRidOOvtDEdWv8EOw3AryBPMZsvftB7vCpWXL6qxQ0RCkG1BR989wxmovJRzKs4g
rXAh2XT0BQyd8PpQg8Q3snLwCDst5xnziKVLFA44lk4MmQtyWExtTPmvPmTPZDEBY8Luh338blfN
LMw8izgSZ/5L0hUEl/RgEjF4+F9ey8KXwLFYwiycdx0m8BjxKcsizgg6wv1PEJgihxLnDx0a9uuv
pe/jP+t7fZ89ynswKhwZNOnWfvtU0wFegVeP4kxFyXNv40Uy2uXvFEU/Lx0uggz65WLsUu8eJh2X
kJhgi7MVHiLzYIUxEgMc3GxXbT3562/0rnJ5/UraHgnQTXAL38cyYvduqRXA7wyn67ykVeSaFvA2
eYVd33yCSuY+4rnDS5oGuDYlGI7GCvfS33yMt6X268cQbHtMUj2TLu7dgolsCx4c05qz2R/sUyev
LLwWIyyGG6NnhbZBWe7g0mMMg6hdR53pl9dtGD+xg/yOMPx3T0Dozho9MIqF9yBWXpBbV+YNL68O
azNNkwoAbToGlN3vuNt/dykPaJkhJUcLGpS3K2puMA3vEOGfpS63Nwi0X7FRQN3a+B5P4td3+e1W
z/ZNd0qpqSP1uNxPy5eRXF20bWOcRmSvYQ5qdM2nCqDi06rNjlW1sDv8+orW2y1YXxLnK1jjHvol
AoTfQ6yY6oCW4Gtyaka4wws4iMz6meLeYsNLblwf8Vwdd8UAzM8wTNL2PuUMPUgaFeFGfuq1x7Xl
+HvZQQg0awhVWW3sbCKi44j+serf3SQUAm/ecoBaBrAEq7qgz4waOBrfPpPKnzMxl4447QuzpIpL
cABIPWMfW8x/oaCUIH3ER2VdHW1qBgHezuKX3XSQLMhhzwo+Y1TiPYYlfTw8rU45PM3YsHphkKw6
wQnCRbI1u8xSofvi/mzFgXhs4XnfFh5+PWbGjwGO4V/LqI90c+17PWkr7kHJ+syPhXPaZdxAQtOy
5TpOC1i2HvqbB5R5Bp16ELXW0epdjIHIiesIiQrwq8JfF94x0cSp4x2KquUaPnf6pUloW980Q6EE
zR5JD9Zlz5iAwa2wSFKr5bAeDDJLvVOYuVhzDjH2n0tn4Wb0EjKaZ0X7ifGv3ZwCQi23zHbna8Me
DAxxcSdKP1tINJkur46H1dLExPChLWrW3pB7j2htWO0is7HFtsA/cczQJ7RS7mO55PbXhlr7qBDd
33YeIT8umDcWggjHQ/Zf5YZgTRyo1mJhJ+e0vKSz75/jU2FsnBkL3RfvaPTW6SFy8DrvesazcLKs
O+wnuD/BFMnbvo8hsSgC6F6dwUsPGypr7vqnvIxtO4S0hCVxH1nOxl+IUBwZ/ngMoxfnBPkDv6XM
8MFdB+6bGM0eT1p9olac1HvY8tgZLGXSZUdwb7w1YRGxskXi0WIQRLNKdO0UJthbfk9pNJFv3ub1
4s07nHGw6narwrqEgceqycHcH6WnrX0XZlBw52t/qTbKjAj+avR+aSjZ9oceTnhxQPXAh2EEkpe7
lyAxr2Y8ywqOcY96SQ9NjBL/rMXVzn1RDS9mKxfMAMIhjwAS4OSwlqE+Bw899sP9wR/wkpgNbLQb
y+csGgb86fcLBF1y3oH6MQFw4vWCDnSNNxjouo8K3cujl5DSEfZVFxRbd7E6bK1W+7giTJdbG+rm
50qp6s5f0+WiaFWxbQnPJcvBKCx/b6Vmd0rCvDqJC7CIsC/mmUH8Wo8YkZOAged4SnoHFil5CL1m
ufRpSM9KkdTkKuXgHqnbO8zJwL+Xal3uciQbu7FOmuY0N5eUysgjJGQ1++pmaHqMVkjzLr9h2D08
+2KtTxjXjpeIRfHSX+YM49IxZ2farAUb12Q2xF8NxtJ8hDaAa2bvLt7XeZXWFmpedV73BFDuTQ1G
hMHYpFsrq6uDqsf6MoA8MG0wH0s+x45BDhgxSRd05d6hrRbCLpdBtgcfbu0nMugGfNCb9bMXT/Wp
I8oYhvEk1s9V0eY710VY0luKxwivU21gz1efwatgB1Uq6bcgfvKgi1FsPua2t7HwKA3I1Ak5ixQv
ezw3Br0xYTlem9HtmPfGSZW3zUnWJf1+ccflW4SP2w6Hd+NmCeryY5orLNkXyIpNBZ6SoSoOZd49
ykHwfqSrsUVVkGxG1Vn7sqn5Rb5xKebEZPt3IgxVc7IxcL7A56MeNnkbgHSHHW4XMfoXTLOncypd
/wjau7hb+NVTKKKICyEXi7Ywg5MTn8Ed/sR9sl0xf93ZZT3eN7nX4qdU9fDzGJdXifm1kH39EbtS
G9Mja973sEe2Y8HnQHRS3nAqYemKz1By7ol2CpvY5InK2M7Ogb6qa3ylm2vCX1nUBjaKw+MSDQTC
2RmvRK/dBnd1MxCN+2qqb0MfaXUq5/AUdyYbEv7K1t2rFbk5YEjdyRGfRYgn8Plgj8xQ3uuWKr3E
83zd2K5Rf4osMTPmwtseEmt3hD3KeeyPbpSGhS0wbMccww4hFzX9IU8HtiB2YwozHdpqQEW7JCiV
Es5TYDl6Mka+XeK2RzGLbIYllTefGsJf+WjYE2F+VVTFJ7tuwfsUaXqw52odCWolfVN+xrjYb56X
RgnwMjlE+MkMkKQyMX0jLLCNN25uuH9i14QldRL0R6hhGPZWc5yO2FBnyZdeDY9ZgyeMC3kv3kQL
28fHYjVG40O6Qi86+piBXKqOgDOvgOCbwB48Zgbk4QUd5/0axCUwmhTTvXK78taLm2e7WD/OWFxc
5YM9HNlXgUHtoBt3Ymzsp5iY0ac1TacP8Sh5crzx2a5FURmEIpYTlHEtzwnbopenML57GE1T0eBW
QLjoQi4EWszjgJf/mUBOctH2g3PrrUjO0VvnoxV6PIVsQ7GDTXil8AeeraG4mLtOXK3pWly1+K3c
orHAI722+q+YoBS7elidL3XgqbPBa1btI26nCEN9h1wAvFHDaVynICxbbGD6IHK3WemL02VSXyI8
Dj5MQ5zfWONoXoDBu5/zycvjTUfiMmdlhU9uuzjxZSCW9KKDBXBqgDmSDq3i/tFOp+asROi9q1J3
PMOp0UBsOfRld7DY8vYGxSxOxJZtRyHEFjnvk6Jy7nC0bI6qctYPTZpE5+YyrjdDQrZIoOLpE3OG
dtyZfS/S0zmdZxejcUyJGDdOfn7pzebUYBs09ke6XOM8I8Px3sR+K9gYON1WoW1IE2oTi+dy4oR/
tlTbX4xNAw2Og/Csyvqy2DbkiYDjogc9SdjcDrmILIjAVBbGJlZS3cS2wkqpejHe6dnyPuUMlEI8
Ld3zObXZRh0TyuumJdyEeJSyGyNmMLV9MchldcMlQKiy8wsp2BCt6Vtte4RFBEaL/xak0RMhWnvn
FN56xL8gve1Lq70fraV/AMgVOzWv+WbNdFYlJI5QmEmCzfqaSYa9E0ZsVrQmT2bJ9DgcdF4TDsNp
sRXcqmu10qdUxSq7jVtH6RVjjPne7Cbjwk3Rd4Qpop+9bzidDCtyh/dtL91pU9spcVsja/c5KpL5
zwaqwFcy5eTT5OFLszcbDzEhJkIu5pCIXDtEZ079jP9wm267ZF2wtRmaZzeZ42t0NAx2ViC3U2ea
CVyo66rdJjNealDmuw6zq6q7Moop29mmFw3bAN7jabwuM8xx5DjQ60Yc287ykRhlQ0j1MSEYZMTs
ac2uGMqA1UdNVVxV5F0MYWXPxk3CuGTDmd1b4lg2UzGPD3OC26z4Nxb67X8WgcRU/Ydu7CfTmctv
6vEJMPD1t508/dd/4iWhf+Qv1xlL/AFZiz4XpIZJ8g9AKPytfyKf2EwiCmXEih0+OIsV/AP5dEjL
g1pCawAmivYYlOv//d+v8/+Jv9Xfgcf+3Z//oxrL6zqFqfBf/8lQ7W3jZXLk6ssw/yX7DTrhO9As
GcSsqq6BeYHY5wGSrUsOsEXohrti5bUkMJW3c1OfehZvMvtEq3Zg7P1u8vziMFLrEg5sjvZHN1nz
y1oWXXLWzgqNsd20s7sdO7E8OEqoj0NOAzPECxrOZrFnDNt8BlMNeXrb2UNXchinxbodnZ50IxWp
q7VjVLLxUcZglrJ2EmIJRJJ9it/vUXYZeT1drkZwt2U44MraoC9J0F9t4rgWCPcWCmaxLNLbk2c2
xRD5LRQBjEbML6jI+gVZeJ4/tdJor9jqVRlOUzlfRfimE3cSR3z3sqEXCtl8cnlSL51Y96s1zs2h
X/AX36LJaOzT0Y+X65YTfzmJCSTLtiWNqnHq8wHpiqKV4WXdQn2+IYKpvglQmN7iOqmuWgIUqBeZ
Bk9J6XNW97U6ZFMnjyWxqO0mEzVuzSmak+vOp/qF3NnNVKtObt9D8B/k2mynyKyH9hhZCJwPZWTH
jjz4Lq3RXnapuZrbmRTAytzkNNdMoteysjbDgmJO9FY9IvWKWyLcMngVZBLuUh8m9/xn32B569yq
nC21g/YODOamkZov85YYoGiHmrxD6lPHXblv/AaD7VGbJlOcGEmG8TkC772KOI6njct5jitlO1LM
kB5hKMR/LQP8+mgCGkZndpfARsJwU+mFI9cjJvLuujdm7dOQ0w8W6hS92NgwaUZQNjhMKPue1KIy
hHfIifYxjhLc+D/NKZVx9zRMJB2VoZuvaxHdvLzF/x7+/Gb4g/EAu9I/Rhs/7Xd/DYz+o37+jw2+
0uWX9M3u9/rzf1nuen9g3MTYEJcbB7G7zb74l+Wu/INtzg9ArZikvu6Lf+W++X8wG8KEKHBASgGK
2KH+yn3zGStBPOIvMdqwbf7q3d73673w7VYoID664GUa/gWgggv6FoNarCpniD+bR5S8mzJ+LiCG
zEtECo228oYzl5qn9OQ7whM/WsQeZ06//eHm/c1cSNsY/wB2YwLARwC3s9iMURYFL9DeD4yD2oVN
5vuxeay7xbyMxMclaM55QXZVuY9zG3IRFeE2aOKK1iy6aJo4O0DbqHaT/Ung67qSDk6yyoW5GiG5
A/sh4D2XIBmJRzlK7jySe+0wr7NLvgK48Y8AnyqYRPnnDB9W/T8XQaWVLvf9ihqipPEydosbHAWb
DaSD3DunhaoWurgBo0Kj6x1na+bjZnGqh8Vn12BNHGfPR5wfh8J2zuJxkjjtrPDgIA76BX64PlWY
m6HdG5yeTLpzYYw3pE2Ou7mKKVuD4cYLPlmOsetj+bii6N0R4xgGnrNhyIXqJKBASkAUiq2ay003
5rezEd1lLTFBeU/219B8Bv0wD2kxXse9PMOe+Msaj5shyzctG8sBWYYfTgPQEKlAX8tZmIcc64Vw
MaevlYi3MWXeedVPLkbJzYaAAC627tPcuYrLLH4FbP+9ufxmc+E185hJ/Pe7y1X3jWSkN9XU64/8
o5ry/sAMDpEj1EPeWD3B+L6hWLb4wwXj931eKmTxOlT4r7Gy9wfBQexD7DbsNy/b0PcNRVjsNZCg
JeJ+PP4Y0P4rG4pjv0O1TczpCPxm6A1PjtmVrvDezHn7cc2nMUivszwgKmRDsMDchh0v0VUQNULc
CLDn/oBpaoX4NYIsAbaK8eomjxTGDZftywks8xYKzZDm9MfJ6zGNZNfIUcfnXRnSeOVHrBDM6VpL
5p9Ks5mYnsi+Sv1Nh1c2RmqjVfPO14md++pQBwIoMmmz05Ku9tmJK5qTQCtRDZ3Mzbsbn8pctDQs
Mf74gyxuXfDjQ4w8fesEhXlFzlmtNsB44xi2Nt16uBZN5+KXIYx7dL1ffEq6bQkcANaH0bOXqPQk
XdeMiDSRnkjljp+nDPtgYTZ00JjWJLed9IkJ7ut5uVYjXiHbxp5KnCwavjF2yevg411VNNuAV/+s
jfJ9rNJ4g/7B+5JOarjvlZdkly5tEMS/Rl6lmB2Qh5XOCVFfHsFFA/RNmNjBHKiwN4d0+SDdYai2
PInlY7TUcKXMgIpymaP4A3qRCC0NWuV8A0SoTlIvSs7WaSZVJ00t9+CJ2cRU3FE7TJb6amOiS7L2
kkgbcq1Sp/lz6WbUx3Gb9VhIq/LU6Cv6ekN7bGzKaPWv/HySsP0KwZLI1tQmi3iGEwSPq++7LVDL
8mkYl9a75pvYJg7bqPW3AV3pNiUeZgfOScqbkSXPsivELonT/IgFEoLu2AG/btMRX+ZE3rSrIGqs
IhYGK5ehvsnRhp9icoElUNlaN4YbTLtKld5pJOQC9NK53hPkLpIieGkuSbNf4XYuSONzHIJxxt23
ldGci9gkesqsRlM2p3YuJh+HazS4vo97cCmw01FJ1VyLvE3qk7VKLRGaSCo4txIGTATrlL04nyJm
jgRFkl3KwdFYCNK35crduwEa4lmtlpIfShBPIHIttH8oOpD2kLwN3ZmAhIUdjXLJ0GGW/RaCQV+f
oqbtgnOviZOnspUwuLMCqWJY+EtpnCuXaRfpenN9iWY/PVfVkJx5UTU9gp7C4877adwhdiqXkxln
Nheqm111iAM8MzkyZcIqGRJ7gcM6YLGFNAyFGqTbUhLTnabX6bxAnUtazMzhBkclb3bkk6DlNKhJ
t7QE47Rpokap83VNx3ZrG6C3dcLT3DaqRGxvIqhG6GKQvn3tVVDqN5gDlfJiXsvpskCWfOhIG9sm
MTaFrDhB5nImMTsvDJleGnVdIF1giABygIiH9J3Cnz7a4G4HULY2PhVmf7vOA0cxtiNf0RZWvFMM
12mzQPHdywFvg3XPMQ/6HY9L/XGOalOEPmFbd+sKye+Ak1BXHfg/4TcEBpb6R3ai5YNog7k+gSkB
HptC12fWZSb2dPKSuYnRTPc8GeLeHT3/3GE2gAQaNnVznPLEqk+6aJm3fmNYkAl682KNMvtGEJ2C
zFMEWYkjD7uZO5pVmC8tznWz459mho/tvc88cz6HOcvskpwTfOOaLj/4ftTvCiuOjE3Ks6oBmtZs
i+mwc2M0i6n2UNKx6g8y+6z2qmDn+AxbdgZKkYQR0WzdNatItyZOUTxn/JWyL10rs8fMHIx7fL/U
p95E7o6+XQjeNdrnrZGt+OVZnjGcdHEMUE9cVr/zIIJ2Z/wDgcWRgU1dCGevWXCExq4pORUExdkl
InbpNmaIIl6AD45eskFYZsah63UoMioM848Gxhv1Dvx8iuGcuyVxqf+fvTNbbhvJtugXoQPz8AqQ
BEkNlKjRfkHYloR5TCAxfP1dUFffW5Z9reh+7peKqnCZIEAgcfKcvdeG/AD6wK2i4l6bY+ORXdET
QT42SMP3wE4gB/redkfnlr6rton7aN70etIe6LI7Ks5bWPz4jSOY2dM4natImNcFmA1646hAtSus
DPUVXS07C922Np7bfnqOJ7g8Pl0wZsDQlAqCUaTaw8CX+CWu2C2vrk9NnMuszrqg5v0V32qTjDoy
8sxiXuZ9aTg986LAVOBlH8nEG91rwiS03XuR8N966pN6Cmfe6r74/+upXVF36c/tqb/+zr90eird
KfQgSDJRwsEupDz7q6BynX9QYNmr/2F1GjGr/9+CytBoSSEEYoOmGiomCdQzfxVUaxW2amNRZKHM
14G7/zsF1S+7IxvjIuYZbE7U+urHDKbVq7fQRxn2ug6FmEwEFCoB43Pv0hwMoowcq6su8bMjdPQS
KPl/u1a/2Zxxgn/fm1HDIYVfBSPqylb8RS7TtoTUSpbPcBx0uXXmEg1Cqheb2UnL/X9wKJiwNAHR
3zNI/blu7AwmlRpugdDUUHCwEI2+IchQxDPb/gdnxaX0DBvbLVbaD/2/RZvyhh1fHzLjTcMJLMOm
6/s86Cdn+ERwRMn9ywVE9QvPGlkj9fCHs5pkP+Qwo/rQI/UaMqh+W3WD/YZPfUP8chZg/VsFSFRc
jUqI6J8vKffgbw4OJ3K9i6mjP5xnPyUAl5q+DxWs5qQUTrjiNbP9tzR4FvcIPDIEcTQqbPwLH80o
ApaYkG00hJ1nIow3321C1tQ6cpuRWPaZCPFnyOw/D0dttLpwdG6Tj2JLqyXNOtGIiiRXBoRT3r06
hv7GULf0taKkssk+y/f79TLi9EFXjhVcwzD7UacDEjoDdFIPYYaqDJYWWYKN6tXbP/9YH/ZN75dR
p/+B5wSNLFLxn+9/8sTpxbT5EBqgvnxDUS4B55+QIhDqo5bWJ3q8313Fvx/tw62B8TluwQQNoStH
DfNr6seyZNKe5YStE2Xrd3n+/c8nqLOQfrgd0Wk5tK3YaWK+/biUzUnO23nksdMS2zyZtVk8gpjA
rFAv7n6o43wztGdHzm7Q0pB9sXvVPTaWsR/irg4lYKrtMGEV6Uan+TFNoGlmMpt9HZvp3dLR3MZ2
HGh5u3yyMH3Aa77fcSusGbHkyo395Y5zRWzDwuMxSsfBRB8Ak8shdsqSW0UxVKoPjdxLoIMbg6u3
1YvJ/KouqGwGzW2u0TQZUNVi74Tx/68uyk+jjb+PMqzf3JrQAoBb84Sz9dfXP/9b7yzzCjsnI7UP
V+KFHkFESAGxAbCye3aOsXiYUgMq1GijiMHYXB2nKuvwCZe4VdG/oc1YS0xTZIx5K9U3tCbaRGAP
GK3FM10svcOZsCgHtvSIJoib2WC9B6PVr+qkMVUee+lGkP1S5tGm4uywSmLwMzqX3tF07NGqrBgu
mlCR5flTYV0kZv4wjC4hHeaMXgk6864zhpSYm/5EcvOyb1OmHrOJmAmyP9PhZFaflK5lUkCcOUq3
+S2fjXPv9jlj+zjfs/nsT3xytfvz3frrA+Lyy682DBMA7S/0h0nE1mDRLQtTkVwzW06C1FUPWjrd
s1FvtgNR0P/2I8kRV1Wgpa6N3Y8+Fo88ZZf03z7souigCXOt5394lXnZGZUZ5J79/Ocz/PXdvjoC
gU3SYvEofT40aoCiSlSSQx9Sh+PClOZ4QIBjwMzu5s2fD/XrbepCmLcZ6WJBotv94TaNBwsvkqx5
C7rSuqhJkj3U4+B8cgF/exRiJChTwJ1zDX9+GErYoWU/cgEVLL+d3zqesh/a2L3588lov65jnI2r
QeyAXwf0/MNx8hRFqI0VLJwmrd4w98l26HhjbFDQ0ExGipQU3PgMO+Nj5z51ehzWZp5+tix9mGLy
wnAtSpjVCYyg+hcvWNvW5pJKR4TmVDjbsfWKXTRm/c4ce5pgBH2bB62avG2n1q9FPTrnvM/GMLZU
eVUui3G08vozy/DHyeo/v9PaSvQgU69q1J9/gtgEEBQlhgireKgOmEC3normZ6n69joSdIESNDNf
ClQ9QQE89oRYbV59d/rGc6uanKfitWD/dJ270wbd3tchU/SgRQ9/N1dDyuQ0tfYYX8djNRfXitp/
Vlz8/gTgfRBogk6dTunPJxBp8MbIk+eiJvM57pxmB3AnfkhYxYKGLfEmEpoalI7d88bqyiMghW9u
6tyLzvYOQxNFwYTRbYucxbutIZ+BfFheFyuqjoZLKtbYxDPJdZnCu6Ivdl2KluyTu3N9bP/PO7C+
rbgt/nYGH+7OsS/4wvUsQoLU42NEw+PYEzS+yRRwpLTVfGOwZ8Ai6sGokY+IxvzMHvgxnvWvr8C4
npk9CvCPj7sLfguc3iDCTEn6hmQ71/pOWXXjmKLyQSK80LSZnmizJT/gIvWDhJpY66vqNMGwGYud
rqKb6mhX+2OqjSUo2wGsGwcMJ4tgPzox2utcaRpLpXPnkLdmQZTb2IqHeAWNqyYt9VKxQC8tdf3N
keqdPXOg2NSGoBk9YX1yzX8t3VxsKJppUiHgqfiIA1irnjzCHxC2WfFURaEjs2KjLGRzk4dmfFIn
/mbZxuVIh/+d/47t8ec7VJAhTSKWJkIGYm9e6tJq08jVM6flM8/A+kkf7iSOBMvfM1cf1cfCvo3i
oXEiizupi+9zYkKeIG0i14UKbsMmy4vCV23FPUa29pkl+jdv39WeAZjd4MVE4f3zSfaE6+hRpq6y
pPlL1Ls3E7ps1Yze0Ad+Z8trf/KCeq89fzlXiA5MaNlw2x/XdE8qYkrBJYdsw6vzYFD3zMg45yoh
H0gur2pU3tdpMW3iuaG4ga4bSFpdG5Vq5c8P8G9vJix+vFmwgv8yP0mHXlqJ5Pkd3brfqI1DRnFC
jpGS1igOks/CX37z0rSR+PMza+y9f9HC0BLM4xLAYDjTvA/jRouCZXCTT/aIv72+MKew1q+XF2vT
zz8oqLu41kwEpeyRu8CFRb6RFdMhO3KVw0iwBcI7c0DC0hbbMYrLgG5AsZ2kcrEs9mdr5K+bcvyH
7ArZlKOk/CUlZJwHa0lEzpeRZNMlsRPvRLdczRJ8Wgz+KmhEWYUJ7ii/Ron2yQP8IdvgfYVmXcQp
aFG3Y/L6sEL3+Jp0o1K7cNbM5HsDNJMJWBf3J8GQBVGOXdvEjQx8gK/MhHD60m4La6NmTa4j44Q7
F5BNNF7JxCCCT0cvogVWjKvgzzfibxYal4Rtm/0oueS/WAsThgWgK+w2RHnc7QZzkVu0vt6WWj79
5JL85lDAD7C2k3uuuu7H3k+aaaJpsSeF/RKVbyag8FsirAlBV2z1PzgtalBrzSnhWf5lVWtQuPeN
a7ahpafdrYfYbFfPTnQBgPXbny/gbxYxjkRbhBLxnSrx8z2vk2bF+IMjpYYab6K+au7KGOknbzfI
zlOJ5KBO5k+Wj99eSvbXJuwGzSSQ5+eDAm2seuDkbTjrazqtNY3oEErk+Cp4mj+fn2f9pgSl0sBh
63jYr1ixfj6Ym5v1EMNlZDII8HNHPkPfBWlijsvGKqMKfESHEwBYSw/w3ZCjsmPnOEzbZXKM8rZ0
mXBsU5wc3iESc/GoNxLvSVflLhzborDxPERt8q0GOH6VG64lyK8tiLQUTNBQgXNKRuDYNVIVDDqj
thvRJZJaAXIyTGfUc9va7BhLxYxc7u1Bp4fP4BFQVKaVk701vCbRn70R/8irndEsQZnHDia5mBKC
izZdmnfJgyhqbT4UoF2sMEm10twqaqMdy2WalFAMuRTXVklq5JXJ3DK6tYVWVDv+Wxl35diJnFxf
00PLVmFmiK9cp7KczWCBjME+0BZ3UmGid+wqpd5rHaguf447vcMnkT6WAielPw1EWhycGMokEv26
znfARFdXTYP86zKTbCdRtnvoXkMhRi/fTNJitFTLOcKdooAupu9QNvqmKa21uEpxSn9zRES/hHyh
KVhAknV3jZUqTki8HDYvjEryrkrNrgf3iWnirNao9bbDLOMB3kUy7Vp38lJSTGOmh2YTL/hCROaF
FeHV9baIVkqQquiocFphuQ9Z0sKPK8raCISZSPw2TWMRwTrc0ufdDdJqnqJGL54LxVXPfWWPmNrw
ESiMHrdG650G6BZVK3YTicLniLw3aSbxNme+GupmPm5yL0cnNMijAdgcBab4luXopq1Bj0g0mAzY
SMaLaSjjdjUe8h3wqdhiVLeemdqh6S0QrHG5AIHw4gthNtN3p8efZA4zg3xHflta+CbSmFD2T7Nv
pcWjqsKXVuz2xvIY1mtqld7kxrgEg5pqF25ZJFfGyO/BbiH1RRo9TothhZai3aYQ/pgrT9Eh8sw8
mLJ8oKgQTlDwltgI4Sy3eTEd2t5kpkXuCP/ITzndJWw43TGfJn2zqHm7nWCG+lkS4cLBcnUxGska
u+HeRK55LpVkAozkJjtQ8EswK/2AT2bWQ8CM6jmKi+YrcH31skoc0q37FlST2ndvttJWATz4ZoP0
sgidurYOgEkx01XRdDDUVD+I2XG3NCmOOiaX1Gq0XW7Nz6U6tCScRHvHMu/SYX62pghplurRqBui
59JWYtIU89I9yMGpdlJpow0xNfe550ZHQQjAxo5rd6tmpsLv0JLLkXnLJmHfcE47Rd60ceeexYBs
azTEZT9HzLWnJfVnpXoV7djsUaune3gk5b4qXflmih45QzoudLhymfbLDD24rRaDrbmudjEs9tTr
ITq7YNt0bp6nUleNaeO07CN4mbJIZKi3sEOh7W2h/dAeIdiaid1BJcFrq9Q98GltcS/4l3o78UBs
QfNas7h05zEexZc56RzR+rMemWO+WYTefcH3vMNtiXJU0fnOoaPo9Q8IsXmzN/JCHzal2znSn2v0
gpdY8aCW5QQFwLCZpYWNtoZMQ5O2Tfddx5ViRFsVcPtKeU+44nSjA/K7j8oqTw9jZndby0tbSEW6
i5+UKak/tTTjklSo3+3VwOfT3222zqIWFw0v2R89wB+buOK4DrLRSo1L7Pv2nSnz6M2juT8EVAEl
m28yPTbL7E4PzJnKt67pCHefS6F9rSan27BFs04e3swvqYcrQiRiDnsqlnt3NrMvUvA5M2pb3Cp6
e1zqFaEMcvYAoEI80YVjDJIJHLC9xFnvJ4bXPiex2/5oGzPfAdRvn51WT/dZF/XFARNUvkvxmj0R
+zmzP6zHcWNHVkmIySJ4OApdsYJcJRc8tm0ryCi4DoDR8w3uKH3LrtTrdjn7phLLAHYnv09j+Uhi
Qrxs0f5qru/Fa2IuQ39SuktGg4eGjI/1HlTGY0xWAbkFCQ5Hpxv0neByKo/kDXOKDkkhyQUUd76q
nctHqU/DeBVHUXzCtAPLjySQq5pM+kszMflUA1iWqab2nex1a/GpRAhAaJLklI2i+UrrTt/SOLNO
ccejuq3qEkU2NMgdGT1mGSJzj09F0UgnaKzEOvEQtTxU/Lo04dtjTlDmCQVQ870j9urWXDrtXqRc
7xRmdgj5aw7dhIsKP2K+ULg1bxura75b6w6TtKWlkUCvMrLyqPj21lTysQrEDq0z22OjZd7lIkXz
vZ+b7hlgl75dHKf9AYmvW1NSEy5rW5XREXH6HA5eL168UVgnExo6UU21F5+mFHwT9S4C8pclM0wS
1RFAgZT3DcTS86XGaxnNt4f6UEnctvVRbWUVK9SAfYdoA2QLePdOKWaXhwYREjjooca+aAMmHJIl
QVa5RJoPKFK8WAOJ4HHvtse5U6NNrAzyois5eUCT04OrZKyLcZTujYa/3ahKfBq81ka471pU4BXO
hJNptMWhg70W+b1HE2eT5qTdIxzhfyBh3PXjeETdnuE7G/yF55w2ViWe5pmmNXIocBGxaQVRNBcH
revXu3xImoGZi27dpQAkH5GbDk5AsGB7LCw1P7t913wzAGzdKcDGC3yQY3KabUTtML+r7rloMbTj
3x8e1WbKz+n6c+td5F5aRL+fW1NyoFyZd57jqDpsxjo5mYKr5mYAtNRYmd/UpU5DZTItYNedG511
crUPrZqQVG+MfGK95GdK9ukBCZB4WUZpKseloyW+BfI1vzkNbb4gGhKSLui3CHJmSVKpAlupHdS6
2QK0IlXs6EzoJnd3MwhMA6VEtca5cyctyDxYem2TO401KzkVeVZrQakt9Y1iZDRxJZENtFKFixzN
Nmq3CjzRv9VAmC1mF2Ax23Js35Q60x7NGL+zRCP/asuMIAkevfaW1WJ5qzFTdoGtV3MedJk1vOpo
64BlSod7v2m4LDZvchGqY651/ooDvl9ASJ29XmU1c2z5Cj+hvSWMgsZ/qzfXvZybL7h021utd+NT
ZIMd6cnEQzruGgfWMQ9WusvzXRGm9NTCzVZvO8UVrPF1TqIogUtcPIAGV+yJo11DyjCLGFYV+qa9
gb4wMtyvi3D766hs4lAWhdybdslPw2vz0uhM+ADA09IbGy4puQumeOgaiTSMZPEe6t6uEU3TbCLZ
GN8tL7Z2ZoP5szFnUsSMqQosiTVf43r5TDRJIQCQhBfbKOczoQLTDUUIiVxmFj3qxSrtUeq73jOv
pLOGiKtqyl6m6zbj4GXXLf0fdUjkMSubjsOi8lRHVDGJU7JuGAvjdTVVrgjYaU6QEKM7O9Lrgzel
Q8yiWy54vxk2tiCDDnjUjnKeCwIzBnmlxmN3WcVOdYwTlNeU+pSAHuM/WqjfPHIzDqS/rP51abyQ
3HRsU1VjSXP5hyHabYWNAxknnA8gC0/U2yo656n+7o3rnKnudwmd5UMb1Q7TsoSCVMJJf3Ihop/V
Khl3ztTsbSgWG29UUpxzbb13x+Ub/b/yS16SacE7h4uEmi1moWeHg5cWR3uQ5bk45Ipq+DJSEI0i
C9yJYbAuymiYNmahl7f8i0NTPlLuhxZjo0EY7HkQHAQHrnMzqB5ARvYxGPgj85uXevajLfpin6bO
45SpZUi7FEOySinnl+mMxS4dk6uUwDAQePohMhbte6JG4066CgEqaBnBW6C2GyUPo4DN4Y85rcJ4
nu0LigvzKTOtsLKmesfjxAJcZ+xOY7v1Qq/wvDdJqsrTBKDh2iu9BdVCad43yZQR8eWZO1LO1lMT
xaNmOc7tLPmVLCmmdudQF/pd38VbNFTN68KoSScyo0+v24zbgBDLOPWBzjcsa82c+GaJaHRqUFEx
QPCJDNUB5tsU9IjRvmXzlB9j7Ah93haZb5nKZT1n0+2iwt1LlXLHo7hLjSWjULNwTEd46UvTih6A
7FNmmJKoIEfN/Mbt07OrdssmLw33Qswpqxf44sQiSTs3OutEFExdB8noaQwtiuUwz7W8shH1VtRo
Ss4DZ1fHJp6yU5EZSIjbDOMNAtKKbWmhZDxGzNDkFc7v7HnFqoekTFe8ciac0O3S0NIYUgU+bWS0
lzPNbHZ1jsR0PnRZfvTA9J/J24a64Uz7SIJdcEW+kv+BYVQ4CoSJc3pmwOMTgdBf0vcl/kdke21S
PBzohs8+51tHKF1QJtaCP9VexZJV4vpS9trzNJvdodad79piv5LW136lYi2+AnXCPY/j4MEpLGVH
vEO87Z2hvJ1tKpYCAAdDb69fiEAiEpFyaNpLvZTpUTHq0dxIRxXO3smhtbNo2PVJGaG1+tXs1Cfa
NzVSbDeLa8YAMBS4R63sa4kI+1ZvXdzxKX1kArBYQMFw9y+F0NXvlciSlzYiBT7QkWqeWlQARwst
6d0MAmp87qh4+N1SNjno/wreEgoQk6IBLrPgivvC25Le2YKLfaDpzx9hhtXvqY/ZmeZlYh7jfBIv
ZV73L2IQNBHEPJRvubmiPcXSR1/Jg9O+453mTV+b83Qj8JN+BZHCJtyMUsULgIWIF8Vq8LrpwA6d
7ZJb1V1BSCQ/EjmN9c6Je6iopjfS0RimhNsjIdELpmRV1HeJPeQWNSZsTfhx/B2vmQArOJmXWxsT
EWyDhnzu840UfMttRpAQdhxUWg6bmImDZqlZiYt0sXr2jWoltSQYmzGNdxSvfPKiIPc9mCPtx01i
erMSKvNaAvRMSCOfzZR3mSUq/Ey7KylaSUXiV1IWXnUB/tnoq+wkUmQILt7kR7FVvunDwFGH1gCJ
NJoGtNj3i2lJJUbOzXgyDRahokxztGWqffYTdWh4FmkXLflFaL/XpgBY3erOQj9WhUUKkHNVFoB0
qPIp3zcaXaCT3loTaT7WAuW66+s7a0RRwU/IvDUYo5bzI9qGfkjXqHl2IVAxyLBc42+vPNnLN2nT
G/UHnVCQK1vRkvt8lnpYDVX1VGqec5s7XhsFTeOq92PSkPw30YaPTubASe91qfIdqcr51mmFF4F2
1lQpzP9qjM/8Jjy79P4hntKX4SpKpef/XypdvKTsXlKfL+tdzkKK1zQTWRF6QwfKZPDKNAvJP8T+
Wag8P/DSLHXZV/T/jiMZTKrPfUhFZyVmkx2QMNNE6ZitZCwuKXgQnik23LyEeX8FJXja/J1eXgb6
QsjWKZGGGrRrCVk4FYiNAm3gg5ap+hb0jXpkJk24JWDl2zJ2p0u0TOnjsiTjw6ib8p9jsP9qUD/T
oOro+/7WOv3FMRi+1l38s0kQ5/P6d/5Pg+oCdMaFA9Ke4ciaIPAvDar1j5WZyKONxmfVK/JH/3IJ
0vv9S3NqqP9A8IDjx0KihCJA/7ckp1h+fpr8seXBKsSH4ZSG4cU47Oe+rqfXlQump9gbbvwFxfrk
94J1iCHhc6XYd51U9tXa93FL7Xke6bwOzrwTtIb6tUdEVa8fjBFDgVg7SJU2Wgdv7Srh72twNdBp
glTSvc0RKkjsGuyK146UsvamGCmrZ+W9X7V2rgyS8tBWpemOyK1pO8TOOVs7XeOSbnK3Ly9I6Bj5
NJK9jLFtUfbr+gZDd3ekqbVmBJ1InofDv3bUMlpr3dpjs6CqbGpndKA5jcM9+AMc1GtXLln7cyaN
unHt2IGferLNMvX1tZvnrH29fu3wZWuvT127fpotaLasnUBK+a1Ja3CgRTisvUI8LDQ5aR/WAxx0
Se970629xXTtMuZrv9FYO49N0VIirN3Ibu1LjmuHcjTpkhQ0LQnPM3bm2sdM144mRc03XdLjpE13
5E0BUyelUZmtndClJ/eVX5W0RbqkJe3S/h0KrJyitY86KO20bwx6cpNTa2dv7bf2a+cVXc6u9Mbb
RevLc47qBYCv2w1+xkQ7Z2NXXGGTj8et7kpWmarNnwd2jLcM6s2DIYj3MAxShLBVy+6uNZToDm6K
dWHm4KZ8pbS6fdzbLatOk153dTE+w9amDQAR7RHwGaFWNfaQjV3T9UqkV27FmLPHQS9w64wYoqvC
oJAoIGbte8Ntvjhpxhsqc2TxWOWVdWFBKQmBZ4PDqt7f+FpBgzyGlnRJs8jdwO3WuHgeVjD2m/QP
hN5Ux05EUeYvtVodW2WhSm3dymn9tMghnWl1mV7j8qwvZgYeO310sq+OTn2xwSFVbZkZRY+Zzisc
xBDZSWVa32n5CsexJ8zv6xuAcjf72pDck/qY+HhlpfkCoCgDgt3TaLyZ4Y9eD32OLWjAKLEV6Zpt
he1rb/Qj03UL+eema11IbfgxHmfaXN+7wTEOioHFIohFz1Vdk5ZBK00kG5K0RWMaUBc+W3g8tYXI
r+cj0UyAZiYYbb7RQbc9WkM053sL1OAq9ovnswP1K/VLgh7P6MepMHHi5oEx8zvgP+MDNQTE7Raa
W7WdZTlvpr5sviQ8f2EK0m6VQLLjjaZU2D48ouKx0ar0esbc/pK2iwy1wWheicudbqIBEPz7N8tQ
57o7OWh8fAGD/TaGJAc6q7NId4sS9/afVDWlL9+KtVCrrGq4F+CAgtqemYqm64m/b1SZ4fYPzlTy
Pxa4Zw6WZBHZINOdt6onVrCAmX19v9Myq+doC3I3PCkz+5WUaAvCWb36NEKCoRURZ/Q4abA8Uq7p
T2O1zjH60nRuOwtcS50DZ9So6TZdx65EjwdCihvgR7thMKujUq6aCD0ayWsZQfBhuUuvsb3ZJ8Ct
M649TT9Hauaex5ZcpYQ7EuegZ0VfPZ0+2WiVCe2laOKDpMsRnZlYkCJOlDtycWWIG6W+a2N2Y3UB
HO791yrHsr5LQea6gcijioxkVJgQAnl6Z8e0LrVW4HSDVQG03Y75eCgTceAUE3c9vAGsyO4Xl5Zf
oLd1GohsuRZVci3b+YasxHvZUqtLq/6KldKP4XsHnnul9wP7+vgmIdbZL8gEJq/yzRq9C89gR9JT
EVe6c56Ewe4hCXt7eYw7gSNPndxLmwY/zWMLm7Li680M212v6nPPe2zw9VVXTWC6fab6eRAalFxb
sobnmhuD7mqMQHNQP6blfE18wWacCJGNoJNVTnSj9cp00iY927l1zLRmdO0ktOs8811Pmnjacpoq
zJX3UhbE8Lr48jZKp71U8RTIVn9tKzK22iRtLrJljebTS4DuuvWj0/p95Vq3vCaLAN6GQV0aR1+U
WH/GQfdjHpCaL5Uod9Dte9QwFULg0oCELwhj8PVOl0Fj2/UdlAiToLJseSmlRbnG/G3VHeyafrqr
sqE5ek4eogNLSNVc+IFTW9tN7RD52TjneDq0B3umaKdoPeTTXB5UVzf2I4vwRnWHBt94jp/RG9iO
LgQQ1/WXVh2YGMJXu5xz1Tl23PhML2x1Y8noi6qVbQBP3x+0+c2Ym3OTus5rqtMDM8dW/erQtNto
eX7fI2j8Ns8KOaaZFCs0yA3UoWIAQaP7CBADl6xcFtYDQxb7GB8YxSt25GChu+RFd20pXpIZlpdK
Uvw1w9QREwfG1Z5gGR2sDxGIw3aROtw6zcbhN+a33FbdFh6QdkMehbkd9aGCRjAo2R4mR7PBNoZ9
VdObV0F6xJZs5MNc1jkew+bbUNT6pnVJwM00+awSBBioNW97j70EQtDhB9aML21ihOrcRg+j1qCt
N3KImPQ3iaJnstyZ1kOE+jmweQzZWVXxMwmSIqiEsemRK1yOLhtiigT3Bd+aPDvssR6w5a01BIBP
Jor2fBz7aKQjqeOzRMmSPWQOtBFTmOWriJzslX5ZcfQwTfpVLCLGswotCdscd7ng78alsZ2XXr12
oqy+hS2CzChpqayMVRnSdO51I5vxa0V+7ddR14xru8crYlFh+R3WtE3BU8RK3qd0j5PKaoOIeZu3
phrEl5JRiXYUeqRNPk5b+1r32mHnxm2p8kjEj709KSdb69wgN2iY8iPWahB1sbKVhEpdorUyuWOq
KAbqYjW6by4jr8EJtGANk/loMuffRq1VbiPRRo8eWs0z/aU02xLzS/xC71XKdR+71oFKIYcLVrfb
dCrgZY1WjYO3m96qUtdPGrFfD2OXjvsmcdonm2BzBP0EpLMtZG/rjAIcTJMScLwc8pIqjC6yclRr
FrBG09t9jU4taLo+Y9YzR8y9IHBFLWwvpOTfHQH5QHTReMptBc5ZhPMcKGAXtjryrmHMo4Ca4Wpi
Ko+ANYxhRTKSXb5kXVc3m4zASCawbRcsWq75KflMu9JU+6DucjPEH341EUkSdoy0fH2IjJ1VCHmz
5NR4OQA83lzSPc0j03580SPzylz5YvTeNYlB4hWiFwWIPfc7j7jW3VBEDfEVbUxLKU0hCcFLRFCt
rzOMM2/Q+kSsJSMDb5jxc4/Wo9FMIW7GeCPgqc224VwDKMPD6bpZiEIytNliBoXWbWtZx6/Et4RG
zytPknq5lWkGfUKdpmMqNRHg34wOYxtdpnF7NiPL2jiRmx1IU54uogz1KqMNYm21LW3ds5ezumoX
zqDY6erzSQqtCcGfZ/EtmabthkdYjDEjvdGEeOQpCuRTjOHAXwFjxjONgrGYp8NE/btcWpQqeZDF
ZW5tZ5HhCXUbrOEWGXBZARZuIF+qtFPUTwKGINFyucskwrehPOp73oZP7KVvVyP7rqy8teUzjHeR
syxbbV7EdZxZ9S6TlnlFY+G5XYx0uzT2OfVqJciWvj8nTC03hWdlp9ZprO9AQecg06vluya0/mos
HWWXavK1i2eGcZYur1wpCWR2adSZE7sftu7ihkaPfknDpT3HlCpbIrVQDyrOV6xua/btkH0DtDcz
DelMLK5RdCyV1PbjjAzVvMVLL2U6BRH9BV6VTYGfwwRi7nr3pI1O8H2gdBsU2rQFXhx9lL7Zlt21
rQHbrc0fSaELevKpd5zjxa62mbYW/TEtlO/wAPoXJ7eyy3GsBHW8MPeGnTLcz7w7FVON6rfUMgqz
8j4/LEtEGNqymPOlyfT9Fozj8lR0anElkvIHG1DyQmu9HWhi9GuPporqTVolP8A98dZX2vLFkfa6
ZpEouiMhSe46Te2+UL7YW53Jw7mPPMzihnY20sw6GRlULV/TC+Ooml67gZ7Hk0aGyqM9jMNF2xjV
5VJIbPbt3BenvGodC8WKkXxHEIJfOMpSoq+0hFeB6nVMnNga1tQBhee+AJRh4ZCxpZ2ZNbjEszjw
p40SKErCEJb2vGEqLPmYg4NBHav7ah3nW+tgP1pH/IKFcetqyyFdx//NKgSoV0lAuooDtFUmYL8r
BqwK1kKXZWNNm7PmFoopSrJ3dUG1Cg1o2q2iAyCc7xoEqudVkkBu7ypQMFaxAl0i+ZasAgZnlTJ0
q6hhQt2QrzIHsQoe6Kpf5t0A9iJGDEFevbyJV4EEeA062atoYlnlE9YqpOhWSUW2iiv4Yg9s/KKN
4yX1ToH6eCje1RjvrYz/dn0+6/qYjoYe7v93Hh9eviX130EuCBzXv/G/IBcsxP/D3nltx42dWfhV
5gEGWsgHuAUqB2aKIm+wKFFCDgcZ5+nng7rt6ZZnbPe9L9q9VpvFKqIQ/rD3t3H24u0FSO8yafz7
zAcs1CfTAsqEHdD1/uA6tn1cxzqNnOmyx8DqwjDo9wnQT4wLcj8WYY5Dtodu/aURkP2LeBELEr5m
PhZGDkyP1q95erkRycERkXvDXFI7xhGBlOeKHRfqCY+lu4iDNR/OotkEf1U8knbh+F9xiX5P0Lw/
2iK3nNCorSfAT/NLLrT0jBp2Zj5peixMmsr1SrY8ZNltNGq+/oH1UCxpxeCzPuuVjDQ4AGlhERjo
p92eCj7LAHMkPi2TLLwdK+jqSKYOAsBskGG5GPGmKgt7g23H2aHUM81t5g/3eeP3bZDpU3QpKBcv
3WD2+8Ud5Qmk6/ShCFW0gVJ/2H6nvxJrKvY6WPA38C56SG3jsnTu3i0Y6vy9zH7hlYBwO6slmQ96
U9s7vijtpsq0iDW2GHcJZr02ClvfZCKCGGQwynHndAWXuZlO2a2WJObLuMyrebuBKDA3YZcm+sOC
deihH2S1QZH8Ujip/zw783JLDqi1b0z/ZZ49dzvqBJ5bY3lvZxq83aE1b9qybI8Dw4hQz9L0UoLQ
OTpukl59rXj3e0mLheJ166BqOEs41fui1savXS6i4xI51g4YSfF9BdxtVeYZ31fPrQy9rgX6Yabf
h8Fst2yl5i+O4U0VeX4wMCQEvFDC2XgzzQHrhcgSjk39UqbliySw9VrJBn1rMo0o9zVnS+FXb/E/
idBpBIhWMVW0FQU9kREQ9lA+CjVjKGAP1xzXM/JZjp27Y5/JNoYJFORDc5AQU4TAsF2PYlNpPH/3
OjvsBZnoPA2Bmxvxg50b+d2ydOo2mhI9TBRO58QyNVoYfXZ4F4ASKCHsPWFgyB9LzUofJ7crLg5i
yktC8XTFlIeXK4mmu6mV7a7quvlb79lFFUAB6EFya80PIsCygSAy29iXIpsulGjpYQYDc+kjj5He
7E7xR4J8ICwa9spYleF7LUMjzgbThjpIe6HfMOgjdaz1VQEIyNQrCF1wJmIPKYc1Lzim2LSYKJRy
ybNCFyn48gTOSWKiatIA4AR1afrnsSxp5/uGMEIa2rrd+dN8SSUfSki3OXVq6Z5jnotlAHsk+VEz
u9t6XuEfBAPFS+toH65yMAQlpHqCmY9ZRrfaZEKbRYBvoU3aiUz3XxhI5cHYinMTMfQsPdZuBTay
r6NrFDuT3v1bLiN1UjP8m9AdYYtPLUUAbfT0xa9t607LI4FTwot2Q4/uJ6zyaTnX4FH6EHBJffLc
fGo2ZaQl2wWZ7h1SwnqrJE9m18W51M8W6kPWbw8FcoU96cPDZ9RONXrKCv00MWsaTXKcnrWGtblT
+l4Zej5/kltTfQVm4ZO0JSZESe24bA01ZpRX0bJNJ089j7OcCYmTxi5xyEJOfIIbEedE18Sr2jvX
lRsj8tqnNNfcB98aDi3g4tuJigGKiDg5A5c1k2VzPqZRSXE/ufUdcmsNCabRzQG0yOUx74rmWnaj
+WSaMntDqCA3mkvzPkztdPQWKMjHSvfF45xJM/RpGay50a/UnbTQ9XQf27K9LLDWQ26e+g1ygipk
zJeEVZla3BSkv4mtST8qaXwwa3dvGltWR+Tf5rHsBjdIja4M2bSbxBtH8b7FJ7yJ0uZJgyOK4ti0
+kearOU7EK0mVJpYwP5QUItFMvwGpjVu6EASOPtOvkc/12zSiBu5bqr+nCYkKFeFbu9kU8Wh643u
VWdrxmCXG5GPU28TIVl5teoVJoRKOdTmAkui3S8a8xLHfeUhqNBg+dp3I5MawPnEAj5lDz+ySKtv
bCetHzoy3RCvlD9J5u+xKuOtNIpiY9bjiH+901oIQzJ5NVXcX9qyeOiYip5gJVWh1bbNGRFLf6cq
uoBp9tSdbqT+bZe0uQz6IVJbO3bbfWnTSVKhepsOXNhmEIn9PV4nO5OYvwFzX4H3ENSDKJ+SsEUQ
cEm0lRbWONNLgxw6tI1GPeBv9xlP1u4rFhquDcttELt6yLDSfL5WyaBxw4rRsDip/ZYXI3IFIdMb
I6qqvdJr430qY5s5q3qmfYhCc1rMgzO6BPiB1kYklhoz2jTlHSGmPijdOFI96IHfWoa7JWWAL7gy
HX8j0vF+IhDjRZsdnDRwp4gBrJK7DAYsxC8ZT5/12JUn35LiFHtJ43EHjfwD900kIr1+6YRmPSg1
3A0kuMIyRymKni8HbzoMT9lilqskNeCSADftG4jFFLR839MecqbH9MptDefQgrSDSNwD6eoOu9jr
iy0i0DLUvejCWjff1yjXjutolJEQoqKpQeDEBZXsiJdM93E/ZIFJg4jGNiovsdNy+56i6T1JdYIh
R909q7ET3wxRFF+JENJunK6976zSeUTU/qwvNiZzEkpofCxxJJZC7T2I7VvpiPG5K5PhhJbnPVNZ
f0wyHEASvhuUAWbkZKoikp21uDul9HEsdmL7oYur+k6tElJkt86IgfIeAZX5itxtuiDnIJyS0e74
YqSpdijU6FzKJs1OZursaitbozpQA7n251mbwIKhEt+mlRUFIh6LJ9+Lm/2ANvEWgYoRzl2DXFhG
3z2WBCET3ISEBp+ei8nDocPGf0lsezo35K58Gf01FaEb602jUCvZrqN+YCx4SsqqAp+Wicc84iP0
Rs6uBk1l4GbWdeSuum0S4w0EksYGwEZu2tSXAlcRSq35spAQ8EzoAwsSVJlbW2vHPVwBf5fOefTW
DsuM5zht3+hSaGH9wWe6YI5HAd5uV7jd22RwX/F12HAxrSo4qXJbDMm7NjhsLRaQCcLL1Mn38SDk
cXGeezLaMKhjhynHG7vA54bXExWOLopnWP3VI0VVfq6kx6PeMWiI0in3stu67o09EIDmBpXarnSt
Zu/NentFQYrhYna0fZLZBOskZnwRyPu3rZkNh5iukUkdQuk7BlrzMYGXtZu9gXiSLHPYvk1vgOMz
0gtaAkhp79Ut3PUszJ3WONWqrXaAAef3wYs8IoYkKtMo71yHnINYVoHL/mPj1Gr+VuVJ8+bisNUp
c9/LmFAJPsgP2GZylzGnqMMF8tlx6XQvLLNcA2fY5m4oZF5mgWHn1bUhzSe0cttFAlzKJERr9oHy
zkQhoiYeaS7iAMdf1zd5dkvdG/apXuwmZBU7PWp4gk6RcVqDcZhzUm0mnqcfIkvTf3iY4oJ+KcZg
6Flr1G4fb3HBtAGlR7vFYXrvoE23mDAtjH6ibl39mWgT+KrfcJ7GB3OOoq2ohqYLWEPkrNQgxLOz
6DZyKphBS0jtX2Sit/7OGMTqY9DvRcMDKWATkSFN741vcyOKW2w03BBGs2D7k5u7qFJYbR69ORoy
QBSjl9Tf0qEc2X6WVeGXT9AC89w+RY6X5ud+9vz6aVpGjhpSnlnTlsCvqJSDrEWhD4q1MATIRgQX
GyTxuQCgF4OV7qOsx2a8zN8bpNYfk88npEZwvvCa+k1D+b1bQLUdGSTObWCMeNERoKanYfTkVTb8
dN259avFlWflS7vjHfEn+QwwBkZE+xRCRk2U7Vx9tJFuXMld9o7ksMEUnGjmbsTgPilE2YFk6/Vh
E+MUBUqo5gwjY9qyCWgf2lJaQbZCCzUYY/f6lCSoTsi+AGc5DQe76CG5IrDfUPWZm9qmhDGnrkSA
nOYHd0UjouQyz3rVoSVbmYkpikISCeAoOu5SWoHQeD89b2oAIaP90iEamvGqNAyoO0MzA6kTK61z
5B4mfFfw7frllUiA2zgDYkLatz8/skSLN2MWp1HYD0q/Lk1shlnfdZvWIlwkwPvjDqiHGqiPPIVZ
grPbQGaGtjfowA2e5jLLnmKv6F97Sk96pm68ITonfiwd1e289WBHZZLtQePSfcGNg8MRjVOLhGoe
ty6M7OOSdfIxikoSo4H6ZvuBxdox79rqoY99bCfSkJ/bpDW+GOh3v1R1/Dki7vdim2ilWOHo2sEy
GyTYlc9EaBj1s/DL5hEte1dtIoIGxBXpln1fJfJdqJblTqNmmKJaopObhsclDVMVQ9zUUVDd5sVS
vGQ6aywvgxzqgTqOw2UwzD2tUP/MAGf6GHGChA2aRsRLcbPhE1W7rGV4tJnbSjHN7x1m+hI1cE8Q
k7mB6DJ9VVR9VPya0wXtigqVP6mhRCCkD22MelaXik0immdz23masTUFhjo26ekxWfGjuInTY7ki
SVH3rcBNMKVEdXwtvFo9JzGT3sA1yBUKWArVW93Jl5ecW4XJmT/pJFEIdastUFAL8AboScfioVrr
JEtxXrWKVYshdUADK0a1ofINUyarB7IzDMSwuH7pP9dC1nDai2NRXKOFXjVuCr3CIicSHzr8ifJL
3U9eeWvkWWdhRXFpxqTBUwCjQJd4BMy4jLsRfrrqQ2NXM90ZPtshFxImv3DUlpe+mpv5SU0ai99A
62l4+7tB7ywB4HkQpmgC32rn6cwhaT2MMT9B8NZvVPj/Lu2xS2zWiTcqnveRJiR5T+X8+Q/jn7vf
3OR/pPX8GlK3JhTDRIC6QlXGdMf5xZvZyHnKCsuYbiA7ORvNJwTNMEe+kfKoYWKM4jeztPZjtgYT
Ojvw9zsnMbbQNK/NoLZd3QMt1fY+ZMccveQ//3C/+EZ/+2wuIC+s/lBafiUJlQSlVHpkTjdN096I
hloxOqTjX8pkpX/iAKAownTNPFcXvx4AJ+tnmt5xuklNuEn842rFrhL17uff8p+R5L8YSZK74TPH
+/9Hkjffp/86vJdNl6Tt9z+OJn9/5e+jSaF/cqkXCH9fA4z/PpYU5idnJRN5WLSt3xON/8aXdj4x
wzQAjwjGhdDLGGb+bTBpfkJJxo+DVFmVaX9tMLlyAv7AabC9daVq4Zpfw0C8f6AE2po7x9KDE4X+
JwktBQ/XdON/caH+ci389ibw9VHT8XfCKvuz/K1nPdvAaVOHITclkikAxYlYPVa53W//cPz/j3vC
r0q79e9BEsWQ1wbM/Q8ogrqMZpkRU3eYWQygQaKsYVESoUOi6UMi3x9Ko9X2s3LswPeWfwWd+4fD
Ce8CugbBwcYKEfr1giTqynMml/0pEehPZilevPRf8f3Xm9qfvrH1LRySlvHC/8Qe/Plgkla5IFo1
5MExpqfZsT53vlGHg2mIQFeSs/Tvp/P/cTjBDf7j2yGWhIDucpfhJvMLwMeKpe3OzOgQNeCAw3iK
D6T2tfKUO1F5Kkb72Y4mWRLWJXsdFUCdlTS4vmqDErA4IZhoxRnyxoYfJJmXH4eJmoD4w9HHhlsU
PM+6zsdnYEoD+0yZ+AGbNPNoEnz01Vz5SiP+pMpeUwvbXjc/L3RuIRiHodzkWmXdJHLwN1aSExFH
df15yaL2kpK4FweWKVpovETQPrlOEb+kCOgDv2yte4LxnFuHxKeH1YmAAZr6ABhofDOMCIfjktai
9hCyObojEVcpVuRefIWdBPcXgZQNzLxO7W+u8u77Fnb0ZHvlqdHntxhQD2+RuVuN9LOgZCG3yRtF
IpZ02GpVxsbpsuk7rR8U3Sy5JYNUQ09Xt1vbLIftVE/uDSS+PPQxeZ3M2PosNCM6ZQliD9nxzE3H
8bsFl+dpJkx9sxgM8ZUv46fetYtw8KgxCf3aiBqOxTxF40GlRbTN9Dm5VlB68JUFeuQt09mJdTff
MlbslzCmh/CPvZcN2JCJ0HuSAu4pPj0jNEExXRoduNG5gmRi7Kq5bd1nmwrkJcnH9rZCcpJvPZzU
T7WRj2fEbcMBWgQzYsRdiPmlk5yjUrZX+PTO1kRsg4/f5xQpZXYn63UzPFXGdmROuWM/oePZy/FR
j3LGopiaw+uQ6pK6T1+Mi6ZE/JQmUpGPRs5khIFrk6x6+JVq5B+V1kaXKEra+0YxasSAdon8xXqV
yuuf2A/kB6bpxtWYLfdQ8pDEP0Ia10Chs69K6xXyJbViznJzlwlrPthd6t/rLuEYmoWYAUx3fYd3
fmN2w3KN57qRod8U+q6dCHitXSfG1eQ2cWDMTroH3Tmc0wjNJeli0NdFB5rforiKkGmhY4zfsiFP
jrzsZR6BapfRmpA03TdL/gy8A18z6Z17u6zIoOvcHJEEI358JNO9Fk3G3rRS/WDoTXFYyp4hT9PJ
80IMJAChGE1DufDc4IxmmbJOKPV7K5LLe6ehRCm4aC5jnGnnPnbNvTX7FK9QnOFZYUHY5ZEUG6mz
McBjbpH5iNIAvDj96S5qkuU0a1706uU9Nh8v9vf4cKfznIGQEiuX3PW1ZN8Rasq1X6JNs9kp29iz
wtLJ/cByi+mkzMS4zL7l7aIM1SpjzSwsc2C7WA3erch68Q214Cvt9QdI6DouAutN8L1qXhE/5viH
A0NwpK1UndDsYEqM8jZQttZvookFsPRwbrgqu2qdbO4zGRWbSqqPlE2AFyQ6QYJeFI/HCJvF1tD0
exr0XT/XeM40pmM13Ie9yvm1MRbE59bQRMntaWLKKNt6N5i19U58XU7X2LjbDnJDE1tPjtMg1zPy
tjrCN+gQ/TXWu+nq3jEtJ/YqRsISnlXDNkkGviHHbtRNVOTAcKyoWZ5rwysu3JDU0ZgRFDem89rW
UxfAVtKQ4EU1e4/IxJWSXGIPig4PgKAc9bGnO8U2UZRGddOtu+jRfMaMw3we8GkYe+3JJsAT6ptG
559rHqbp/Hs0+1moZLcVg2m/D7rdkGRljbeN3ZV+gGuLkN1+cW9T3GAXn33E0S1NlLSMBzb1pKYv
mPSsgGqId9b9bFmIReACChCTZz98kl9fDLRvT4hF7HvsYy6Cc98I4chm5AM6hbUXRdJv3XVhZTAZ
+8CprN3msmLyg2Yjb0W2biKqA7nDNYiTFtQl4Zo2WVbcPQqPbNxBCZvVY8r6wWrUeFvSoh0MKptQ
SvGNhXHMLMLne5eRkx09hNdPRTcbOPJSwnRNVJpiXNKDmdvm1nD95DCkiJPreQCE1zvOrYvh55Bo
cfzmOdsyTpd9sSQcfprYZ4M718YkK2THQSqeEPMDCtINLHdan5sQ7OFYTGX50i+5/Tbjyr1xW1e9
dJW1qfOUFhnbbHszGE2/YyjFmbeI7GDnGK4Kl5OMh+cPbEBmEMk237lx1B15Pk7HMUMR6Mu5Fu65
N0qiwzZm0Q2b/xT5/04en2GDaPlDVfQPbpNj9ZG+V7CK/jeQ7/fX/F7ee/Yn4TuU8NDF0B+I/63w
Pe8TmiJooNTqnv9b8f+3Ct/4JBzSY3QhHHrEnwSv3yt8S3zCPQkFyLVIrAKK6f0V6QHd4K8lnEHq
Fb/NpxymYlwTbv4ItR1M2heVzNrqZZ03mO6LdyeDoIB1UjcBqKAdhZXRLXBnBm2cwjw2jYuLW+9K
O2DPoQFIeYs9cPwQ7N9vFeLqN5/oDoZyPinhAa8qN3Md9cjFVPVWOuSA0tyYt8gPQUpnY2tdEQZ4
Ksyzktl15xcuknfvUeDLemjnYbzVx/eyblsUlUn+uUe9+soFM2qhGotK7XO9md9Z+pczcGBtUSj6
Ylwcs8/gJLB6sLXbxpX510TLmaZZbYk7cMG4j7ZqSdH6yhmxbeEP19WVYu0onxVD5db0YMLWnrDC
1vIzQDpeZu0lmcrs3yHEXayMQmgLPCvFfFEVJEflWl5/a7qmea17Xd0M3aKHg1V059jvpm8sMqpX
G6Rmgc8U3C9TdXm/NFn8biYmYcaZWYMbG6goyyaEn6QjWyJXVeEVvmOUU+M28WaJK66cBCj1NL/x
rHK+h92rdiQUbpauPgox4fQGa01k8oC33l72k5mKOzTqRHVnVvltJlk0sObSu3Mdg6Frn/WP1oLe
M+26bgtI0jpEqjEK+AUsJJyeLO9sUcMZr3YaHVVnyNOoCnx/lBI+NY0jxcXTS7MK6TyKz1bZDI9g
mxGBDAYsFJBNxpcUXuOXXmP630wOZvHK1y6TQnLYV4jyajTI4TRH6qJiY3gp8oXaaWX9EN7SyjNz
9PGHz+4estTSa/mmK1igjHZVbBt21hm5aT6bAEQ+47XQ5nYN8Rryd/lTk4c12tnHaUlpRbfQvWUZ
rtjV2yhJYpFWfFd5fmUcaLDSh6TJrRczLtN7Xzm8m6WL9tFAGbkbZGKfDTMbdXwtdXLQrB4h3YJY
1exHeZgWY3yIkxL+FpbuV62K25Oll/539s2i3bk6W8bAsCYv3U5S+g9+5qqJxV9ca19oRt27xE7J
QgTtrFWEJKn8m02Ush8MZCltY12VG99hTyV5lD/xPebIqrvkTsxZd+2MJTkJJPD+1qgnBBhRZbPs
XuJyw+kKDtWS+gozqdHzSv5/MprsKzGLQ71lltfcZBS6KdDokqv8y1wZmY2vOia/isMzM5lAND+m
Ov+qK4OqKyDYaMlcNr5EKheXSmf53AcmziSFMBQdRTTilH8g7NhaTgn0xIOc3DvDy2B82EJhX8J3
jyvaf5wLrh5qpKF4JZRqgSUfkRAvBoRBYd6YNcv2znnEyY/4cUmNPuztRaK2TvUbuynnS4/qZm/j
bSdAqcM2kAPp8iNS7ADocCpyvTxEHVKOtSUqnudossqLO/R6didSfAP+hjJr0B9t1WEFKoBBVM6N
aUjtMA3tZ7tIqKRzb+V7tdZ0tNrxNMaVe62Z1u1LHuabYi7UvhnK5V7WnnkcskIGtefE6Au64n5q
LdQTUzaHdp5hpiPRaisavkhyLAL8+ylD3OSmzLg+yp6gvJ6coOzElJzfZGlyP4hIbv3UfCURygmc
TDtlGRU7DJaAOVLHr9GmkNh3+3OC4A2aW1uHBodlB4C6u011+5Vc+niDr45d4TRq10wZEas47tZM
B14qA0ws+Sh8yctH29FEKI5h1OvnLDVp+Qw/13d6lzzPKyEWa+xnTyziWHrNN6TocCJT80FfWh8R
LEx5q711pyy762X1hek2u5HlLLBR7Uq9fhxTi0Z3Fn046ZCDQH6MG7MqRnzDc+MdRIKmlmV5wTqg
k5jIE/cqEVCcWqs791kU7xYY1jQ0I1KzbkFDYJtCR2KZJ6c2FnbKn9eoVzYI3dWfJ3vnog82OY3O
Lt/2RY9bktW1oXogFK3erxnWexvpPyGltbpZ2iiLOH+MMfAAbN3LZfEfmLOTEcYkqLjPtXm6df32
Q9SJfsrT2Dir0pdbrWN2DgFohm87VtiMwFUt8ZNAebrBXw65HerdllTmEhxSvNwA0EL3MRrts8pJ
CNQcVuWmn947rSa5JHIUDiNgu7LNCRosi/JxLKLo3gFoFSA6Q5hd6wva1fHsRzoANvIY3os5ek86
Xd6bjZjuzNmfz2nbWQ8uMKhHLNRl2FvuqUP/hcCXUwca8YvTJcwsNP6HEFso8i6f1MzFt2keuwdP
8wUk0nnZWYvycWGL4ofbRdWNmrZEzA2XqbctpDoDKT7cY4gC71PB4iop5QO+QOppjOVni3yNkDx0
MsPnLvlmFwXXFgqbLhT58MBJWNz4tV7cgaRgC1K5Ypu6qkNEqK+wYnvTm1l7LJVl3RUArzfasDS3
zmS8OWPrIkLR8sfSR5bu9AIQBXu4XTeZOVFBlAXYotAo0A5APVtSky6IFMy90bTolEbXPzndtGAz
Suej2/OInHPlHrUCqON/6uR/M7eaIOl/Viff1G2f/NfmHXv9n4pl0/r5wt+LZd8lUxHTsWMArhVY
7Zng/m7NNnSCrRHh+uCYWZlTL//dmv2bUBcXpI0gl6UHJfHf5+HOp5+hQcxD4dQzDjf+UrUs/jxB
Xme3lPAuw0GTMTJK3V+G1XR3TefOwrwoOMqx2qcdVQkDQbYr5dJdtd72t+x1caqNnpPJwLMt9aqZ
BZoqtHuHbmy0C1HMZMBx49jFi6wZjqjuymrykJDNcPLY0m3swnfP9VBpj7LqmKhWMRMZoDMBuiz3
EYn+/Jx5fo+ntWYQZDSS0rFD9uJ2HSqPGrOkKWVKNYHufp9Jn8ud1wSJEx/yFFqDxa4bDjXVvYyw
X8vbGQI4uwYdMExjHCSSmABuLJidwj0ZNiOCIfc3SSw/BubKgB4bBBFjm1EaV8sV/1K8nXrioEf9
W4JMiREvgapRlhm7RVdqDzYOQkls7gmwrl78Zcy2XZOnG8XqvJjb2zbHhqbFef/emr21K0TpcX9t
mCyULu9fGqvwAaVHT7l2WLohfRBxgknFMNQB5p0PxAsJzNSQZBb32W27+GgoulxtSx4mECp8oM56
g8OOlQD39tUyUQ7oEOui474uronhswOwygdUNBPEXbH3y+HQABSkMTDB7jGDDW0r1jdmpO81ALqg
oZfPDmCqcOzXP6LJ+02PiAx+yxBTf2gQ/rzha4lRzkJ0cWpgqJ65GS2hZQLlU2KnpUWzwwZbbQZs
UhTSQgTScQ9+5OPrZxbnrWG8qYq0z4uV1pSjg8NSEvGYNczzjqW2zxgQ17/JKv5JZI06dgZaOloA
7ouz4eyoy5YNRZC9qXDmYhqM9/OAtoPIT3vrG9imAQ2dQUodcZYAuIBhtxm6liCoIt4nFoERvmzk
pii0bZ7JJ1QYn71ZXTITNE6MSGSnUY5tDV0le9GU7wrSTAZMc7/mI4YTg1uswZQu0vS/20rLNv3o
OxvOiXXiErgTpwTMxXu/zpidxTn+WDLR6S5XDA8Zh3ZXUO30zlGamfG22MpgANSdZy3/SsMwb+fE
a7ZZmi0Hp0I/q1TFNLPgXEgrDFHIlOwDmmTkZBBAQ73gv+VG+0XrejYDYo42btWB468XuWfCZm8p
uKkeiDOnWsueW7Zc10pPyp3lfaV7009zLOhKGld7KmyjxL7lJvZGFGn6ABbFw73okrCXY0xrUr99
0itW9gZlyoNibbLpOnXFSF7sqIRx90eJu1M5KwqSnsS2mtFb9Kam36Vuq7a6ysutAYEtHBwKzaS3
mDyKzD0atKwho8rxYJrxsXdG8wzOBIi3mTTPA9OhHSIpiwFUJlCx+dMGx6IMdGc1HTuZ/rxEto53
GLZLOUrIj0kjQn9QBqqCvHrMNWu5i5pBPxl9N0HLcZG1A77Ok63beNPqRnfDoaDVt5Ag7fiouBXZ
sPCD2qWC1b6vc/dGs/OvKZOtMKuQYY4S38LgjdpGKI5nozqHig+iFITmH8CNvA02b+eEIYoKxe0f
dS89DtXonjwl0sBunQfipeR20pGSJ8RLBmoq3I1tI4c1pf9t6IuHFFxQZAx3xUAjgibf2C+p9r20
1bIrWnVue3FJJ36+E9V+ApgM3qWqoAUhYmUD0GyAYnRo3S0PDVj6LmvUorGnHgnlnA9iXHEImClo
vAds37qH0SxFAdRW7B+QdLbXxRTIJ813X1rkTqeZFY5r3xKZZCOVwt8OxJ3qXGr72Zbfx64gM1ct
0Q1wJSa/hWGcULXlOwTN45a2l56yx3/LGNE7JJZ+Wxfmm+t2lyy2s2PnzJ9JyoCElroE0y2We4SA
Wz35/vhSRO20aRrx3U2miaE3+yBIU0+mMZyF3bc3jWeeUvIzKCXr4rrKLeGh3xV0i5vIQu9BP/yj
bQedZRNWdkcNxHDaxARFzpJtJRkXl6WYWlSIrUdZhXS1YCXXWcmbv+CZW+yFDrqiOnaZWo7mIne9
V6y2Qt6xUuqJhjO9g1V3yQweQuRoz0EO8itEr0Iox+A45MQ6jzgcWTYgxDkvsjvGLS06xgMtQJlq
BsyF9Q3Fpvta5POXKRqGAy3JRz0wm0riAhGr2U97/BvajqA3JxTl6N/2xQh3Ec2LtO31g0/XRnbo
pxwTrFb0UGcI9CeWPLNEVc4NDeFwor0MPuopqc0fVooB1yqG4eiNquVeg21jiSL3wP03PSUs8/Yx
etTt5EE/HVocNh7W4H2qLGcXi8namQWG+tlujH0sshdSlx22UN7T0nfnLmeSQ4z6D0trxKmoimin
iQIcb4Mr3anBuhh2qZ+8BmFQzXgAy1kd7Vq3rTeTtyir+orys+qf7bSP2HDFHuzo6jBDzyMYd+4l
+Vif+2gsBZciOzB8nZKzr/RuI6f1pwaChJmvFxn7WKezDtIEXWuEonHN6NkaJnKX84CIAlC1W6er
uXuDl1Y0qKvkOXIeLJtMFqZw48xIj2YNZbBPqIjH4j2osiLVoLVWTava9vqfMfS/N4YmOuqfldck
OP2prDaoRHnB38pq/ZNBAcFg+k8DaKpthL7IzUxiqQTRm38oqa1PDlNYXLWkC63zZ4r7v0lMoB+5
60gbPYhnE6Dl/qWS2vpzSe2A8yUfgC7AQj9AtOfPfJs/pKqxo+zHSqSQLWU5n7WM2/KUm/nDbDn5
BztOdcTgagtq0XWLmpOXfWNRwL5mmdsxxxCddmfEgmVi0iz/w96ZLUduZNn2V/oHUOaOGdfa7kPM
E4cgmUxSLzAqmcQ8wwE4vv4uUFJVZXaZdKufy8pMJSlFRgQCcD9+zt5rD/e21YfP2czp+dwk0/Qt
7nFRHavGgkUWlrRX1mDjsH7LMNiGRDk9a6cfrwrwDno/XeQgZlM/fx8G7VyGRvnPMUZ1hoj58oD3
qC80OkJktD2NoThA9Yc8Pd+msdVgjKLQAi9SWO47cp/8eym8YwSG7zYNpgF0YmM/ZKGh5o0a6vCj
t+biLjKGmwy5NkVmmaSvc2g1bzZDyK8Ib6jJdBd/QKJhcAxXFKROO3n3NeYlOura6jhIR9PN7LWk
dwYgRj68wjCuVZmiA/eGIrodDJPAP7tmxY86nyDssbLsixmnGTF1nMdJiRuRis+E2xxyl1Bj0BXx
q9QWzA7LL/x9t6RqoFnAc6glnGQackenIj3wkIxUieAC/JMD22wvqqm2NnPB8aSII0CkJErkHmtI
bELhAw0I2xf3G7ZBuwreNZDbeq391sM5lg/qTJulX5th1pxUmKVbdKvAgM2qggzQTMG5xb5LH4xO
Edtp7d+CVoWJD1FWPQxe0RxI0q4OcEA7mvyh36+DpMirtU2WyWOTj/1Jer6xZk/n4gQ5ZzOjLvM7
iWxaAM+b07vE1ctY1/GGlxyhyMpVdu+fsTqzecSznhYunxfQ1XXDHibnmG5zSG93WEwIYJiSBsqF
S6lsjxOWM0K1+1OPQiVeufEU3ft9/QFrWyN96Ocm2Rhgcz6ANub2CrYVNUFiz/23sqWrdwgpCJ6Z
iafHwSqb7RzodIFhu8NbLQN69mM7EEFdOrvAsFqPjn5j7WQVMNeYiG66m/suSp8bAUNnuLLXMCbF
gWWQq+fJIXkYtRffY2XTMn/n2zVHew2RPOHaTnaJnvwiSHasIDK5XhHeRh1Wp0JWSFPtfkCQPLq0
N6X5JfJ5DQAUGwKKHu1u4vBXonZa91IO5SEs5cJHCdn7eULXA1qlk+7BigNXLHi8CZ/RHKfqKKMa
KmUL7BL/WSfqYt30MtylMXN4wyM+GgQNfu3IKjZ5Js9mH6DuFgiZpsp+QPF4yEfhXObaDtdatAK2
QqkP7tRw3dmhEXQNtg43pd9yB9plI24Np9IuxbiycCqF+CvgEZzMoi22HCM8MOfBeFFAdDcj3s19
4yhFGHYxN2e3a9QJN0PxoCUF5CpBmbF30xIfbdBd55gHM6vSD7zyX6TBMpD72btPevcmpYpeVQAK
nwxl5rf5OHnrrmziVTI58hGwMKuWj9aetj/ZmsKlY4wwP16lY0T2tYnad1DZPQaL58Bu83U082Ab
lXVI++jBxWMEoUimlG+4T9JEDM6K8Y5/aGcXW1DmLle7Gp+ERWKBGHRw9MiwIzHTxcdlpuaDCyGa
492cbenJO0dEc8XWxe08rSK7UzcObeBtMzHq12jEv1q5bb94hZNu0MLkqwls+slTvffECFOd69HN
JxapjjWFLiBrZeKExjcBn5IuQxbNdwLOOerhKL2fB9bGDKn6oZpt+6CMAF6CNIJpG3XRtAvNmQjL
UqCc6qBDIrJvbgsFB8trC/+cteabcBkZYJYadlMI1NgJmn6L4w9YksVFuQIBZSJJkcREJsq52qaV
8qDS4wy+JcR5cM2tARBIMhHJETN1uSQwJe7SzkcyLhxYLGU20+c3xVb4NdoX21M7aqHihWa/fx/3
UY0uiq//JcX9bDoKM1Q2lXdyoGbWeSSecLbmH522+1dPRvaj10zltWkI0tCyEbscC+nNMPf+MRU2
1RuqG4y9PlGmaytO1GNiW7g04856I3JeHyyrGS+T2ZQ3vqw7YAWOvOs6h0SLnnFhV4z6MZIFYp7C
kAmw7IDGN7OQS+cgKhYxaehD2iHQIEVrF+bRnQxg2CYQ03CKKs8Hm+J7EPmsaEnJYxIZ9vF8EnkN
7pWJLOLhPPwS44GJV+B6u1/orlIGzsaQXMwh6w7AbhooFnL6tSB9eT2ju3iyBgv8cJh6aBfypI9W
XtN9wQhH2wy772UeKzAluStS7rcmfnBcJR/xcJu7uUo5lI0NUwgoLfHXuqk7KEXudB8jFSTYflnt
2dGntxg28ZMV2x7x8Jjet/jO0LeZ9gyxTvXwa/trr8CbMP6yZN+/iMZdeseaCUEmXjT4w/KAp7RN
vtq02sF69ZWr2IkygddprmLcMyX+ua2SmFK1NUxw2sQ0v/v94G7DTDNlahOW4BjiwAA/ZgxXUazV
fhTF0zhNxBBlIzkuGDaOfJX5BixqfrWWQa1TeicVGfWmgT76Hyjo/1f7mfJxieb7u3j1f8g0vn7v
+v96TgCDlj+iQX//yT+02IgrTNd16RlLZ5Fr8Et/7z/7KKsdZFVEPQXyd6n2H2oNFNwknNN3huRJ
3LJHV/gfag02Zhchx9KeptMY/DvFMtyJn9Uan1RSeynmKfFxmv6o1ojAUedliv+zKzx1htDvwLch
hudsafSOuc2od5UpkC8Yi5AKQC0XFCibXMjxAGLZSLdhqLxdSyTHI/F8Bj6NPHhOsIvu48BYpHMq
WARPSFuVy6iTfSR2jl1IkblTKQbetWPYI6EmvpM7Kztz3M0Q6GzjMH48NCEMQT9TPA8kKyGV9aMv
suxorg4OzavATQmAGp9lh4FniW7VX+Z+oNUHnGiHnoPETDtV12is5KmvFjw0OtalH2vkA07pkFET
5OoLPyLrTSu8YV9XxjUJ67TbxFM6HlqrqW7mEdft1FniK8fPAX6o0E8o6awdx9n43gw6twGFsXxy
ulkwego32SQyzXeu52ARjkddPEaxw8KOL3yddvyxh8j0HMjkS5VVDoftfrjxbY1pKu/XRiOqTYRi
OcJaY/ePWZ1692El0RHblqD2dVtb7iqt+MS5b8ybQBFN73sg88yafCYsjITLgKBjxNfba6pjtAoG
zeBwsr6qLKsPpG9dPBurm1TxHd2pod+YWtiMy5ENgs3AgQPefbYvPc5RBpolqhrfnXuSnfpDMC5d
gg6z5YqMHbk1BpNWdqoZy7Zd6fB9OOoy++ahT8UrGhSHs0lFNyrsn0OoCadgbL9o2vPrQIvyF9Ss
+iTpHDLs8OMN5qVtRI92k6dR9NDZpQVRw6PF5OMxus3JlONSQ5b0VnUBoTFSnUt2E4pDI/bAVbSh
eWUAkm6daLHBzvX33rQienRAsMCJJdH9PKbdaQoYPKboayxfThciuJE1Spe4qdIIr9LqX6KuImSh
97Jj7LZhdGYUkQ/XCeB388ZoovtFjI36SNJBXl22sHMaNdYj7uB0w0RYXZwOyztU24JLhiu6vUF7
88s42erWqEELmKP4bpfFL944wgoonLJBcmerVU4X8w4aNvP4otUwHqNYPc2GItZnCPOti7pUredC
qeIgbOWkO7DfVCR5OY6/cEKqxEZqldRAdBv64VmKcgUSlLl1vJ6ClO60uA4VhKZMxOKC1AUh0oTT
9zrU5v3oyFdoLq8CeGwrmPJzkCrqQ+AmiE1tL27a/dBxxwhEvl+d0H9i2P9dgEuD3+DlNUQAzKlO
PoBKi3PGQGVAwibJJ+YhYs154DewZVtEcXe047BsjMdJosjgZrbJO1cRc9ebDqlKtPcxbUZ0v+rX
IjFq9dCiWuQtdTsks+H9AFkQg11Wk/ZoDZsOKzT6qgBMnBUfs2wemGDPpl8cVCiLgMg1nZ4zS6TZ
NsG0SJEpKuemo+W49awqPsZFKLdN3Y/UAYaxkbXrf0WdT3RXP585bOPq7bt4n6EGRv9tGjsn1APW
aD3uyNdIVtGUZy+YIvSmSJvxjHydXDV06HWopVoB6yKWgMSSK9qYRTMGt9AdY+gWQ4bGFE36Kc2s
eVMpVe8HBODrAY7ezTg4I1cgXRqdqNiPTu8DtxO98TxGm1jh5RdZtCnyDiFosjCjJsMiQqE+Azx/
McMJKHPbmUdEAvMWll19JoymupG5BYXFsVE0kb3TmFAl6fF7x8wdfFaqtrlagAieiM5G0UyHfhM7
Mh7Xup41jjqCNtZBnmWvc8oRyp48NP02ZGQWiF9Q8ULHHxSYaQLLW+pXV8IgGW7zOdIfBPnQUR08
D0BHRDSQl9RqP4XdNxvN8yLDDrJV7GJVYOIJTgAc/Lpi3gPIWP3CxuLu6BYPh3JuqIfysDJmgCnj
yMyhSPpvZslus/Wo2S5o2oPdEMnHyHP9g2UU4pwIr8YF4af73ENUEc/toavxJEo22C1CJYQpsGgO
ZluKo9CeXIfIQI7uyDDIxQJ3dvtRrNix/V1H2/Si6HmdJxpL28nMH0IXDpjXRVCf6wC1d9gmHyoB
Lkrwh4/fGWb1epRokALLbI5NIDlXpFHWbMRk3bdYaIxqMjXcWlvfxHWU3EK5AeKY18Zaz8xGHaa7
HHObcDeq5gwot2GSQ+yBU7UgKot63CI9qy+9xVF9VnZ8bOfgV0a4xRHUwnsToDhX2fhrUTCyElLL
rVJsN7KNj36LBVyNuQWyxb8diBrqkQzfWmjuVj6BftfRTopda4De0+mDEp1xHeP0fuK6nkKUKDyN
+W3kEWU1uVnA1phAk1m5A9QfnL/txs4C4MjOwIijtSf9xc4Yk4yK6/rQqCRyTzAbtLrBOR9VW5Od
swWuNDHv6IWlI6JEGL4KRNv+TLhrGNTzY5GIwHgZO3PSm8Tz/HmTOJ2J8Twrye+dMmgiWKbpFugD
5o3HLGO+tZkHwptXHV2R24FJHbeVIy1UeylkfiHb4jtxbROTAsW02qxMI96QXsKptFbT14XTe/L6
VJ5hOpELrY2RKWKB93YtdTaccLOMLP2IRXdI7XtsEQJaYcGK6WeG+6bRyuFEUulpAPBqYX72igd/
VsmpEAVqK8vZ4isbsan70XtjKqIo+9G577Tf7EYflo0FCbPEM8/yiqqQC5TpbIJOFUXPtCCAsKdF
v2rrDCJvUFj2IcHIO2zE7CgacormHbvbPNLor61zi6os3vZmWzP1NrUi6IqdS4C1Ym9b+Tr203Xn
kc4+Z3l80p0sI7LpukEdBcePM0df42g0jUvhFwqoqIK2651kIA1Bc2k/ESNIqmzl48HaMOR1Nxmc
yFcmhLHcEHiTXv24bR7SALkksz1NKtsSxkmw4rRr6QgfZhlPAxJTZv0rRGBet/Ja3X8lvAY9GGaz
S5H6BQ5/vvwX4I8MVTsHCmaIYSqZOZGt/BKPAPiPkOmrxcA+MZamBjqKrUXWBq09F+oVFRA5loVr
+kc7scVXjDvAuGsSHdaRsvwMxatdQqnNegGlmuMdi/e8xVmEbCKQvwJEY37hOQLJGfVWwxEb+xc9
UsaZI6QTXN/KMdc96GQyRty4uANx6Mu1m8Vq2zvxTe0AmA7Gor+MEBWOLsNmvS4x51+7vAXD1Tll
vrdL0v9QUVgnX3XNsMlLW79Poc9cjJr7i6ld7xzacQlIWw/epROUZtiOZRTcFCgR6O56L31BQBwt
bY62kWPvcmOO1ubkiGNr6rkFF526r1Zto7vufAQRieWxDjDmvsmxV3w38e+sGZnJN9bT5JSM+NER
SrgvAydzzcC88BgsNQmjVhTJJrM0Bty67K0HBS1u67hQxgjBy7bY10kgmnCZOdMwnGcP17DuovGh
8xYtbzlO65RxNHladfyGkZxhLN1ZeyeTqndXNTqrbWMO/bqoJjANYY9KzmXKTcqH926W5nSpu2S+
9ZkhPdajhCvJep5+QBTpnoJS5C+RFDnqOZ0GJ7gL4SkBl34ScIZ20DSbs2giF8dIPyIjrKujOQte
gFxL7D52vdWlJ6n9yQl1nFCBEunJbM7yotyNbu3s09wojwRpkbYU5OMTAYTWzoCA3NcNnd+opd2W
QkJJPc88s0iAIypiHhZvWHwdrHxWxjE9Npp6iy3DpVcmiwpQtW5oDpLBlrV2eoZ9H27zQtCKDvoc
ZCpkmANulnGbNMr9GPpqfHcLNAvrGprDDcxtwgbG1v6PF/t3X8VfeLGtRYz1p+f/N2wMxLlV5T87
NX7/sd8P/1K6fwuk5biug3/acRarxB/iMxMXh4Xua7HX/qg7M23mVvzQTz5s52+OzQ5FuWx6NtDJ
f0t39uOp3/YhTfq/dR0kNhHGeD+e+qEeN8rolHstBhix6zKZ1LXNOx49SMndL/90Yf6Fq3f5Zf+w
EH++WBAwD8RjQq/DdH6SuEXOZJPx09vX2CB3j3mNych6CJ6zpIdBQSOmfo2ER1jakLaH/8VLA8LE
bO6isvvZIJ0YmZz6StrXz2CpMmiNAPMnUDAcaa7EUjWRetWJdgmRCpc4oz9/+R/N08sn90w0h8LH
WMMX9/PL45uMygBmxDUvDPgavjH0oKTgrdTIJ5aXm8DxXf78NU1u058uNy/KrWIvoe/S+1lRWNZl
qKI6MFH8luYTe4x1pCcxs/KZQfBc9w7hpcmSeKSkIjUx7lX/7rKc7nODmeq6caF31V5EiDNoNti3
M0DhN4w+HWByZxDyzKyRHKlkXojZXS1RWUx5aVm/dR6/Tf8n+l79i7vmRxvRb9cO4LXjuKYjKSrE
j7eoP6K8n5AVXCX9/OdM5Ta4aZDSOx8x2tNnqNqUOd37n1+9H2fHv79qwONBgc8LBz+1w1xDeOnk
tPIKjl4+lYRq7VEixx8inTDXkI71gKFS3nLQIX9Yx+rf43h8vj7uKXzxpAZx3/z8rAxBUGbUQjQW
QCU8JMsDg/l8uo+GRv4FzUP+ixvFknA8OJvzgqTD/HiFQ+0xFBFKXtmrpwejjnHkDolcMHmW1b1P
mW2/oYFens4lGwxlOA+LkXrTPcI04y++7v+5IjGpFwhgHXZrio6fFgnTNqqgocK8qr7hIbGh9VUX
sweWzIwnC/4XD8miXuC55H8eE+UfP7usU5EY1mBe264nm03HZNvZ2KzPyhPVuWjJUUWEQr5Ek3CX
B/ksb1EATRCBUkn+rUTqczbcYXqIGod5ZYZY+NJni22mX2YL8UC0T6lTnjLHJ2LnFMRC5bs/v1c/
e7M/LqyUEHx/QFkcAEA/Q37TPAqVrwN5JRFHNDtaqu3h875BXFe/ti2Jkbk/suRqLmAB3HAbJXOO
fE8HzaHWBUViktm4XGfGxi2kTIJ2/VZMD3/+Pv/FKuiRlUFEFpAM2xE/PcnGZKoBZ5+8EpXHBfm8
zBR49asELEGPo/2rO3vZQX9YAtF7c1ez5woJtUb+/IpFH5kp7uvuOtZWdXb6wnkLg2n5i8VZQC05
PkzHCb4JkzAkumJI0UuMow4eE5WR3ocIuX+3UCPdp4IVQBg8BAkBxxdAQ9X58xJ17BruilZqcOlo
UZ41EGayvxMisZFP3DKdr85/fhn5BD9/LD4J3zMgFttEJ+P/dNPOfhbAm9TRFdUduS41Bf0m9Qyo
5VauCT0ZYsp6fFApDV3HyDkmDEUY74IY8O8q53eLtZ5o6DGrHbai6L3dAGegP0BnUhJPOTM7DPxO
OG+ENWPGAwJsfKkNsh3Av1ZVuxrRRThrglXiboNwnieDhACs7cQ44v1Jc0LamW9e0U7GZ78r0otZ
+NXtkIZes/GrVkAzhqz7Ijkh3MlK599E1skNAz1qZo4nnJ005+l3vczVES3H5Sbp2b9PInCgnjVW
Wt+TbowbZQIPGgIc7GhjebEPPsvzjPpZlXk6bqzQ8x7huWFOB86Sgbkyh2ZYFU7UErPEqJcw4d70
f20MNDiLMazPDoTx4ZBvlLLbo9mg+TyGvkTZEpHxvCKblyN/EDxiRMOj45GJ0F6NEZTOKoXr4aAN
N3HdoFOp63svKvJ2PQV2HG4giQXPtHHZdjPuEU+r5VxW6WDbFDHTPEqDYOuBo+fdVY7z1gWAltd0
PojEspeFeKjZBTpCNrG5EYMB+NUqDQDPIVqPiRkDXskMKww7s4wloP25VDS9TijLU40qv2ouxsRU
Bl9AVeCxrBeWnR0lMS2RoP/ml5mLq9aMxV4kaUurCokPpvV21wZI+Zqqfh2FmF9QDycncwHpoeE3
f9Wg9tdO0nR7LzDDnblg94oFwFctgSfNJ5RvwfNFaiH1zQu0Tyi+HkbjfbknhdNBBQLZjxurELSv
gJMD/dML/88HBGg3+G6gWkQgbj9BgUNJjCqDoN8QgkNYiYAbINeVtylQ9hvZqtfQZFAY2k4Qmvy/
NEfTqdccQomRJJ7UIHV742cyqF+MeHAt3m6WliAjSZ/HXS+W4gdf7EOVZVxpmoLVWUTE9bDaGwR5
+aNnbZE7Ej5ToCn/Mhkd35gOezYFrUngHDxCzjEmsVYkmruS2HFMzPSCG34HMWL1a9B2fLNgDflS
k5ToCiFafzMGI7cXmTJ89dnAkp3Y0ZUROo6yWbv2W+iM6IfpY07bPiceNS1G5w1na/A8miSxdXNs
H13lsvDYrEOeXRAx1cZMzxueULiUSIawOzYOb44TR3WmrAufFR3fTUYCz5l0HvOpEc7yH1V5cEE3
x/rMchbSa7WDItpIuaSjR4gu4IEkFD7kIvIvZi8jqc1ncvfWmgtXtyePBblbLNNbBT88WGMQ8C9R
Q1Jp4FXTAz1hNvXEYEX9XCOp4fxL6LCJemnTHggr7OhZLpcS2Zl8WiQ1ioKDd8u8A3u11diEpVF2
4lp0En3ffNYiWe7aiKYg/xyiaJC3auYbGdBynbU5EqYmCUo2zVQ/qITjhpWn5lMammzPPfCTjV6q
R21y7SVYCDwmPL/pKgN98p5U3Azp8ndDu8ioo5TqU2SD8wa9OtgiQOze65zdlj5r85pmBdUvQWr6
4bNQmCFM6BPZJ+6bOVHfpwCkX9uGN4MFNn3H94b0P6EcQkVoiFvi2kmyqEJx28EorC7cRnx35vJu
y6ph4+kqGtch70ikgiK8qui3OTKrX8Grs5vrzDTabYj95s3t5iXalAST6th0Le984GdILa9GoPWN
0ZbF+rPAwUYdbDMase+/HX7Q53HRaNIhjXLI3FnbRtYAG6wRrt2Mjibgr3DsN4Ttbb5n2+EN1uaE
39Q3oExu60KGv+YG45RV+fkISWgY026Y2qUMYufpN+149e2xe4fUyXdUhz7FHf8YRJINuLTx/G1Q
+VjHLC6SvdRkuLMMWEeXb/qWKCfvyMepztYAx5suOx1lJMG8WxQy7WEc2XH75fakiyZvBbyZHG4t
sezbdKBctQmEUjf1GBnxoUCfQ5VGWBQe0RiFFUh1viNEyNzAqMq4Zj14g2eAXt5TmsEA2faNSPaW
GXCP4Ex03uJi5JoiCOPzfy4CWU42CmHUXJU8S4KLqx2Llj9PWO0uL1+Mvb+m70w51sv6NZUgQBgm
kmzGLsWQ2+JbTcyOsGY2cq7DSAkalEQVGnhN7icduW+t3/O8irwotmYyk2cYOTzxbdvxTj7vRHtK
ZXceE5YAR1Kjb2l5s/jAyYq6+2ACDXj0q+ULShubpcmswuZQtJJRfT9PAWzu2ei2swv+Z2X6jBFX
JrlWj1qkzpu1eGxMw+cMEKQcQ+zJl08jrHlSO0286ivWeUaqOgnqVzeqedAbORKSvXxCdiJq5G5p
wbZVS5z8cuAF80iYCxiJJ1zQ5lPC0i1WI0faJ0W3+wkoFF8L0wDyoP2R7+mzYvzcNjWNOpwJuWEd
LT/ms8/QcC6lCbsmVWaxaZXiJLNctbYeCJxLR5nPG+SsPPQun4Iusf1WK6Ym6zKOgkueEUIvZo3R
yrNmWA3QDFD2dxHLUZLxcJk2fO1V3LXMEmJueWCjS55gnISuBdfXaw4aAEOxdQKVOw9TO5YtxFo7
m9dGK5w35h/cNfzXwXM5ke+Y58o+Zk1lAMMO/DE/Acflp9Hrms2jFObILUL6F/ajZXMh4GlZ+4jI
M/ZVJFnkKUWi5Uhu95xX4oJ74vMC/LYWLQd36JOsC8vCip2ZHefz3g2jiW1t6un3Tjipf23Zhq6f
96fNCHcPWUHtMR7b2Y2nfG4RX6j2YDsMOmJSiPzfbwiSmvyPGhPLsC7aoT0Qqh7A+qydt4iUkKfP
u8KdMh6KDCbQrUse9142pbxNnaXbwLAiqUjsKSWxYk7JSsScy1iT9EkTonVSQh6T5QMZY8Hdl7Rg
LVp75M80hVC74ewpb6XNR+CWk09O7FbjRoKG99eY29lhPCJZdlXNTaPSitXeSuQdOMT5ykmdm1oY
aIbX/cii/bkC2lmfFZsq9LjYCEKW7btPuUqWN/LYLBsQCuoIksW6HnoWhSpCC7HD3BawXKnl3aZo
Faet1WheN6r19FCgeqR3zVHtOZg0hZ8T8bmVJvxrNaK9BJlvtxP+KGqh+XGQmIcPPQy4+I7IPlEd
S5bR25apFrhcku5ndv6Ku13IcG6fekdRhERGFjyLsQbcXk/L52WMdG8r03tU/lTcES6DXzI01lmQ
dszjG1jdZNefxyxKPyKrq1ae2YSIGjlSA8XDgG1NbI/k3rMjaUKN1qRd9AEVinafs1RznZOaL7Ry
xnnaw6wCbE4q4ACat+qZ6kI+Teo6vbHsTso1u2Zx5GQ/HVDslrCa6rq8CSvEycG0JLu65sRiSJEZ
rhhQ9wyup64Xp2ZZ/E9482lEkudJTaXsihMMJpajUZl0YeiyqXWTh6PxGKUmX09b1PyVoSoXyXLm
6Z4O4IgIc2TBaZfFv0GJsCmWkq6JfQjbEVGKUI2NtWpGnpnloJzlrLKjFfCoBnFTAphqeXvokmg2
mRX1AaBB3un0uZmEMev2TJpB9r2ixmR3CepgC7jNOkojDZ9DP+QO+jwYRiIq6xNJX2js2541rcLe
G57pp7WY1argkgSkkjI0lrfR5ATPkiDyd3PWPoho4nM5g/G9lq7J/tmmbG6qiFitYMeZTwtoihQ7
lsggzVgc4ZpZjGeICDfzpd6sw8C/FK2fFJsQKRCyQbt+zYhYWVU9617b8Aj1OTcPYs3sZFTOzo2W
lXmeK3YgznbxwXTi5Ls9uKI7O7XiiesNHENO1gQX47cKo6FHYrAzF1np2wBiZjwJHNim/tBxvmGC
rNp91Xeg5G3T9Dmr9M6byGb55PuyOvOJWZXo83BJvNRg2whDk5NE4bKxuIN2n2I61puZcK5jDRHh
tp2jZTn4LJkZv324EeprumSF2EGHxNeErNPc8crxU9ySZjHFJNLFtk6+1JhAmcJ6BOLCg+vnHRsi
HlSPAC5zre3auG8Nt0IgPQcl3J0WCJ8ZOcY3VVvOOzKH+XtOVflR5VNHuY07AbWKNs9IZsVFUpTt
c5orLzZvt92oMMyxhTVYRbdNNTUnx5oY6XvoKKLUTb4iB4geQQcOiF0KqH5Z54i99h19G1g1aljD
y75VjeY3OUTVd1TKBE0TemFwYs1FNGKl6gXoBui77utnW+E/tN2/mPCYKDL/1AG10HZP39vuu/7n
Cc/vP/aHvNP6Gx4jFwiszdQ+oF399wmPx8CGf+MvHTooASZ/8oe6U+J3kugU6C+b3tIa+4e60/9b
wK8Tgj+hGSpo+f3f//6hZd799M//TKwG+/VDx8hhkAS8wGHUA3TMs+HS/djmNBsqfksR5B1wsqPm
aa1+q6nLsnMcDs55Em0zPEYkqp8qkcTqOCRlf41rfOD7jBjCDE0yAyL09rDSPUJNSHTiLjRrGqHU
ITZoo6ETey/DtxsFDaw/8jFuo0zG1gZpWfg0mUgC4e+95RKFO7/qaQCU99hn1Xzt2uCpqiNicUrI
vDxcedit6A5zjgRkeqMoCBGkEGv1AK7fQvbTi5cgk6m74ghpPpTlmJ26dui3VYHYzK35wREZ1xat
63RbcGLdSEPKh3BGc1d0RvDRmS3AG1BILIiI89ojSa+kJthTVr9Zg+y389gF69nu0tXnhcrmxt+0
Xvwr33+yNoyOn0bS0x6drJ39PZM9UiDSQh3nLLXXnqX4wc5BpgKRpiZrzC2CIvg6pHNDZlLuC8wO
/Xzj1kOwdtC9HArk3wcOQe1xMBSvLn1O+4SR6V2X9DAIkspSq7gPWnSxSUI6zEhK6KFNfZzeZh0Z
r0pZzqOPM6hYuUh0Ly05I2KPli9/1lnu+ZshUvIFk8NSfk2C34Z2crrzqZ8/5niki4KJ7ZTFU/xu
4KG/rZkR7D/fX7e8K+5sgrZS/no0c0q2VVkQz+u5XjnuEAqWe0Vts678egbkykXufA3ifEYJtvL6
xIQfKXG1rwhLz8YLRlC2lzCX2Xxw8a5b6MEoUPdU3XA/U4Zv9F2q7DTb1XEgYMhc9ekAszCJzJfa
EL67k7X2xZ5bBbAzc4EXCBTZKVUkFvDqyTrAwpBsbQZKj3hs8ufWsPLHuG71S1PH3cUvreApnRG7
xZbZuhvUdxb55Co6h40df001hIo80M4ZdjSTOjelb5j1YHSHig+Zog0g28Hsyr3DlHOFhmARDQbL
wBRSwutcjnrv213ApmBaH6NrjTUxvEVRgYGYJwBAZppkuyAVfXyb5SRVzhwY6p1bubSqQEHgaE5W
Q4twadtHWfcQFoG+SWZCji3QdBvShcObwi0IGR2i0d9LvEvsZ7H1nIPh3Rf+ZFSrzI2DHGN9gs8u
k6J7BGnz4vS5uhQOkCZ/0uka1C2+i1TNxkxCcH5DP4tmE+44d5f4c8jcBS8zAsPyFIW+DUVO+e3d
POfVfefOxbUzLBR5Whf3RCBJXAdlQLOtibbYd+3D7Ln9liphPsV2A0EnM0drPeaO9WWS4AwcNL4Y
31qXBxWb4AqrCg+GSc7o2hvDbFf2w7Q1qx6VoAjTmWTfztiTItrdKCtI7yaid8+lMTr3vROZW5rd
Pf+h19FVpuUaEhtuBLA6yTBWmxFU18vAhPUmlDL6pkn4xBZQHVvNVz/XgLhK13LRSUlgFys8cYRN
CX7mbW4CHnojbafyEFVF89iQLZFy0pPxVsX/j70z224bybbtFyEH+gBeSbCVqIZqbOkFQ5LT6Psu
gK+/M5hZ59jKOvat93rJUTkqbRIgELFj77XmGq1kBcZueZIOErUlBbo1Qus9LohInjXXmXdmI3QT
pIFGfUynU9c2iI8NnOd5bwdmTIYrPDHH4FV2IEsNOM6C0SVnfiLx5T6WS/fF5/qtgx0uePZQOYsu
IJ6pxcaYEiEzu/geswkkLuowJ+H6aVmvl1hUVAgYpNfUOPGjK6C8rWVO5JPZFunVyMkGsEiLAF5P
TXAqmAu7NbWE3KEpK9co1N8qTtabNpnNA50BcYO+XHvMMmIUwJ3EC9IlCYxAlHlPk9lb2rvWy7Kj
KCmzq4nF3HTBDAadO4Qvl5WlyfqQsr/IjnnFG0p8iqH/9RbVjOkfJOim55YDZeBqOsvqSBgYq8bM
DtNWbrmTEcszgl3T5nWYzLPhqA/qyZsOSrPjm0D8Wk6TPo0czifNL2/Y7WcaaFk1B1W19ECmyuXU
eobz1xTmv+XSb8olA8821cP/bYi54gUaPrKfiqW//9DfxZJn/OELn0rIVx5vVRD9ywnj/+Ew07Kp
hphiOhedxN+1kuX/wbCLUTjTKRelis7A/l9OGPcPPOm+5Supg8uk7z+qlQw1PPvfYSoUfZNqy0Sy
YVmQhk3zU6mEViduWQGjI4rYnmwCyxD3kxEtWwvHwy5psOuO+nuqTVAn4T+wdqB5JNR77PctdIid
1RjNDvIeidA/3MZ/I4Rg7//HV+PiGGRSaZoUhZ+JqrJzZrRynnsQI9lEtz4+yltvceEjpozrGHcM
1UNi2Jq9SZB09hGsR60e8Rbgdw2/ebRc7jvoU027qWdBSsACKOJmjgFxrO24M16KOO5RHuYjOzle
So1GpMO2D+zY8TqNVLJe8/bErC+Bzc7Qx/RdaHFJHICI+Z7ieYxwvmlFOtH2z5uzF3YccRBl4wlh
tfSPXjsYCo6abiQ1X+MNnNQIg/Osu8Vwhye/Qsk+tU2BtD4n7W81wDh/LxDVkmMO4V8R80n0Sgh+
ZkKUcSrcjhBR8mNvVdBOknHOGUQOFkk/TUegcoQ6vw2fZRhpuzZZ2mMTpQbFitV9JHrc3vqFIwM3
7a6ItznWlds9CgRQRNIQry66oSczKx5hj8OZScQCVyOHsHnT2NZ8XUYxoCXi7wB3GtVZs7FMWGmn
5KZVFSgFLQr8EDsLcKXppEHkvF8gXcm1iOduMyWjvI7E8qAPUQ5VCtGt5PBJaNPkGtEW7bD93jI2
XflULCuJoIxN0NIT96x7WX2mOLfgjHhsvuMiyDS0WiM74UrtrKdUyQ6loSVs1s0GkbC5bZQ4cVYy
xTK2ECwq6SLrebmtL3pGo3WHNa4md7MouaOEDr4heUhbWWonkOxoB2zk09pQUknueoNvI2uB1SOk
jNCpHX0DQTindXSWoZJc1kp8WSkZZnNRZGaQyR8aJdO0lGDTUtJN4Cnu1lZyzgItuBrMKvTM2NLU
VrpP7ru9ReqPGrRWwtBMSUQp1+QaMw7MBCUgxaY13RCAM145UzdsciU0tZuYNr22kOswkam5KEFq
rKSpw0WkysbHI33Rrk4XHeuiJK0cwey1JnNtFXo+OlV/Mt7MiF22uChhmyg8MRKyA+IG6IZeJLO9
Us92FyFtCGryYI4uY9NqsuZ4vfSinHdjxcBpJZwOS4DZFMKEPNswF2euPwd5hK1qBQZRe3RkB0zU
1vL+4MsWM1jtVM5Gch8Po2C+siqMPL5meF1eyZhYWItpBgoVQGcpbPBtPpsOpxQvtD+KSdnnEng6
j8tUl9c+ymlu39JkJwfu8taqoLWZ9IR4u5iU26sot8NxR9/ZAuzd+9O9oOXgcIir3EPWt09+PC3v
YlzkJpw6+4DJjtRbl2TIoDbI9GQlnF7GGNbCqvZccnCLaMG+kSVt5hPuQCFMvlorXstQ+EPgNC0Z
txVxNSMOgxoNl4FZd0XIqyAmb+zj4po5LtU+ELfxUEVu5QT4jEFVpJALbuELuS2Tx8i8BdOL5r4d
UbGDghglfIsuv7V5MXaT6VHFTdVYadu2M+oxABXj3rgsB1dEfOQ0YcO8eGb63JyTweqrjaRKP4WK
YKs1PSdFobi2iSLcCk4yeWAMiR3oioDr8oxih1JcXAwF7Wky4/guMafsiW5t+egpkm40U/tgycB0
fQHtOl2WfaRRD343uaB4YSu4d4zx0T7UFqZ7WKtwe01LIXwxWoHzjWpYPFtbUX7bheSTuTCmF7I9
YTsrGrChuMA43wNGPxpGSEUN1i8A4V6xhGOkk1sxje0D2C5Qw6Hhxvf4Uc0v1VgkZzHLAlQgvo87
27ZrqlG4UPnaZEj8iteCgGHbKFkdWsU4DhXtOKYMNjiMy/HUw5lGJGBMTryaUcpT1mOkvtWkYic7
Y8fH0YWnT2bO/tnX4mnbCEIkSQ3hIyJfX67xYFrbdLbSQ5sBq2smmM2sDfKQKo4z8wSDf/DQsc7z
kmcQTFezjrVtNSzIzEDoAYNOHbjQxgURLWZT4aI7yNEgWrFDI6ocrnrPdS8/217z4qtCbzVOnhYX
ORpi08XuB77NKZg8cEZZI61nGMD1Ia2FuPOt2OBTiw/6kD4PopNZt1Krr1O4+MyXSEuYvRDOdXXw
xcBJ29Ew4BiFFng60dx1bac39D/Fzq60mj+wSPO25EW3iQkBt+1g/lub5mAGRTwzvW75R+Lp2muq
cN0tntAr22mYuHbo714QMIwfo0J8Z+Asgxb5+07VJQxXQYHzlKLyty+EcKhs0MJnBQ7vqpHime20
vbI8BR93LAa1a6NbhL2BGDbbAVBiXxlWGcEEElDxs5v2fblpFMbc7hXRfL7QzSNbkc7TTlHP+wsB
3YvF9MZkU+GJL4z0YdRbZtJx9kwJx89FMKidjreabmfnWXcfMhkikb+Q1y27BdJcdrF16i5sdoPC
6zbMShDDfVy9zgri3g/g3OGb83uFF8q7ZqXlq+U0BX8nEHiTzvYGTgqsYRG3xclrOuO6YznjLeqA
yEcXnjx1F3TD3COLcIVoLntDj/zSAafDA2BYWLFSvz6mELHFirdOg5QCmx0kHkOFcqNVTXEmdLy/
qdJ0vrddI3mQ+ahbgduR8LDiUKUxGuzOkQ+qkKLIOZFfjey14hW7TkzXcAIAtWBpsU4xN3IKG3o0
qcNBCAfkY0I7ijWrqbExL5p/FHZHCjH9RNLZC2ZVQByW3l61U7uQIOGq2KBqcK/pcSw2kp0cXJkk
jKZZiTQdrxuDkd8KYRuds7a0XWdNedJ+MVMxa/cjIC17N7Dpo+yusADpPAPhxq/AbqKuZiegz1A2
exK/bQktL4zBlwmb+qvKLe9BSsMOqkYQuo6l10XpRsd6FdOj3nn059JTG2NEWrO0F6C+Pfncmn5z
BkUuXpsQn13lwgYn1CbTPpAvaUevEk25Q4kA30hTYp9VbCxsGchThl0CGfTOTKK4AEtGpnM0COLZ
S91O1rS89UPtpbm+LknzWnXW4EIDhZtu9VeuN5twfP7bBf//4YDRZfZ+2QU/vbVz/lZ++6kH/tcf
+lcP3AGjK4Tuuug7qWMUR/fvg53wOaLpDDwd2tD0Q/+3B865TjD+QaPJE0r+OLFy/3OuE3/AdeN4
5SLiFKp5/p/0wH8Wn6oOOFQxnbOTT8KFiani5w54qQ9pi/QN80xkOAtAebu8jmQ0PxVsbjSxHec3
x7XP50g+EIUmUYmAwy3gDp9U1X3ux1Si7ryXMm3vdW0c1647/U4n/vlIyKeADgYoYWMU+edptXcQ
fhB2JfdYRBMKINncZ1U7IivCv6RrU74yOhiOEO21c4ff4ek3Z1L/Z/G4uq+cuaFXoHo1+ZfPIXu0
fj0OXqKH1AioZ0vw+wJnN9b3o43BQJpxiwJKqvE9iwWc4dCiu9/WiYb8WKcDBNweTGlFPNiJ1ZAR
X2TQ9/PoeGKLzPhv82pmNG9hYFNamxTWjwPgASiUN8/f4blkZ4uAt2AhE34f2864DgWZ6AX8l69h
0mBaHgva3nVkgImvGgukkkuy6l5vcA/gy6lv2ilD1iKRpPXWEB4nt6vf0LgkOj7Ccf5ONsiyHUHL
02KlsO9SWV6HhoYqIUxw9k2VWRKPoFevcYJI34h0/uAkUf90jVRZP2549kc6/sHY1Qz3ldi+oG5A
rkyYFeOkHXwaLlMXncm5i+nuXDEDFrKKb51mKa8r24eKlEdmvqpF0t5X+chWNAoO7WkPZadz4+W0
MGbch0CGEb0m7TEbzOa+K/rwuAxC7pip5oemX/g6Vj8+p3oxPjfp4j7w6wCU7+hUEjhPkhuQq48Z
sP86EgbP0FTOT3EfVi8cn/hlmrrU9+7ExEJMbXi0+hKJE0fNPQSi+fs01POT3vJHgGZ1X1yIRteh
ZMTdRD2CnpyWZtpP5bWsmH0XhccdQUVELgSyKFzZNDR1wrdhCHQ10+2pHM0N9vTsXNPNxqJCtDBB
Ji12cf6VyRIBvGgAlmivSa+Dvjo0lGa8zh4ZSTs3GfID+Qn1zSyY4IOqR07VWWULOtjt8kPdeR7W
flLgBUb4HWF32ZnhKtIEL25ubEZpbKbR+CfmTpzffU96HOI1Fg2jek1kMz6HiPNOfjPyV1mKzctp
nGQprthH0nQTZupl1xrnVov0EZ001wIVAnWVj+t/JFQChlhcjn8aGUFPcI/s28jmlwhHTLk2M6Og
0NjAg7weuK8Ard5E7jtrtukU2rHUyC2r4jA8u3rYfBAdvpzKKZ6fTBQzu7LiZchBI2xpufTf9NQ1
Hjl8TEC282VraNzbLuJ3TBk7bC6PaE4O858zLQTYwbNJysvCL2Ejs9rZBs8/W3/9kkciPOZd9jLh
FjuqIC6AId/1wdexZWgF050uLMxD3DmvOpxW1fwYniOTZxPHLdMdU6+8wLbzVzsU459AF+ubOnV4
KKU5ouHlh2Ji128ZwdS3NU7mWx8j9O1Agv1jCbHhZXBcIr17m6dVZEzwzbB6tQpnhsKi0UX2Zq/G
keJBeiin6i3yBLFeCd13nLn0+C8X58W8BIR6aGc512UfSChtJ5in3Ze60yhZ8Yx6xIlzf4ye8EOJ
qnDtTnqy7ysol2sZymTnyKT9qOFL8TMVMK7WuKabr0aCrSKFHGBtME41N71rIhr+gkrfyNyXsSqn
/iNpB/slgXWRRfvRWkq82v2ilRs8axMeeKgGznGKrME+k0U+A5bFMG8wR1sDj8KTYDiyDZpmcbc8
h7jse9PEcY/YgqVpKG+GigMLjBv/iF7zrldWfeIQzpoz3MBdL7YU78790jK6YyZq3bRO9IC8/6bQ
GivQBS9RZC7xoTCzp86xQQTkIdQAe35PPIy79jh8y2KTcOOSCYpCDMRQl1elMdTXFeX3JneQM3Rh
1H9DDtHgLYGmrYAFtCKMo1QQAwM/9zoXThRECnFgK9iB5tdQztslPLqpd9QyMIdJ3pCeXfthc7BN
na6ERgYbqdTOqkgyDp9Fnn+PavhmiH1KsRs6YtV8uzzPCsZgFpp/lSK9P6EynLZuzAvbpIVxlZD/
vsHuHh0WBXcwjRHMgwI+FAr9UPeWR9iHBlZMweVI4kwZhgCMMBU6YnISfz9ExgNiJX/rKsCEcWFN
mNz7j+5CoMD2Do0CnJ8ideU9IIka/odrTK+lAlgMnZkz3QJqEU2+EVAXIEx3FPRihn5hVdOwQyDG
nscG7m3HCybDlP0mLd3mjJPRWBl91m0jxqmU4BnBob4nXz1npNNhZfKqlBE5I4rJ4V/wHK50552f
jMnEiBbdCbzVeC1G26LxbzX3VGfeFmwMStqa9VUPZhYRJCtZbXa4MsLqZCtWyKSoIaA4zIMpa1AF
ccxb1W0iyBWgMHgC596AsO228mmZLE4gaTGi8Sn3Ux4gzq2OtBWXN4IqnYM5F8tjndZVxFHU38vF
8Q8FxJi7REFPRgz8x4yO0No184LHHThKDsRy05FAcy8UOkXpvZntMSZa6bWH9m4sNiiGltWkiCsI
ydKvwiUQzFM8FluRWQZkDlt6gRUwv+I+J3Jx3SX6dEgSS1orexyDSIv859yLjF3OAHPjKgqMN0qO
SFNonyofNjLzNe1c9NK7MZplPtLoGpGgOn5sc16GG4Gk9iZGJ3bty950gU1NLew5B9JRYcfZqe4W
41DHhdJ4gw+6ykGwvgyczmzaghNdL6RE3VU8R1DeUyPV/6yLoshpl5euDJRa+7DQHCKLXWt3g5E7
L1M+JEyAsyS9tsmJ+iDm1dVPRmdj3lkZuHacF3/U9f0UZwQB0ThBhqBJ5GAidsb3ihHnus8nVRfU
zb2UfR64zVhWG4/W0BX9TwImsQKmkOfMAoyINbbXftNV9rrlSEtjvnKSvaTV2IGEJMh2NsNkv8Rl
/W7WnsYYkRBR9dvoq0uJlKYW+1BOkELqdHQjEVazONf9N4980poGoYkSENsPG07NKvy9REUV1LMW
nrHIKFRMRpkgQqz6SJwHCqI4geMZ187tkiTaWSMyictNrHiLU4v8yAgT5bqgyCN715X1uyRrvd7A
mmluULliKxmoCv8qvpoEMSGqFrT7qUg9PFJw9FZGEebI/GZISZSh7oPkbIyBgoKx3Jh0pII0NvMD
GR7lNQT4ZW/r3RQUaLRXfZsiz0WK2ITQcjo2dyTf2rmM/OE5ATx1GxFEGpSOW99Ey+Vb+M1XiwZe
QuRioxblpZi/9yk1SeLj7jn4TWPcsQyW36zarcZAi1wiBSgTj26kVJMFgE9i2ep5F4MFfY4Tnd/O
QJPK8Lpo511UMEnGzMb1D+MURBF7eUWx9VJ3JBp0syp/fbd6Eb3MD2bHJVgRbguvkPN3b0YXCDOo
2pRpwlA/mUj+mJ1Q8cJrKz9knPTvf32I+GRA/esMYQC347wk8LwanzyfNA+yKlIGtEgzm2Poq8G/
gKy/bjCF3JOVR3lvMY4f+WFeO5TIZLOV3Oyhd353oDF+9tb99V3UN0HCZfB1Pht/B2SqRU3cxN5O
qPwJdR2cW+QMJuGwU3icbQrC2OfO9gja8XhVBY14x9ovffUahSUPZknXtrPG+aqc6uYrRjL7dkxM
+TRRcf/O+Mnh+KdZpTp8eWTFkMiNRZmsxZ8PtaTZZGLUrG6PqIvhORiQh7nmRdMNUp41ch4CtiIe
MGPkic96nAU6+9QRsXv1ltbUzcKmCPr1r3kZkP44QPU5tuE899SXglDw+eAbDQ3PSBJ1e2xHDbYn
H1F9R661kvuPu7Yd4oCledkgcGXjwbnafE1rDq8iVq+pPWbndLKbo5W7CHywY3yj9SXuPRwFG79v
ln2otVWzanpHC379zZ1/8yAiS/ZoXnCohoeoyI8/RlYCXLXqfEY9LPEYrumvIvnAuzRvq5ncjTop
p8CPLfGdLIJxn3hWtNUM881L6y9TGVmbxKFc0qB2BQOKjdOIhe5lVOJn0P3ZFeZp69W0kVmd6qgm
YrmNY+8QukYW0OtCOyV5oQuWElAfiXNLgC88NVlQr+bYpyggl20prfnKjqnm22aYgkqtMKY9aGeM
iO6D5oj5O2hE3VmZpW0zweuU2tp2qXunKj8MoIIPMbY5DtLQ/vCEZPxHC1KpEo1KwUp8qdVB7zf3
Zd6oNcVXZXtGQc+slF4gI8gH28rqDcnM9U2Gg/06Hcj8GA1aDhFKnOdo0UA3+Y6Zv7YWATRHDAqC
ZmU4RdykhJg+TXa9hMyXxYRY1laYa3sLjC70ZsfsNcK6uKDSfK4wCq+6xqqzg3CXPDrQdCY4Agps
dggp6MNAB6zjrsPEZaa0cqi4rwBldt8EJhzYOySMnFs9TkmiCJVBBIUS4x4W4XiVE7OwE9LQV9pM
kc9xWt9z+maJRbn1RU85apol2OnO0eBJF5CnTrJVuLbYrt9nErS3bYKOfBiprvRs4olceg4U8HiG
5z7JX0XL+XGRKMVxdlhJ0M7JyKGSe+cj2UmOgBRGUnFi7dymJsJxNo77DHDwLsxiFj1GSTkxLF71
hmmkerOBalPv5wB0eW2zrQUG7o6TqHc9NzqzkYlDv5uX3ZeSnKgvdG5JQZWsRr1qP5RMvZQ/hCa5
veTwleZ8GrbGEhWHtks5tZTCAhCUiPvCaodn3RhM0tLN6s3pMOnoNies2uD0TDTJwg4AQqOjw0xD
qWny+qYXieANtllN+rD0AsvrORmFNpMEKFsL7wiiLKLtYfxdOEHNR1VK7gqyvFXH6XCFeGzZlzF7
IoFAdOWY2kKO99UWGuOq2jozYs68MJuvEMa9awND1CvzEf86MlBbJbMor92IG9eyge5K8r1QIZbj
s4deZNVPc7LzVAeIGWN9U2T0h0TCMdmbyuW7x1u6bJC6IYx3i7tRivodAAbHbd2BZFzaTF6nWOW+
8ZeWmiqc1beWuCENAlkwQa8rLELXszWR7qFeVanWdx2JY1DTLHl1GjlsJaord5Xqk7mBM01nRB1e
E0m8ClxRu7nXy5ZfpkopRS57cV0SMqJ6PTNzH49HlaKXvo6FUo7GKleXi/lqidz5JEe6a5fH0FTT
fh7vRt/LQZtPdkTHw+rm5v7S8QGgnnMpAmS1QeekYZ58IFMl2TMwL8ACYM8cQoYHl/aAFmncBrvh
ZEvDkVuvGnlL4s3brKYhNMXxd7Qx82nhdSMBkDhQ0rEkvTAvonul1zI7N7UtmSOiFOacQkk2VDjf
mmGkOVf2/MTRxGhbLlwRTmrMG1DyqfqZuT+aoRvT/st0Z10PyhiV8giWNO6mzUVwGsnCuTUBID1Q
8Ogtja+x+9KnLR3Bxc4aoGCgzFeELjQfUUrHpdP7+anUeM1Ds8VCoporBEawrHGiDwGQ0qnRPPZz
j1IDt9aS8DcVJs2eZmGJA7eW7C79m8smKTN6t2WF0VbTtT9xQ6tyWWj8fHlBsdR0OiD6y6NJ/u4W
lUB+KCuYerqRl9d1ZRISj/bo2uu75ivks2VvdMrQMKh24oQ/l+RZTlrrSO9Z3DVMvRhxq1cZUey0
Oq6LSbDOVlPMLYwZpn/opcUPkmUoajqOT5vOpTxHl+Bfq+e5adUy3IVVd5V3OR1JPxHUvFnLH2cT
JSQYuvRjrLre1CVqF+CA9ooTqWCdGLpvQxNWb7ERRrdiQAxktOr5wUa956hDM9LlckLV/bqUtx7O
KkwYZXYukFVsF5tt0hUGJlu1Nxio9Y4DENNbwZJP30mpI8iqvCUsiVGyP+FVaXzKkAYD6+PUorL1
C5v+WUUlbHMcXl8ce8gFO1So/JBAlPPDnOvl9YKG8toxKWIL9RvElIcvXTe19bZdcIUVeMU2ph2N
z/NEmVxn9Od0so8etQJLWsg69rUCfvYSozg/0r+A1apagmNP09Iz6/AYlfEUpJLys2M1qeH2kFAV
eZInpEKyPfQcdi4AeXyEdEGrnJdi1sfqlTkhDeqJnrGVhBwVegpny8XDZdJc3rDZ8/BcllmptCJ0
juYrqP7RF071Mx5sUyVJF52kC4Ub5a6lafPEhHrZa2gmEHCi/LgVOssbHnaozL7FruWONWc8i2dN
IylXTvTL4L4XyQFPbXOc6pwmoloqQWWYmzazslvgvCDi3cSh64Xn02rIElnFtEx4JxFMrstezCd0
fMaj1YjhT1GGcocbjQAeCjxrTaQT5WVe1e9dgcVx1RB/e8AKyCGmTuJbU5Sv4+hw1xaBSxNlBq/K
mHEP+lznNDROzVeqktReDXIO2ZT1yqduwdV9M2k6i+zUUE6AAKWCnMcZgy8/+Oyh9sxMWuqXf728
mHORssVoMIw+nIk9tWZTOZRLL++kiYS+iNNkhzSVFzqhqoyEcrmPDk+2XYvFYbCfLKcaLNJXppfz
VnbZ98FeKncTdxxgL41i0dWvNkS886SqgFk2HMlqcxl2NBK44ukgoE3sB89+WdooRqNNMdvTUNkM
MCngYVSDd+zDvvoLKvVfBervFKi+6XEQ+r8VqNfVkHTJW/n246zS+OtP/UuC6v1BcQjnymY0d1Gh
/s+s0ldpoGpuBymCo9XlNPovEar1B6JLk7Oxx4zIN30mpn+LUE3+Qh9lLLM4k5mcxZzsk0Hnl4ad
T8NDg/GFzVDPcDiFUn9/xhIlczsNVWJgMWHG7hFuqBlnPW6Wkwd9YVs1qdevnFro750mwkfgue1h
BhN61NqEpQypEqFGwriudDTUGCUoN0cDCbfnZdqjV8Me5cHEJVHp+EuMOJVUPNrwZ9qaxrWkEni2
TZIvauWnYSwfko4CnhnFtRg5eFCpM+Vqp11faMseyYT7MJSD/A2V6tO8ljvA0dG0HW6Dmm9+Rqal
qt1WcXg6oIqTd0QI+TvkVTBr+l5dF9/7h0fk7q/z6Y8eKUbQ9Q+n1svnwQlikMqcWDB++/noZ1In
yAgq+mHSWgu3Z/6uQlHWScg9+PUnffJiqU/ilGkwB+fQbnB2//mTlsE1FoRIOelTyFQB0c6I3hxt
5zG6exjN3N7NcRr+hr30by5PwOOhX8DDxAlX/f8/ZGGlOm2eAqHcASfOnK00Zd9i7ifAsoM5m/9a
mn4yoP3mZgoGBS7sRCbf4jNRLMLSnpRFSmWsT052KtsLJBj7/e2Q+4+/vp2GEmR/+uV8wdvqCQvL
DTCvny8NS3seF5meHJpY5sDcY2THnE+KKvAwuK/iGavTgPL4esJ3uV9y0ddQwNk4f/09/nmHHWbx
QjAd9Pmn+PSz5ga212JA3NYMKnAQTRKOjQjvm+/WOBt+/WH/fIYc3VDCPTjcDIk/i9RbNL0W0ESc
Icay3FegnINe4w2u4xp09dwlpOmI0s+833zuv7tI4RogI10X9b6u1q0fHiPs4xPk5jo9lFOD5WLk
15ysQdnVkiH9zz7LBg2j2wAjwUWyCuqfFRswezDZxX5ySJAeB43k8LSqcaJdRfNkPf36fn5aby+f
5TD5gE4mONVeCGs/XBcYZeSUyMwYES0TDHK0Ckc4/KMR/Ppz/iHX4JrIB/dIOb08rubP929w867F
a5wcQp0BDsIrpI8rey4JxxkRQ8QJ6IOVbPsKtg5a9xA6VxT/pkH36dlR14oPlIVOtVzRbnwyOKAj
zZLG6fkOYxeh5R0b+L20bU6hNRfHKvJQ3rrW/Jv1/HILf3hN1cdiPeXCMaOzh36Glo30sKslFMkh
Jk32S5u6xdG17Jk5cBnvWqsuAa7AQoe/NstIrMMJU+Fhckv5jcQ7DjzYJYtjFpbhPtK14gixjX8s
qfa7ZvSnjUd9T6x7lAaC6gAR06fbkxEKMFGyanudXv/7zMCzXY9NzoA1zN3J3ZcaalGsYkRpIBic
spNONxCAQhmGhyGr7Cu/98ODpDt442tuxyRwjKuUgb1Prsivn6Z/PrUe0iKaldhCkLV+/qq6j5UN
HFVyKIgigEysjibILLt+8+vP+fTWc0s8nTWGxY3mKC/IpxU20UxuitYlZEVi8fLhzhBGSGIJZ0vb
efj1Z31ezi8fpjzR7I6OgjJ+uv+z1zkdEBuWc+zJQeSFAM0RQqxzXhUivOpoXctpvjKAgr5wkCN7
unL639xYA5XWz7uK+hpwKAVEOYoCvs6na87bWoMWZ4Z7MXAmpcQ3WUx7X1r1IeJIfI8BUn934jBZ
J8mAe3iu4zTif2dwUiALOFeXeY2PPuoOxq050MtM8eU1eT9Ak8mK5ZTH2K3jpDHPS26F30c55M/e
nCPmyVucyX5DS5eAr+xoFp5zNQIEqVddgQnOoa/6QK9E3yNZMK5j6OBDoCOpetTEtNyDuVYOX7Tx
txzM+rc8nPX3RaOM6zRQgStfliFtYs2pj2XREEdQgmHaL51hE66BIDOGfdKqGqHKbNQvjQnvyQ+N
j3IorKeJzMhmJZWoas0B1f6ej73NUbuXVozxN41PkcWbTfMIaFg7Ju9DzOJddZHzHROMZ4LZo2xE
Oap7Ec5m4gm2euzau8nWKYZKQbKBJ2hCAlAQL0TWt96ZJDqeN97+KNsyFOTj67rV7j0ThDjy70G8
LHboBJK4gZNQf7ZDk3uKZsdiUMv4aiJrItce/cqaT+wz+XPTzNPt5faG7oRRtYz1e0bjcXasFtDa
hxCxkXU09SI+ZZFPS79ZYiY+4rJaDQZn9X5hhfIMqTHiz3giiQnA1niZdoJM4t7NAOsYiep6DA8n
sb8MZCVoazPSyzsr42gMAYa/Z4qT+OT2dRR0jUjeW51QHXyxZBzt/EUNuMF9Og8p3I8n2pot0FWT
e1tYZvKe06+nLVPZbyjiAZ3w0uQtGMtiuXcmNPnrPmvBoYyNvIVEN8YInYzkNXd7libluTRU0M/G
Us9hMVXh0RuIBlRylp4RswTkGAAjZ+Aw5jxLF796NM3MR0OOXvOq78blvnA0PG50XrtgiBlGrlMu
gLZpinZg3fGAbfQurt/gG+rYwjyeXiez6WaEBJ/uh5gTg+tU2qNLLCO/Y4QkJNLy9Jh5+cZf8BRI
UiNuYQuT+pxiTIomUpWJWXbWdMXb+6iPk4PuteUVPi97TS5nErhmx0DcKpfj0JAowIgvfIx6sals
rAyNW2anmU9bh6EjbotF7LIE0iTIF6mwh9aL5/Ha1Xax06uZKM9sQByjyQV/hGmuIYW1W1/CnLTb
Ms/W3FXzGZkFoHcgb6nhb+OYzExST6sj1kKMYdrA2b+YVM+VyyIdpV3HOGmDeeyHldkRiN079kuL
Pe4UFcltK9G1jKMlg3H2bPRnprV1muTJDd1iw7DXJL8lX5O8QHu0L6dd5hf6Gp6KChKFlOLXNuAk
Pz538fzu1+YbPdRuk2qFFUAQxBCFPJ7Wpfe1wXdUrrAr57QyPHa1oTZfkVwdFyazGHCTm9hlwJTZ
7uM4hldVKaKvPe2ODTAVeYzzggXYVjVSYc43bmJZp37pmnsjybujNtI/Wxb3OhONkmTZRSo6n2zn
xoy6Pxud0KnZqFLgWeEYNoqrlB6Nyq6MVahF4npwcr5QlZNvhTXFXJ5IRbGQlCo5Uj+a/lVvGM0t
hZIdB5OrPH5Cz58QHkRPuCumh7lyqB+qrvYQFYz0qVESWJuwcInjyXrvW1ok7UHmrjzga6HFFFJF
n9pIPzMNmM4CP/vGWoYB6YlMibys6jFeJ3VT3HU9/gXBm0ZHEq+fuTKzKly3M7VIhpW9zEq3W7u6
SFiKSkiNdsiOICJf7OuUo8/A84coZC63/qIjy59G3CdtbRa39KifieduAgNP4I3dLIRwRAy8kfnR
bk232C8J26xpO5Zp5tzpg+wI6Rki+t7RdGUNMuiRUxzTadDJrvcm/9VKZUfUOu5okAWskwdg5/GR
pEdGb+bkdftlLHgwU2oHjgi5dp+jzdoUc/sV5aCzhQY7vgx26X3v4WEQWFvSxzULR3yR/4+981iS
HMmy7L/MulECThazMc6c04gNxD3CA5wpVAEFvn4OLLN7sjKrq6R63Tt3EXcjMJiqvvfuPXeco3lv
ehnBNGrUq7hRnMdq3R3aeY5utdH5Czp+AlTQtGtDdsGBCjo6RNqyJUkOSny1CMG37RL11UnnJqhc
8yYiYR7KIPEeKGtqjjCLrgu140MZd3QFUQs7FP956tKmENazkRl0H9BQIfANoiftkXnMJkzyLoIu
94eezf4hkAZdA/JaQM12NqhSbgEyVemrxom3HwODRDaS1raM4twX4MDNPeFOzooIqPwY5519wxXM
Ng56pm6Irf3gedzYUX1Dtp+5hsdg3ydd6R0wIjmXiBQw1Myzh56uszZVOIIDMud2h9w1/FCSt8RC
09GyxY+4DiXou1UReyGd25pGej3iYktoPb/WJro8ZYbNnTnHHPsjpwEh1sNW206F0biQj4ZyD6Yu
+OYVPk2cpkvOJHaGDfPNpR9uRBO6SiZS0hnVg0TWyrSjBcuyRgfKnu4SuLaYKLxbKvZ2DzIpoACw
mhNEFsm3S7Y3Y16V963vybuw1/rgdH0a0eYND5XGhT+GtbHCEx2em07HN/Txwz299eqzqDF6bYs2
6t7chHg/H2bGL0C9BLG0Ae5RAwzwts1L8bo0Umlr663oGpxOESAN1KjxPHyYuKdGFoHeOCaIXgs2
V1Ouu7T2NigU1NmKCYwxSXTjE8+Iy7B/YPZvN5lqY8R0NMC3dZIs3WrVfAZWPZygJmDMitgD8YrM
+8kjsRePoLy3zKH/zEXBmt2V7BosAgIs2Hpwg67wXiQDy6D/4bvUiivTrXX6KzWmbi0zqLt8sSUk
M0cavzo/rW+019q3GUF3L0YSD5+uyMJviYoEhJQ6wj2ozTn02PZI/w6qNR2R+mD47nTCGhqByvCH
N1R0pCIXVbcxCP2zgDIuJksE6WtOUXizSXKhX46KwkFcREB2iXzNdKU+uHVu3rhjVhJhPLJn4Lqb
GOcp5TO8LppUgSbv9MGKl5BqMGlqg3i2YTmb5uQpdHIip4hwInMbNoO5tugOcV9iIFon/Ww8Z2Vk
7hDl8LmxKTAzaOWJqab60VIbLUauclMbFVcBxtj3mElGuXSUzJs0aAmPCmyhD77pxK+TZzsfht0a
v2xc6hdE/smzV8/52mp4WO3qiBjHbFja/uJ73LoZx0mgvpiFXzgYxyQ0ggshkPXRd14T7KWrCcAK
dVjMTVW9mjCyVmZoPAaDLsifq+c17pOdizdyJWqSXolBrlaaw8kmCNIUjRwCvZAamwBWt1lHOvss
wGTUa4M6GQiobNgqk4OtDXun/PFLzk60p5ZHg4pEaVcQar8uKv9k95W3trLBAiWtdmESJWsvtI1N
EHM7ExBgnSev2qvZIv+cB07p/+8RRRerilSzvSsz/dT5drq2mYrd5PXwy2hxRHVzVZOeNdinjMYu
0uxUnzI8OYfIpD2AP4Es8FaofZtK87OQxCFT47PrcBA6uapxt32UdTsQo/3FlDq/FJbeFz5TQIcD
F2gP8uDkqO9G37RWqav9gye6FL3YgIWgazfwY9BqcxS811aPpg1u3Y5h5ZcUjGJbo5n3lp8hwe2i
72IyyAWbWv8sW3oHMx6tfOwflGN8ZL67a+J04pwS3ULUPiEx/jZW850qYqI3/ZdWxCR+NTSMoH2f
fTH/yrvk1Yqix8Cuid0s2nWdlx+RmY37mcw8CELRJ3D3fs1sRW0iw/JemjKD1d7YnzqyOFgZCYt8
ah9LX2ApsM1drlrM0sGI+NP/Aa0fhikJOcAUEdVvk1Gpt9mZf+ghO/rAQrGplmhlp2hK3kwEcvNK
wDQ5gRpALYEUO2syZ29Byemyd0wiPWO/9OJ1L2Y4qOcuhMGb9tlT4CQptogIUlY3qHfDFmANR5gQ
AzXMBRaeccAAvXzNyb70nCx494m1xPvW+eGmT0dxzDqf9ugILnANqy7VDK0sjtDYqV1CkIHZycEz
xC6tiJ6w/ein6WP0OxltSUOHGWAPE8keAO2cMer2SD8Zn+n70hbL49ldkX9MNJ1HGhdgLY5JJbmj
g7FoxYqupguf28xLa8dQmqD5gvPQIXBgdd+iiQiyTW80ebcyIpqmfj9Sci4cMKHsmHDKIv7Vxz5f
QJ6VEQOhkBQidkghtbHDhrIo4bZXm4blhT7TMtOYGugwKqFAiA0GxHVjE52Zzfq2Y497DbsYcbgL
ccnOoHjJqfPN29zwsmEro4myQwUsS+MCf6mtpTqxMvwL+WyPd7k/WRcTstTOSkRxSosx/pZUBk3u
xA2sR6v35Nb3BJUIZlHzExqy793IJbJw5USSyWrqtf1bVw8cHQhBATJlOeLI2Z6HNvza2KYNBTpO
UmgggYWuwRx9+R1wq73JBMc/ZA/tvSfmdWENNRhPnJnoAqFmFfDEst7BM5N6KA96ivxQBfQIlknN
9fmG1jW2EyZ3BGEOM5uiHPaEKFTv1z+Jwsp+JGzOfwIMFe0DjxAoGx3WBx4fajAtbLoEoTPejTPH
HoNik1nPjBowKriYmUjJt0tlt7s2ittSM0bRKLtUQd+4BLNqrjICDPYGUr0TQPriRMprvffRfL01
QPmPdpbziKwjMwARUkggDlnvlTL51OsCLFg8anHEXqDvC815dzYW2Uih0E21Ex4GbfK+CBKLn1uP
sq8b0hZw/JR3e45q1PZKlYHYDEU8FmS50RWheclioCyqE1NE8EUGrzsW+Jsq7n9zNmBjY4qh+YdG
qcjpKIbzORLARFdWGUlaMh2+Ynjqc7OTxThCg+qkeevhXT83OY6DfvZoXsUz3LDlvsNQg4YNGQTH
f1m+lqKcH1IIyJRJGsYcW0Mb/zLwudIUocx6KNVyTUrFlM3iVz4rfUusF5eNJuXatRCMISCr9xCP
fgcQBVM83s3lCLyoQernu9wB0jV57GhYHrDM/afEjoxtlAI4YqpOPz9AXkbMpPlemfwLZmlIbAtn
qW0kV8vy9RJc6TCjH3igLTDuyNt0zM7fU8sjghaubbTPeu771OB4bQX0WTfXxpNl2PGvmSyR84Be
BPIaD5oDDvuglVg7QOvs4UUiK7pEFpLXAcXgBxI6fc+Ynq+OkfIVdh3FbHLEYBa3VvNRBD38ik4b
zmrqhxK5nShj65HigHdYQ7NRqxjrACdgbNZ7kNb2hbpFvMloubwV8uWTauA0kaphP46FzDlp8cLt
vkh/VnPVgt7PeGqt+uFUyik+SlquEKkQZHzMEwxCk46c7Pi/SGTFmcX3U3k9yhEro/SQ7Y8awSca
mDjc9wPWNVPy6UgZ82VfDEixmiI6FnW0lwKOYALf88ahBX7TVkP8TYxgdwCvztYZZZZ1Vzt+fPJK
h1cuqXy8Tc1yuDcdj+YHY9Fw4y13wdjSmvNaj5aC5yJnKUJJTThGirsEVupnYubtB6NIo8HO3vKd
boQXbxqq050yWR8jlyuV+InxPFMQ/AriljccyeUeFCYamcBDoAIPAwVW6ExIQ4JFJI/xaYHWpcNX
6FMng6C29HvfZPq7HkKmUD0HckErtU22KccKdka0zherH+rbdJTqGZNE+LMd3PhX1mhARx7xCki2
2JmwkHW7yQsmAMk1d8AQdfG33PfQjvbCEXCzGxrcWNayZvqt/fy/Qod/IXRwmBTR8v/vhQ7/MHb+
t3/6/55sezFWQ9kiB+c3McN/wracv/nLnJKpsAepAELpf4FJMWW7QIWYvJnOX2FbPJoTmgFjXdu2
/X8LthVYCDf+OLwlDChaVP88JK9iOWn8/UAsHPymaabEOoThVJfwOJuQtilmx7meuks2Omh24+9T
TSo8X/ckfTEVBxrXJM4nSxN1S5nMGioGemVBbMVbpLfhfTol7RldYPnc1BOCSmbGR3aEZ5pOZOtO
qvswkRELlLmZSF56YdSvtvT1fVstlPnBNsRPL65Jq09Bw9P18j5qswO0rm1CIrBk8Ec4zKNX6TfG
V6FRZxW4BvTXMlIK8lPWu+Nt2gRbUfUoI3V+Jni6hag5xDXjUjdZ1jdDubdK2pYFDZAuKAeedslI
qYctvAPYFZ0o6PZnnbtBHaFvLaER4RZpSMwyTbJzL4eQywJl6GDpMbnkNFjWzAVQ1Ju202xjGKLe
zupMdxX3sD2quT4nI4JDL5zdjYeB5F3kfU1GQOxuDBQy8Oad8fWakkEEjZUc3Z5Qs6at2vuYrlVA
VjPaR1MPxjeJonCjqONfUjq8EH9IxaB8Gbrgte0zSE6Br8lWmMWM+knnMZFUcZQA0Q/g1dt3XeYQ
QmcwpXwWXeh+qBaV38onVuWbmyCR9BfJmR5RhtNms7gWwLKt56jwECBf8zySjLHXqmwXJRfKumW3
wbx524MXIJRH9m1PpVSD00dOxxEiTCMc14bosEKNNXFMvyUiXH8syc6Z1zE+Nn/VqSuMPq34H4xl
RXBpF7UyhFb852RHxa85HYRs7Sk0s3JwWf9L8tatTaLBd4dNQVRJLSH8E1QngYWE6Fe4NdFZ2taS
vHJVCo5Bo+a9lhHBBSlE7FaXUK9dNN1QsHTPMaaeeH6wP83ZTjjKrnN35g1ddXhgfIkElcUMJ51C
ghcwWh2pY4T0cXXZqzDqjkghV3QjgNp7EwBdsFVBCbwqgDB6Gw/lGO96GZvJUbbDgpZvyP64RlJk
xczv+E552LTpBN2mPCfDoTE4DxNYjuyVzK6w5uG1v7x50mlAws92wRUUqIAZWS+0btevoDvpayhD
L5ckCGUQI9LyJmK6tPfs5P7l+ow0MonxI8nDOY6lxb3ZDTbXl0FE/DoKGrZrx/WSYOOO9jBjHLHc
D3OaCNf4LQfCFO23DqAkocG4Yw9kW3nuQ5IrAk0Y5jTHzMlEv2CMwKZ3dsbjJw5Huz1RP8SYMMx9
c2U+Ga/z8irh2qjkUE5gmtYEOPJiPaxXAN3gQN9iwK+RShY4yFe9j+CBNsDQzU9yXOJvmnL5SG1z
uT5hPpn9rZwigjt8IsImSMP9bTRlCDrDKCF/gEo62xfNNWigWlwvY8kKdU2/cSvTmnZZ15a/ZhBT
CMd9Y7mnLBsjI0TysNo3aoBbH1iVVmukHnqtgwLBsIzs+dDP/vjI/q3vByi23xzuNIeemcLWXKY1
7W7G3QSFhwTZtl44rTzb6Eg6tvtoq5ijEnIk+uCWMiY+5xGxBXyYfrrBKGURgTNJAOQCJ7Z0VR/v
gtzWTwN38T4fw2o3O9YSw514DyqT/Y/ccIjYLtl0Xsuo1E+hb1RrukLc2LYYBW+GC3BB/WHw7qoC
qPPceHWPYpYI3Q19YCj0XDI04zrygsMIw+dHh1fP2Vo0qZ0tRH5GXpwOweQnS0JfvVzfSafxq2C0
fPEVEk2esKIg4iyMgzmxk60hnREWW0znBANdewSZ4OzR7KbpGpxN8rCEFTyWhOZw7C9K+nDolW2g
hHOwMxgBf7lB5ZxiIbNDPoTWz9IL5tcwYQyN6h9PJuPa7Mvp9PisPG8C2VoztsnLeN1kxovIDfGa
2i4jToioDSTBMCPQAjMv3abyYmnaWuT31jszrCZ6meb8lV2dodgL+jPleAD98OodrRYb6VRALcSP
RmcZlqZ1VLMobioP6ymDDJpc8dWRivQ4uCwGSJBi1Zd3da7OVxernrrpVC/W1hKPKwwrcFwmfjjB
MXUAq1QWrOYPDF/SI/24vRx8vZsHZ2BOWdAnVjU9AkPF9wwlWU2mAPmP0apHq67fHTgKREdH/Zzs
CeVxLm2BMeMlJoDvdUxL8QQy8h5DavcI3iNZjUkPmtuygqc6oGQrFVOwuw4F24GkZggmSWq+J/YI
HCsOn+fE9t9UP9n7RnuN2Htj3UR8PxA3Hwahly/+eNBtRLhRa9/3fdIwim9Tb1uaqXlBu8DIK6YS
fOjTBjMQ4JZtmQtsRrkj8FZDoWu3kHhrcwNOa6QhqStoAK7ycuYiSlWHqSO4ZW0gQN8OTtesQ23K
Z7suwm8ZqlDmUdjw7lTuKmoahhAkjHFXY4/+rtnezxh41a20ze9MtbvFH8yU0Rp168PTjeUFsHK+
GZguPU2R4Z4nnVsPheXLX4OrxfeJGJ3uQ0uzHB4yEtuTsxRzcUwYCazbTrwDI4wfUiT7m8IvYhow
lr4MEkoG+n9oIT4a/N4x7oSQ/rbHlIqpM6i+SlqCl27O8m3sTfZDnjH9CTMfzy1RfvdkW3h3Wo1J
sCrqtOpWiGbb28CIEb3EnY2JRZnGg4sShPGyGrdcrgB4m69PLdXU90xJd+017QsjRvNEn+BVsiVu
05z7lKCTb5ad0DjM+4sxee77CP6g4jtHKp8V9xa9oTRFROEmd07YqBsViEOoRqhSAeOk1LQUq2bT
avcypkCzBuSWazt1YRkmra0km59B9Ay3Cjz7SzWGzZKN8RbnboBJ369ATuJshsxQbHyszxuLnAzW
wtbdptoHMOJEUE4Tt/NXZLG71g4hMQBN226dhzBx/XtGC/KpEa5io6+HhvdDtHcx650RyOEG5Yq3
InfixTc761yDW9tYiyuNUbG3i2RVPRFkMdRgp/NyR6sg22hyvvpta2oDTrrvMRvt0/S+Qv+/Kxxz
ejYB8J+n3jHfDME/Dn7S3LAC4UJkWEWzoIoeHGkO+5ZZD7/abnt2sHo+ph7B42sQieOWChvwczo2
8LpB8T1kGSwtEftHyPHhpSmAp5h9Gftgy/AUq/Q9j6t47XlWyIFCD8nLwIhnFfRasuP2Ds2OSh+0
mdjMltJw5yufzwEvNBTKqjKjeY2QA5bhVKQe34RKFgh3GA+5mWJ3LFNyJbugKvft6IavbcQbH1ot
nuK8CXa97uJ8y3Y4HsKcYRzyq2IVkkZnogZ+TGMfsZhgKLih+O/PjTu5jEXSSZ3RDDS70V5C0Pkf
zYxRE42+GOB/5h156eE1Of0aop4ueeq4KrpDBA9tWy5HK5TRUF6XBPb5GsZeLrns2ZLQTpuewlqF
6mZsLXsTT6VcGOoDI2jS3QvoB7czXhLnhf2tuJF16cBlrRiu3OeSyV9feM2jqnTiP5aR4cxrz4jg
WeLXWUEscT8LyzaTXUQqEl8gcxkSYgu9S9hkCUvQl7ro++10BcjmfRg/9BwDbmxydVh5JychUAAj
Px5pCLQxKFpo/83jHNNLXiEf3HWFmi5e73m3XZ3CMsRebmxU46mT05TyrK0OZv2VfOvJ/jkdqxNA
zHMbznrTRXYH/rdhIsZquR9kJ04W7gnSG8NXDmrjLujp3AXCfciv+F0Puk2xy3WVlCfASaO1y6J5
nlbjFd3blDUY38r250d4tpj0iwrML0teSXpZzTDOqUmOqZ14vhS0zKsfEw33e0ab852RziLbJm3m
qc9Qts9MCesiWIlMubG9rwwWt2Os/T3jvgDJUPmGWV2nZ3ysQXxxavNDjlHLxI6DHHzPTh3xcyFB
mPOp2IZFngaPYGA98y2r+EmMK1HU8X3T9t1uwauTcbb22vFtThkcuY4Ik+A+sdsOZcB0lBU76Hj4
QyX/D/Tof5Ehmg4KtMhyYGcvUvg/6c8gDCpgPJxrAyGICXKoRL0stZ9hmJCWJ6x/BRLz/iLyM138
uqjDnUUBa18FcT8+Hsm27//v/7H+A0rhhDCybw41jMiLTDkUg3/0PgpDogayG/UjLRHp3iZDqJyj
EL4TT+veIuzvJvdy0F8GX+yt39GnRHdGCmNl+OSbYymIXodUkrdeNBwA3bmOObZVfv8TuJ8TUdC7
cn6yfYOUPtRu4pApxTETPNBH4w2jfOqtyOt3M9qPsV/X6Evd7zP1BDqeUC8ordhzOOsnS94YK8Zz
FTjElZZYKrll6l8YnesnJ0o40cuu5++vOfNm5WoQzNRGxrJ2mhRYoJEeyL5TPekMFA77kHiUw8Qf
iju3aS1/T6qlr7e9FTbfrrXwNaron3/ofxF0YuL0XTo1oYeMPPizlL3ghBz7vdkcGDFQ0XlZTm0A
/INy7Z8/0XL3/J0Yd3miaJli0/tw7D/fXaGgguuwXB2uQYY0J8gThIrL58N3z/3osyXtLmk0RcjM
Lvvt3332RbcKriB0ETIguP37pk9rTBb2NVRgIm/tZ3+kZ5qRZ8z5sRQLQZxn9WVAEWBcM+D++ZNb
fyXW/aZmjfBgOKAA//TNGnMPTk4smkNvtRSFw5iQbRkUHTGbeU/Z7FqLD3VY4kNl0nJGNUWtKPzq
JCgPiQs27vqC/re9+S/am4jQXcS9/3178+Yjq7/+3sN1/Y/fe5u+/zcgDZ7rOzbyZ9rrfJt+720G
1t8gPdLaBPEQMJZnrfvPzKWA1iZZTGFAXhN3vklD8ncLl4u7ywsCjNSmBSlgcXf9GxauPy+niKXR
A/E4SO3JEVgauX90SkyR4zpyWgxSMUzdrTfdhPndH67GP9gi/voUeNjo3TId5yVjFPv7p0Ahv8y+
sRIPsbMq5hCcAUFJPpf0v675/+BZllfxh31BEJiuyRjFPF9/743vjf6S/wqV+a/eyJ/WgyBrXJRJ
PIWaHwLzYeLAN3/+83dh0bnmhf5xzQtD6OIASm2bO8Oy/uyp60ujzZOBlGHPqMWPBnfLuGXeAXVx
QRp6cVE+OmbFcKiEAun0Jvb93tFbH0HHftLDuM9aIV4JQXGIOJz7fCNk8GB71eBtGLWPl4gGAOIH
YW4cqYedNcTxEzRihstBpfLnaVEKglfKzxjXUQ83aKHCdgP1p9+WjTUcAJSugcSnYCmw32wKI0hv
OOJNq6JTFLKZaNBLKKadZhmcTXIfvhlVgPU19ab0xuwMn/EUcfCzie4zNbyB1atSelUspCfCB9RF
RdX8kkl+TdvUJiC+41RXBVgpKtJvaQZt+mCu9q7dX9zCli+6ntyHMVbW3kCSt22IVGSKa9IJU5a7
6wvi1gPdWjchAqZt7rh6pZGpPDqB5EGYd10CTlfbBp/xhJyzt27imNyqJkcvkzQqfYjzYfxBNTQ9
DDi5kbLEOoBURkaDkc1fY+3H72mLUW1ToYV+wXvhOZtxtr6EWJADuATkL6NzdbomYlm+Rjab1k5T
hDwMg8kDLReYIcdNgwqJmBxZtWt/8vxN1VJslz4yrlXmJhWVbw3ujddXoEiDXKHK3LjNE/dL9vCh
x0mqn/msX9zZ/orqyPumbY8JhDKyd1mQzWOC4WAml3bWnpP81zLwj6iyANXkHSVjjndBo4qY5SvF
sruqNK8jp213qjjWvGbGBBlPd8G5ClXKwHGMt44niKmAhvowlnZ+THD6byLRCgobRB60/Gc0b76f
rKN4irfEOZnoDGCZnUhstg9oRXgCe/bXXZfLPdk6BQiufHgia009yTbmj0XUc2OEmfdQJhOhBGTN
nkKcsivXaNSWNGL3Loy4nOCvaChUSFU3NmvnLWfoPD8SHVTt2rLLMAJ0mRWvlWDYSzBBgvcgM5/y
mr4uVC8gNtTc4PSSxNxbrog/48AjkwRfdnxrjxESWoAnAQFQFsf+HB3j3QSQdDMlE8Hvc+KeplZ0
xFXTgbSIHDv6Uevfx4Zj7CEtOPe0QZML6XCvcdUx/oViDwrcG8wDngPfPnaCXCildKnXRZbGnxKD
xSpqRxKZHEORpIva/ZdLtPMv1HtkXxn9eBaBFX2mYJe2YIwA0ICwMLdGTxRq3ETL9YjNArz8rH/S
tudK9oMutzAHTXAO1nSowsi+kBbpPiONmLfxFJKKDKHS2ocgJuhXueN7aMcDoQhe+mBWHZjczC79
jas0qoUgG9ChIuL8YRW9PHWVqm6Vo8cP4Tj1Ta2S6I7YBOcZjQOS+b5HQaM7ko1GO5nuHZKQyJ8V
4T3H1/pjSr3xQUwTNnhaE7e673zajKgF+i7yzkWLyMTqvGHdTtJ/agH6byTetwMCgnBYM2rhCTgO
sniVdiwfBBMgMBtmTMnFEdzbYG9qSF8ZzV9u5ktwLWWTPnViyH96sD0O1sAiVBgVib4xUHRaKt6u
ndp+LxvipDd9S8+CXQUsvel253Kk9bUMHdLnmYF2sqLo5TG9OPU3eRQQW4G278SrTRilNPNpgkh0
RhpNtKwH43cNFNjMaVvk0REqlbeD3u7TkUqio9dHSECQStBaWVJg0iKreAOUhmtEkKh4IlNuzUmI
42+imbSDdQIM3diSckhBYptltB5iyXXQzUwDCBHIPafU7nPspGQZGwr4ZC56Xvifa8kq8D2j4N02
QxAcJMEMX4GJtgQeqHe+SkLGJitDEsoY/vfUQ5+EheCnKJEm/OpJgnudeo03xTLR8ywKErsGd0L4
CKIpjeMDWkGwiHwwbF9D9oaQnKst9/DM1ZWgmqxkEZ4vT4m1AeEYIrNhTSGJNMEpF90gELC3QMt+
w2ifP3WFY2xpBE03V7WSDZXnEdErk303bV6HrKr2MiLhD8FRvM3I7lrlwBlghqDSNPWiZWjUBywt
eQwDPywIpMi9TRgXcD5gk7B4iuE2QlOLGCclOU9YUXbjF6RJWIzIohVmAH1oqO+Z0qG1OgrbGThv
h0N1ynsLqQNTK6kWCTABiXXLCzY1VLAoQwllkZzyfjWiZO4iPLu61b02rBmp+MswqlU8bYYGDAYp
qDNLoNeBQ288txklBxwqPvrQmXGTB6i8FB2bn1fBC71//6kSvneOrQbXub/klnXQrfj2G+Ge06g4
Oq1RvI4RkTN13SGz6nxiAV0Bf1YinEqu8rhls+sjBN5GjlRsXCIpHQtlSBOhNqeHpe8dMbkfVkW0
fN1yg5NtQO4hd/SaCl1ukcfXXzl7OIg+s3/uC39+5UZK7v3USO4kg66neqFu+m6P0Ee09T4Ujv8u
OZDKlcrs+FJCJaNGX4QtdmzAt2Z0SI1rDl9DHRsvVdDGCNRkbm1Cw//9cyqkjn9NJi9Wuw75jm5r
3dIBMZ6TuGCRgU57ykt7wZzp7Fut+vAhagaKf4KO3hw1uW+DMNy33GunW3Yqf5d2qbGZQDZukE4h
kYwhjM6JIR4JoQesSC7p1igYcF+vuvRoNcBkCeH8mERM09SK4FSdPYFFpGvSZl0rUlMabsQdEwDz
HCAR39ZRLo/VJJ1tC94INZzp8iUOoumkkAndxSHTbBxNqMqv9/IcWpgYDTfkXBG655n47Vt4wfGW
7jWIUpeIlRWyluLOhIVy9BHOvkcxSTlMTV0P9hObIYEMfPwzPIaiBwRtdej7kpFE6zU+zJQl0FpU
Vzi6iknfsihMR3Ay9V0AN5KQSsImae+206uJddFb1fOYb2c19WgKAQkTPpmvVBHkd06REjfhoO1z
VYVEkuzteysYkU2KVt91Qc/WHUBV2gcEycMsmKug2NgWXPJVCOtpy940HCOBC4OuYM/cRgJ+WtdB
3TwrjLY7xYLDGQi9+xnMlbzrUEWi6oQ1mcDnu5lGqz11WOR20AwMmMRFbTz3pomAiCgYTswuRJ5y
QORoJiBgcDO1OdFMi/U8HDoEze2AyIqa/tVESbqtWoR3TpRZn1evl1vh34GZan5OUYg+TJNyujLc
xRKJKWabYX4/zXhOHgQd1pM/utM2lJM4EvqAEsyZBnyAVeQTS8FQgZWuJhP1wfRRe68MB2b8OuaX
Z7ociVxFCNcuShr5OuZP73OHKJFVM3cxLYDc3WemMx/JBPH3IwPZ5R3dBam212i7UuChmd2vVVY9
2TSntlhz6u3cpsZeeo0UAKUmGx3GFDLJq7snZ3DwAheZcWYEf69aRmONi8x6zI2vsJPBznIZkSmU
/mU+0ZecBiCpJoBLAHa92IWhGLcNKrN9HCOLrzmXMPjyBO7Xzgy2nBBTdPgeSfXpdA9muFkXvV/9
CGrjB5LGO/Qpzs7WcHI5t3VHqM/2CqT889ikjOhDIzmwWu25EMMav329SbApIfMP34FWirXMlwRW
CM7xJhyThCgc9NRmKLEQecxFyqDl/RIPBJ1TIX9hxcYB0cY3bZ0m62JI6q2flRjXG2dQ+3nO0++J
GrxDoS2cjJPSwxbqYPPUgv1glpzg96QTnJ7T3G/v67po3w0YUit29YrGY4vXgKnVU2AJV29KIl6P
apjmk51Fxd4tU3UwUhLgNk3SufduKOZ7sH3iCbp0scXgFGBv0KIiMtP3tzoQMSGsabovoznfDV1B
SW6W2Yk4OJLKLdl9RmKuzhadeWSrpReJzdgkRLfuQqWL4tzXnxzvrW/ar8MbK1LSXAvbax6GLhfG
itboSF781BzlhIg2N9J+x5SdryJjECyAZCExJBJ8ihsicT7d1O0gIaXzdOdaMn+oPdnsFMSXb77g
fLXSVmrfTmEkv5EiF5yAbtVvcHnNeNXVynk1lx3St6qWgUeYAuSt1TnNQvcmrXr5RuCZB6OrG0+l
lwzn0ZiKH9LNcVKlFh9uo2R8PwRt9bPqA3M9+Egq0Io3pB0RVneyCtu9CIla2AeHgpZzqF1q3d5V
2wn4+otTB9UW+5JFD30Y0tvGmL4KJm/vdhNA1o/mkCANKPN4UfN1PlQT2XXpjFI8rTCkKEPDBZsE
K1le5oe8BafcAuHk42W3PU1UFbjkHbDOFjjfvp03pPs8GyWy+1p25EojUqdxA/w1QpZfWO0b8haH
cSeyVUwxQUfKGCdjSLd+9dwUVXORc2nTqcagwnm+wv5FaBK9TgVxsidz4EC55BtfE8m4BOkI72ih
7HmVRlevqDvDPVUMggEji18Qe8oLm2J5z1Ex/4Cx2LzkXdG9t6rVwb41PDT4jBOyYj80XuytQPzT
6jZk/UDTfaxJkkCCWQjfhk0txvw02Orr/7F3Js1xK1cW/isdvccLzMOiNzWiimOJk8QNgqJEzPOQ
Cfz6/iA/O8RiBav11r3ws8O2lAUgkci895zvhMLFokB551J6bnFhsLN9LSrVpkc9h70q6fVUDig/
6Gxk2w5H5RLRe3kJjl+ATaur7prybnhNnjBKEXNuH1JWrvEz2thvIUt+4f3/0RUq+Vd808hQIA6J
8m437b2y7W9TlSKDCTvlUTYtQhHY6MgrcppLtOq/G0r1bCateEb+djf12FU3DrLSlYKidJuQS7Ht
KsVY8qpld67nEEaB/bX5YqlZmy+pYW9sesNoBoYe+WtkEsZVmtsosp1LCH5oSNOmd3ZR7nE2TfTw
OwpbQhxYCVFeKSQghtK556jD9wQD9nOQO+qqCr0nU5riQqUBt+Vv0WGC1N2dGZswP93mZii7EWhP
MGyGGbPJfRuTK8+bxHYgvJssJdfdkgApG+or3BQjcJ6cITLv46EkzrCPeWEbj/ysgj3VGNnexlKs
bWdE+i1nkEcW5PRGVpO9r3HQLjpBH71CuvNSeoi0MnS/PjT95NqWAT4lSszYLRt2t4R21qBRRfGl
ILaQHa5ygPPd7YgvyQ9BrNi3DoR7YiiRZ2nRYLxpYVGAhBTAX/s43AdF1N8UlowuMyu17swK5yZG
7SlQ+m9JQWYhtO9tznK7HiqDXLhOqgfCF2wfPR1KHxLWtyNBYncdK+6ilySVed6gbpusvw/7CS2X
o9p7YyZEo755Rirn+EmIJAYVttyzkCp+bnjDJVs5Zy9MPGltWKfsf8virSeZO15lXfXdgG3wrXW7
HpNTiJH+e6kmiXqhVX1w4ZJasaJaQggNkMj7XlfkuFQ83fKu46wJ9WVZ1LVcGA2qpE1dyImjWdTg
Hhqb7L7IiTnIrdHbRvEMK6GEdY/L+6eUeKjVia1KUxvNXp3Eq2NxarAyHZqkZXFIqjFMTRrugDz2
NCDNmq+gbtzz/lv0S+3HHMPg0gzK0GdXmK0od7y2OpHRpToGuLj4vo4Cqpu0XxyOIDKZLq1GPbCH
IojEoUyk9K72anqZuDBLi+SH2qCQkhbNTRho/gCL/y2yDevWUhX90ErvrZam8hjy6j3outNEK6st
61m6Kmc6suYslMIqt6onezIw62JldzPWH+bCGQ7LxyooSpS5+WO6nubqx5gixA56MShu49N2rxeD
QjEuJnI6z+st5/H8DEjjQ2XXnUeji0kwOyWpY4aPIy3JPgnpxliS4qCCgVjQYJXrLKyy1ecV3lND
QdNyPHqYiJePgR1qa1eUHzUuLHLDe5mYfDKSQbtSuyE9QyY6JuigpPY0Hd0tUcUeIx7VqzWkqGMG
H9QnUKa/TLMu9e0mYcvJ5F3UoUSnNzC5/vz6dA3hHHU4ooGPB7XiQNOVMm79MeUugrXkK91QsuNM
ap65vmNK0Xx9vNC0MBxoaB96zymL/1RVSuPnY2TAow2UhMXNTYC/U9HMKH/cVqNGBTGboqsenPKZ
8efGxftKPeMbBv0b2517NEeNjTE0q0hNw9Z3c4UCfMEF2rV4+Px+HrdA54uEnE4sALJzmq36+76G
1PhcoJts/K6jdOuIiF1E6BjBdaarkz+NulwMvSfXZcMm+fOhT80fmq6Wrno0b7S5C/Z7S8WzaCKG
utHMRZIRi62FXDiZC8GOomY1MH52YCPBS+vPhz316humyt6cJ0sY4azF/62TY7Qw/52YYZ06yfZa
PjzYKCv80GbWolv/JxMWAQPNVlT+M6X+/XBhU6saKmWGazvrvtbrLYd/Yj8DhCSfX9gHZtCvZwlU
3OQEzkKjHt/Qafr7WYLrF6/tr7k5Bv0P2TE3lTbTwMFg57PdSX0hsoNikqAU//mPODVpDc+1Hds0
QOwdt5VTx+gmEaoN2JHQPFgks4J5Z4n9fJRTqxyPcG5fqTQ+j+GBJsid3sxZen6tAkMS0IrwRonF
IanOLDinLsjEF+WaGFFoMc4/5bfpksq+QNIDDF+ImiweUT7bbvn8+eWcG+NoJY2tTieEhDmi6d3V
ZDdb083PAb3mh3+8mjD/NB4O08P5MDm8xBWN3jV+xd71KuxVfa/jC1lOg4i/RgorDA5M9SYk8WRF
mqa6g092bkX7+OoR5ISeB0u26lG6OFrRUH/iji692g8xH8Cf7uyl0NL6MlMSjI2VV6z+9L4ynoPE
gn3ULHM4evfqOdtghGnk54Vkg2KPByfSnDNbiY9z0aCHbgEptV0dDsDRIF6odeiOs5ooq5AI8aqM
UZYPl05CL+PzyzkxEhcxx0kQoWp8YCt6bRxP44iGk6UN8aPSXhijc181yePn45x4TJpj6io8sHl3
ZM4L929THkVjaniNU8I8V9dN9qK42TJBYIufdP/5SPrHbyzJlr8NdaRCoUZlz2AaSEhwyVdmYWIQ
EU4H/c8bIE4NxfSAKjbfWvQ/iP4yqe6rDZY7myPrupt0AqLo/m71ljJa3hgUwHMTP6tFGMW+MyQc
DZIYr4KMc6BZFwZeeLpFnKu6daZ3Sbd30BVei7Kngk00DmmGVBwXwo6nMxdqHsttfn3B6ethJkNB
jq7p/T3NskkxPGw3EMai7snLC/VaG9wvo23HL/nUO/t+Th7CL/qtAeW5QQBMzUTaOxvsUYzeeKnV
aL30/iEPOBh1dgTFJP9SCfdqCigs5WVaQ0AX1Btjw4GelRjYzAXWm2bQnb2S4DGQZmn69LYxSnQg
yBgnWVHCcy5TEy1DkhKHK1mvV14ooFWHcmWywHjcLZ0wYo98xO/O7Fv9fAacmGs6uFIUHHyz2PIf
zbUABwm7j5H7kijt5aDhCOKpSz9MGrwHEjeW//mAHzc8GKAIZLHQUyKsO97wgFwZBlHlpe+5HQ6d
mOiampjeS9uoum3ght1lROn13gTKdvH5yCdeX3Zz6mwlJJLmw5mjCcdBiXq78ClzjV8HW2jPNf2e
ezicyc/PhzpxkQg8WI2odfCv460jfVHOm2Nf+PnQ0BWBV9NQru0xxSdFs7PbNHaXLQ12FKkYX/58
mWJfZaAgxNLLDvpoqjtpCPq1LAof8H68rUVxH8oZFJeMzR9vA8x5kUImNx+vrGMFHTUgzA2Ix32I
Sk/jCHBfd2XPW2QYfzxN2W4gmEIYxenjAw6zasuyJ3suQ1dA4sxkU3g1khvMhfaGwtOPz5/ex4mC
c5ML0zVEdsg5jr4oYZxVhUnyjI+sxvCVCoMjPUR6Om1mpOeAvR9fQAZja8PWAOupfvz5qtGGRHaf
c2WKeR8ZyhP0rR+JNO7xO5/Zg8zv8vstCENxLLW5NNb8Y20t8Q7xWCgIMaCurQ1qpV6Jn9XJBvxz
M6wo08/tRk+PiCsBGdv80h1/XszKceEtpn6tDfvUq17KUbs3GtL7etDTi6jXL//80bHxBpnJroMR
57v926fTAiYNXNBJfaXv92M2+KaZ3uAwODPMxw2jqVoqR0Nj5ufqxwWFwVVlHPNX+4Oiz7xLIuQr
yRfx84v5uIowiqay2YBUa39gkAIAkkWSaKnfGFS0qPRgme/fnMI+JHVHQ92dlgby0M8H1T9+KRmV
hQMnNKGtH3CuQT4BOIkoJngWmE5BgDTfuorEA+nRpZ8Kmtjt6EFRgQeWkuk4eRVtL6y5nazDXUYf
eUNMDgpxq/4CZwB4akV0469tQT0zVpDF2Q+eDsMW4Jl15teffDBwjZlxGkik4weDJCHK6GxkPtXp
Yp2MXrJXJHXOz+/RqQUCq/pcUsLY9mHLmZuYOIqwzPyic8iqLwdfTbV71+nO7VpOvLAkqrG3ZR0i
QOpoJbcIkSqqumAhkpWBkCWIdtJW5ebzqzm1AqHupwzncijn3r1/Zyao7BJ3bIp4CGDP4PCZgm8G
MqTNvg+J+ee7aM6MyET5ZMwI+OMTKmhPe0BwlXJ2DH7M966J7UPeBE+fX9Wpl8flbXeQ5HIwOKYS
k6BRaFPJy5PFePHTObtTC6wfNFvKTRNa7qvIAIhTLWzPfKpOrXkoYk321b+03UdfD0qnamSQH+eH
oX7TFQqAmHBTJY9VMt2xXJ8Z7dSE59ijM9k5WX4okpFsiYQUMqNPmFu6JW/cOQgd6NznN/MDNhu8
u8pNdAA4aAYy56N11et12ePhTGfzm/oYR2q5UVAcL4LEGDJ6c454SLAkkLPUDTc1nphrK3OMbeSi
6ZxgdNFYTqqVVoPQBD+DHqMncujMbkQ7eeeBO8xvpgHn++h1aYJWtTCe87WRJm2Crn7ROq9coipr
d7HjPvWS6oRTRTQxCiN+TMXQ7ojQfo5QdEz2DJcTmMapInkLe1SqhRdxHZ/fyBPvGj1ttqDAJigu
Hn8QM4ffEEu226KYflST1m3UCjFlkKFfGV8+H+vE7dB+aYytuVDLrvv9e60D11VNYI/+FGg/VAoO
q9xSX9oxK3zHKxIYVHZ3Zodx4qXTNDp27Gj4Yn3YYg9NNsomLLm8xPoaxSGwYVQ79DGaaWEAn3uo
G1GvUGMM/p9fK5EWMBnY2WiAQd5fq6nMbhkX2xBntWsQZg1V6exANR5uQxo+jq4Vnpltp54kWzbK
AHATPJay9yPyrsC4M+vSV9QQn7g2oEoojO4gYLr6uc1B+vMrPPHN4QLZQ2GPol776w39bWeTBw2J
i1BKfDyQdC5M0u/UuqxXBorYfzKUhyfGtdkwkkbw/tIqx4w7fOOlr3llcWtlNTA6p7Mv4l7Tzixf
p+aowQs1+xDmSv/RHB2QxBUTlQG/zft7oMX4w+v7jPCsRRzWBxdm5x8fjljAMF3o5CzQPjl+ATVJ
r01vp8KfdPKKVUd8afqGxF+AlZ8/rxMLMyV1YhYMKs/YOObn+dvzqiZgZGrAETALradQyq071fef
D2EZ/B1HG/p3YxyvykqSJiY5lT6Cfm1hApfYQ+C2vui9DSM7E0SVhSrkJ9FUhCkk4UMpGgexEL3a
3m1Sin89asgC2ERJXN4aXoK2JgU582Oja/aTaUYH3QvlshgBUAWVWmzzFnEWp9txiQw22EVwXPxJ
lbDYtBnWntC+/zJ5OWKrQgMXXOZts1WHOvB+5SncJJnK7rCc2Zdp3NxE0om2WtOOu8xCojkYuPgG
nMW+m3r3cZm2S+5wusmpFTULMqwrH3FivijFVK2DPrIQC6fisjSNGIh70m8+v72n5iZfcUdjnhhz
CNP7JwjZue5Gm7mJTPillt0LbrQb01A2Rg7ZRhF/J2n9X+Nq8NuRtISRGSvzXBg9Pp5Z0VjUOOIL
v6ujueZ0LfR0J7rizOb1Y8lvDnSisUUtkzKdd3RZ8JQjOANe4SMiP1RV3KAZdF/r9IEm9BWClGVv
6c9hU5w5Mhmnx6VKyx3lcH28IfMqKP+VsKiJlOP0NZIqLqHGVA4YXdRsjWaGM05t5eBW06FeZQUi
QZi9LOS1PuwsVP5WIpSdofbKRuvMYhkgDGXCVVv6nXSwveS7pQ0c1CVSQIjb4crrsEvGg4ODXgvu
9BRMqTtZ9QKwG3Hu3QR9LOH3QLatfuL50G4T8CtbYh3qDY4u/vt8IpCy7ZK1A5r1sTasc4/i1JqO
UVRz8P+xUGjzLfttjYjV1sqLdCh88hFGukuLUajbVMPZ/vlMPrUW/TbO8cZoqIY8I9yy8OFXqUuS
TvtlHkXrzwc59UGEn8VplaysOXTp/cWotV6VNVR6n6YTeKuZyKbqT2UaoalvxzOms5ODUa/kzOLh
bjs+RNgNi1GR8a4oERSFmQsLzHyDAhQtdRefuX2nFgKbsj9fCyx7Hza/2TgadoKKCqNoc9BbhzzW
YHwqs+ZnF6NZiOwzd1I7NS/mnjcHWCQEznGfZmqrjPvLPi2RGbDkSdf27tSInU4tflUaSuSbVQ3Q
svKML7EaRD6ksXYblnFx5YZuuvFgETzgbeWNguoNkf/zJ33y57EgUkaifkv7+v2TFjJolTRimyPq
6iemZpAyw11moCP5B+M4sNnYUdqzZe79OO2gjFGFHs/nJFpRzeleilEhb7pvznxIT21b5+QuSizz
P5yj99AQHg4OtJd+h2ckapG4iuLQlNY+cbWbrKzv88w7U6g4NYF/G/J4w5pMJowfS819Rcht2Jc/
iZtH3G7vm3I4c+YwTs3fOWeQWjRpgtSS3t/HTrhmNUknZ5nRx2fwMm8i9uwlpG93Sfk2XM7402XO
iryO69lroGizMhNCUgu5/cmkqPIU1ED7ex3HAq42fEZR19yFk0e6WZFlyzxo3Y10hPvoWqya8Ppb
BFNKK1cTbAV/KvU3VejYWcC9ykp9Tsr+GikO+fVs+WJ3EIt8NGIAUKN+VyG65mOvW2dm06m74M1O
XUoczNvjBmyWVW1b4E/wp2raTd2kLTrVfIKNeUHN9KmLR3FmwFOPeHZmIZRxKLYe3/Yq0cKxZjPk
xzVI1aHqSYT9BV81Qtjhi3bWpH/+wnzkGLomihmdC+R14Zh59KRDZczokma5b+eTt4xEb9+ZEZHJ
hTFaF1GZZY/EPYBZBX+A74rOgxtBms37CfY+kr6tIkgOOXMbTtx3NhuzBZrsS44TRwclzx5dMM9G
5pOMA9emGe2rImLbOCZl+wT3aPLRRX4/cyNOFDFRJVD1mVdt58PZFxbeVAUDb3Q7BUhZjdDcIEg1
Nm0AU4FIOWPBTEE5aZHyEjbRcqQng/PCPJe0ZpxYK2dfOHIMEAc02vT3756KNALoTJzjW06gRP/y
NcQGZF+01YV1wZ1xdqRHWxdYrAhhyCgia0pOHxVc8nArDKFuxjGApvsrPrOb1K9si4ttJJhSOKZI
ewZOtkWS/3NEjM2SPaxNO4nWaIXNFUjJzo/s2lnLqHdWbnihwwe8S41C3vDaYkIbeRGeIrf39pnq
fFPJPDhzMD91/XTA8KA7c4f+uHBEuS3J2s7g+rNU3pHChBbVlvFTDLJj8/lDPzUUwmu0BrjR+Wwc
bUBoOtV1Pn+WyFiKVlXtzm4+WaV7L8rCp8/H+vXcjo5eHAtmfRhFTDqoR7O6UOyMzPuYwwEcGiK5
aBhj9oLXsw0qgnkLJ9MutFINbjupi2tdV8KD3ilgmY2sAo8ErfrXD/p/fMMZfAPlHo9j8X9QAquX
7uW/fhZd3I3XL/nP//nvmzR7icqc2tm//tvdj//577//0N8EB6J2kb9rdBbZgbNS/UZwwF7wFyVq
2+HANLcD503tv1N4nfl/mVUgVBqZin/jGwx4tvMpjmheZPv8OfeP8A3W0UKmUYVh3aSXxS9gx3W8
ejZD6hbS1uq92SlyZZjZBlJ8xxG0cw9WVACYtLxQKRYdmCNrjba/Vx4geiY/+BDokCPBmFQT8S85
3k4M9IrR3Pfw4y7Ii4iT2444qeehiZ1v+GWLfaSFGUC/RCfhIEXuoRIEuddlkG7s1BtW3ZAUIF5r
pfxWwE6/GkYi6Lb5qG1JxcKuNUV6tckH0Xjfhpiqq++qs+ekq0f76yBk796OuuWAaIaFluhlZ64N
e0BNARbHjV+GTom+kqze5n7ZwAHbVC0k2cvOghkfbpQsV81lD+MwkkhUMP6Kazo9rLwbFyhudQ3l
nMuNZNsgYCzGxAzYzdmcdNd5Wc9RjcWsgMgWhOmxgqzS3smDa1efgn6O8uB+1ot4zHtRLwPaYmLV
D4OjEfcTaOqrAH8opnUaxZZQgdC11kS1LymDdJn3zYQrze4LqJwF+Rv5UnaeCTWWbxze7ZWVwGpf
pjbOJNKWwkqn9QGgsy+n5McUABK1MATm5MStBjbw5oLTwBBiLJBBc03imbJTRdHcqhjDFhPOoIUY
zGaRtFGxQzQ2bNlE6XepYvfxAljEtBi0Qhy0DOouNvXxxamSdA3xD+RgOka4/iBJDW6eXgKDAzvZ
mvmuLLt+mxZD3WHtIe4nG7J+5w5y6fQRtZcc9yMEzvCGInOBYSiTK4qb6QrNigEaNCz5xHrBoclF
/hQUSodsJsBbPClDdYOF9SEt8/BghHV7K6LBOWRVOnyLcleuQk8L9k0VyQPzodyMQxk/ZoT5kRZR
jk9pRPLhkpQMuOiOHqyEFjvXHkECj1ElDV9GtnKjSAiTC8DJ3gb2l3EZgETeIrWJp5XmYHp85Btg
LRwYqw+1rRV37ShT0lKCiJKWldSGJK+tceSSesS0Kxoo06DN23zdU3bcCTk1W5FRPMZlYFx40xyi
rlWWuCcmCrO0S4YIjoK0yd40YdLMNpzJktCKimKd6iVeM023bpt4cnaNsO6T2oHO15vGwjSkc6mN
Fd42sP/ZHLXXDzc93aILTUIjYv/aL2YkLGopcloPUWYXj00ri+0QONV3oUdPGhb3ZZe57p4nDd+z
MkzIERVapDGTB3wv0b6A1ngfasb0tTcgB288IfXXpGzUC2Uq0FjVtUGLhAyGDZLNnzNG3dcstYY7
mEKwCpyE0Aa3/6raSfY0wuR9MkQXW0urdtOnWim8lUh5w2ylo75HBW3tUQ7fxISxiDKxl0R2Z9uk
Mcabgl3OXsjWI2sFXijgfjKJbjTsQrjIceeBkFDj2yJI5F4qkPeWJYB+ZjEkVYqLMlvEnYJDU6lB
eIi+WooA2xH3pVs4ZHssQ0VdVlYr9iUxpCt2ufqj6SjGTac0D/HU3CWV4vzAo5vqCxXDCQZHAQJ8
qVdTcu80iXmR47MgqcasFnbSgo+Pw51ntg6206bm1ejbO5gWhG00avlq96oLUGIqbw1g1N9rUTb1
QlMydMu5qC5CaB0PYWRaS7uepRQir0di6MiDpGXRf+ssZVXgqlwGAMKWU6ppUJUlQMy4Cl9atBk/
MwE5uh3qS70PxNqyhQTp0htfdfI9fYMalLuQQoyXdIPR6qU29d2u02lUpWaEnK2WygaH8iwWI8Hr
AJwVdlVFRM8anql2PbQxGK8siNWB45VIpK9HnfxSChOWcRoK427oAvd7KnKotn3c6+QkZMJbBwTp
fDGVADjjUFgvPS5oqMIBdCxio1jnetWQt6FWBNWC8J52oQsC1eica/eQZdtr8ud64P29IVbo8ghl
aeNoV+YkyC9Q77uXiqaX18AjqVoIq1x2qqQW6RZfNGGPu1AJKNpFLaiWJGh3FhrVbQds5VLp9Hjp
uZX7apJY8FYq5g8i8nTyJYYWJGKN6Y8YqXXdJAovuZJeCQiMV56Rppf0Lu1kkUyvkarXi1rF2waF
7aFUmztZT+rS1TgPFEAnF3FvR5uYJhD0zsk71ARdrhUik/DvtaL1QyW6znCcbsw+DlZN0WhPJBqb
2yS0SP+pndcEscSXmlCrZVRn5X3oaKwgUVPtRQKqBkeglV1ZJZxaqy2gdRZqOFcD2Efaud1t6diX
B2ZuvipI5LyNx7L5UctWURd6pWVsewBWcqYx9/zCEWF0RRWf02wFIdrKb/NAsTaZjh1UKzqoyC0G
x7FV40ulgaMK4bHcdr0EagDq9pve4ATK3BJRq5M+d632PZnVjiBzpstB5GEPwUFEGFxrsBVtSShm
DrlnNGT7pgH8WPcYWO8Suv7rwRS4k+calOly1jcaBfrQoLUz0BkKjGfU/Aoq/7ibDexQE77whcmR
FDB6pOxEf9HEZrS0CkEMqZk9wzHuN5Sn0x+5izFwnFSeq+s+R272s0njdmcofO5VB5VJbfGfAssB
54BQDaBJp+4IEzJXQ6zpG72LtcupUpJXdNgWa+cv6zTGNaze2SHpMpJW2yTeVB1K6J4NybqH3OkT
0IUfXrLzotxvbVM9Gi7ivOT0nslqbmQqykrlDEUpDqSsgX//tbMEGXEUc+I+1JY9Fj5fQOldxtbV
ZIrKL8ycnNHK0zelZr3WanXoe9TENGGSJYSJLUu0shgN5asWm+MCr2KMwg10pZ2pxNup5bVTNeCp
OMW29XYSOQa0PKUXGBVfXKUjSqacwg11DndR0wYD2ERsl4lhu52ycENG35WRK8oXyDtim9m955tj
EsLszA8E9OErjaNNR9ILKGylWNrZeEAHrEEUTrMtgPKSjktVYKEr3YUVgWQqBiiioeIYNwoHnQVr
u3NPxFuMnDQg28zSfmLdB0oxJpxoAcks9Liy+JClEd8Do0eroHmvcT7W1NiZfmWr+LYcioOtEAjm
dVO0GKxeW6pe1e8kREg/KUKF/KbJ3efdeEDb8WwGzsP/n6V+nYjOnaXQfX16lrrChv3yGvXkrXXt
uwPVv/7kv5F43l+Ueuz5SGXBZVd/O1A5xl8WpyYUCa6FD88yOO/8m4mn/0UJluM0fwxdApX9/xyq
TO0vtBIU+ul+k7tAZfyPDlWUXN4f3WfBKgoRjTQSft1RScYzRlzNlVL5bFLeojKk7OWWrPYurdLf
Tpq3//o7/wvz4y2V9Q4+6ceKhMa5EaKpSuWD49vRSFmBoJ4YY0bSoV9gw3+uilIuRBD1yz8fiTFQ
vqBHwOk0/5LfOklhpwRTUxFsSxhAT5KQetMOeULvbDpTYjxxSfhHsP3MxRz1Q2tioK7hlc1Egm6b
vqVZ+hYo8VvCv//x9TCMRUeUJiVShKM7h74enb4lK58+q7f23LpekBuXLVMZ/4Nbx1ylgoOCGS3f
sbAirICrQqaA3Q6H4lISbQxlS3cvmyI5c1H2x4lHWWA2FXozT/e4Q+YMpFF3Ht+ASBAxZvfjlzGU
j0BNHquB8KvP7+BcgDqa5S7lNmoX6LY871ibTUJhybtZVr5Xt0QygUbxE0LtFqUSv6huSBAo1KWF
NsIc+3zgUzME/SVmrV8l6ONHZzdlr5P0UPlVHZd3Pc5oolHhFOExMs68X3NF78M1UhhhVaCez1v9
ftZPfdKPGAgq1L41NlFAJ+tEV4O7f3BBv40yl2h+e7dcyrqD0gP3VzwJP6uRj0Muin3R/LNb99tI
R7NepHnEHpuRoqwfV7ZMXvgM4/05/3qpH58SakHXZWY4Hj2DY6F0GeSWm5OrQ/1SL1eVOijExVed
vJ1Moh+8QC1XGnznDZg2y1cbWa6SzPDWRm0W+6FGNrkUJQ5qF+XosikLjO9RTLpGEhi7GRO66Z30
bcTTtyOaZriqHNKgKUSRPKJ7Zb0oK/4vYxTkazUV+rLni+E7ss4PY+PpT7D1KWsFSfA85MO4Erm0
/MABN1iOMKRA9bvwziXkwXbslZx6jHRXQx2au65D9NunWbGmrF7cgdox9/BAxGsdsMprVLv2wEYY
JTHLC1Koh2QZOW5UrkczU78ngI6QMvJ7FAq+L3nARadDV21K9oNQ0Cd2P9SQaJwZQZAstB60O4ib
zttyGqo2tYqtFKS3S/JhpSxzlaubchYu0scJI+oKnUoGi0sUxjBqAFPAQJIa5byqJPcXCcrezIeY
U/NENpBKCqw7B7O4Xq4snYxOehgN1oUMteQ5dMvs0RYp5o7WIH3GzvWngGuvFg6wpG9VbpIEYxMz
RRHKqbxuaRhk8Pydl6OYTfbYCkhwxNax61Pi7jng1kDAqasbu0/eVI1n2kOCeOIY/yZbEdx19lTu
xLw0RpTZLkZKNOmmyXBH8257WQTsz5ZfcNyZO1b0bhkMebwdwsxYsA0A9w+qqyAmDmPigqyC+Do0
Ku+G4lHxZkMZvSaMnZvYZ4gxdEW4VI/maZ8Ru7AH9udesgmmqBJzE1D9AI40iXbN6yq8dyfAKPil
4/TZA9O0yDmTr4AaJjlAiKGcYHQ1drZlD6xWV1o/VN7KjoLhaxRUREPp2sDRtyhTEodstWguMbZP
Ty4IhHtZpPmb7kTlnmskCqVj5cTAXfsmOZyPJbbmewNYbLKkMEBGaGNCnEcvGg1AdGTuXTYIttGk
6DyCLpDEMEi9IgcEtpCCGtL2Htu64bUzSZFccmYipgr+1LYzqplUAjMjekQ5HA7ItIrkxaN1uvEK
3iOcelq4iD1CuFtSxL5Qah2+TiRwbLF2dkirlEaPNwle7mk9JW5aL5o2FBzfKHx9R6jf/tAn3i1O
86O2okjYPgwOhHXSa6wLZwR7ncuSH9tQJ97bqhmPsLFIWtdSnoQVhelzHerFXgZQloiJ0pdE477p
JFtdBppt7PkhZLeCuFkpY1uLVZTb0TUUOrnuw2xGEvGEqAOk/IPHG7kNIYWRF9wlQwOniLpe9LMg
68MvqJYuRjsibdbU+q9VOw5bNFfAvbyeiTAJtwACEhP4iiqoVuAgtVq25Sj5s+sbZxW18q6odb8r
h+99NMb7vLD1dU+81gWfQucQ9byUWsHPUrVsuBq6xluHKe85YlkiSyonfXIJz7yAgrEhNj2jsC2r
bpmLtE2BaiVUWruMSc2qKG+jrBpXRZ94Nwabyk2t8NanfTauhqEKKMmCnp0aVjcSkYetNn93K5Pr
1vPkJW4V98ZFKfuSSQB2xkB6WBkK7Z7atbGXPTMKN2Tw3HsBEtpsLFcDp8S11U68Rrlbe6jLZ5+5
0lBVgVSkLCN4twfNpiplqtmLZbFQNg3rB6g+5zDFkAw56Y8rAnuoBFlG7x4gkTWXmoAwAMGBaUhs
eE10fN6vkpHSSa735coWDN2UcOhj4CpLXOHiNUILRbhZAQ+pheCEeWvdxNmNUUGRigQYz6jNq5u2
nvfVpU7QBpBzVvI6ok6dayYCLe5OHHhildu9tv616ooo/talrvZTFaxWwzxHLHXSrtOgi68TS4ab
YURM5Ah2EgtF6SzwuNam5dC8hJ2jLy2DTKu6K+VymOzyIZbcockJipVUnYbsL+owPU84WWRqQ1AX
X4P7oQqDpUs1ZB9MfU6gBWuPErJ6CI+XPh1y7rlX9hsjQTcWEr5xbQS6+t3T+u5iUCz2o2V/46Zt
5rc2sSdJhHoipx9z1TXxjREbw1clSdobMqG6qyCZnmC8iSc3Hd2VO+LNMyfN8icvntYkYuQ3sC6o
fqffnBpmWGxEb2U4G+u7+IH3+bEZqA+RZUz+b5gTBa8aqBHHltBzkgu3hKF9V6yyX+gOH7251b5T
4ih7hNZV7JuCFUfNXY1kTY3Q24lHWv1rkQXbiCqBZ7Dh7EX6ug38mO82lX5Kyb2PDMNstkXkLXQt
qgRtJi8h/zzLWMwSDnk1UyQh6UgL1XRXiFr1KIw7s7wTXsWKaBIaJVll0GmmBdCpwFQFNaQq1x/a
XM/3ojbyfel0arUs3b7eG1nbr3oNGUi2CmqJteFiFDphvnx8sob1L3dEQElNwPEhcpcijhkPeURB
zTNg8EFtHdy9OZAxs5gT1xxjyV6cnjutk8Z5a8ckgnpKKN3PykIZrsWhs5OuU2kEk0N4ZHdjqeu6
lazrozt3dGGpdt1tYTu0sRITUuGydcPkf9k7s+W4rWRdv8p+ATgArIUp4sS5AFAzqzhTFG8QFCVi
nmc8/flA22fLktvaHbEv2xcdbVNUVaGAXJl//gNciagh9UX02pBTe9oXO1XTziM29X5MBKB1pZkA
2DTXEpTTmodjkSWpT8LxF2n3+yohcEWZyRmSBltw3eT5onAMt4aRKGdNFErid1aOZ4TU5x3PqS7c
MmHn0Gd2t9drtDkk07ySaJPiGq6n+MOCtWEqShpyp0+XnjNac6cQD/BC6uTeOZlYLjyu4VuYWQhh
Uq1V3MwigDnJFOUQT4Zqb60wp75Jk/ItQ7oTpiU5uiPeQoZf8YH3KQvv3LNnY9j9c4P98zLd4ey0
aeEdxJYC1eVfO+x2wWW5b9VsX3OA+qY+Dme0/KoFQZQ+AUvl+AIiFpEMv9BXpA4INA+8cYJXEMa4
sf1qUPuJsrK+HxACJDwIM3+S91nktPEM8H6aXMMvez41KTV1tOLXIuvvgplj7p+vwE+TIRQ39BK8
EiFy4Bw/sAlaORh5OFbZfqhpwgpMfzmgOI4LFrwnhQyI39kC/5Jq/DPDcH1By1jpSay8f9JLFA0N
jjTTVbmL1/Lq6Vf6MSg0TvBN/tphErFJW+jOpmGPNx/HDrll0GkjnSydSMsUthgZ0ShLPewmsMRf
DHY/02Z4fzD0UfFYKLZ/GsordOEYCvXpPspzeeyHNn8vBbZp7tiNrZoTzEyznRFYzZoo0brLYNJr
aiwNryuNRjvmQ9DKFEdbr21/1pk825hoHy+be+MEPulcFZA5r1KT2MFuqGMiPPvA2IerYlpgJ15u
JPvhe3w05Ksw4d4QW7gMO1vRrNs50DiAg3mC5R7HycvHqVgA0tveuAAR/+Ja/Gwrs14LOsqViGA4
6Mn/+nSEPdZlnF7pvoPCj6dbW7rdBGtvFPK5JpweKXSFSVcS6VuD9G0PNf2/q0MkHgXeIHtvvhJu
0x/eASz40YSWF+9Z5cQ7QwnLUyXHX5WBnxALXgWgAuk6jhSQxNeH5Ls5m5XTQKRWGWOvQfP8EdhZ
VGbn1brDnGGuAY1g1fGFnOvh+Z+fP31FCv6CJDi0KGLFf1hM/WztMWupRLw0Qqxtyf3cZ7J0rpQg
cF7ynta4LQnfvnYUkiQLOT+lzly/K6yCN9084MLflUUUr/W2YYWe9URDhl1FOymJEaL/dq6Ssmi/
EvkYdAcWWgyuH+/+P9yfX+DVIIM6pftfc38+zSUUrPB7pPqP3/kDqUaLR9oKfhQm1VcFsAZx+SO8
BbHVGsSCTfWqq2Qp/N9AtfEbxRNAGk6yNKmf3Mh/hreov3ELA3mr9ofzDSfdvxHe8gO8hR+YoWrI
OimESIicjyL53QMBM0WLjaAeL33+NWzJy8i+fHc1/gaf/uGc++kFfnjimgnDlmriBezEhK9ClL3z
Gg+XGOpo/vWfX+pDvfLdE6bacJeA+1fCHM5iP5ljzRozmgHBkpiujKgIMuEItVXNmXADPa2NlzaZ
QvstKgO7U3dqpbcK03tmzHFxRO5fh/nXsi5tK7wOe7bdjrULGvIcZrwJIRCrdpxf9Y0kKuOkmvB7
M/rUoHmw8cM/ETJVBg9z3W0TPTaOCDqQetQlc9ycBDUKM73QQ9cWjdG5+mAqrNXZ2DmENyJmj9J7
DFLCocHgvBgsGrUSOquLV72OVWivHxsmm0fOgv6UBXVv4eeEWxUsqBhO0cmCieUbmMVfbOz6xhel
VE0yS8Mcb+xOb9hcspG5lorFuJl0TqTcj+T3ymKDvW7gKJXXpQlO6Dsra+I/dMr/qRq/qBo87P+c
Z38XlV+//dehzV4LbvLvWIO//+IfpYNwJ9IQdXANEsxQobCT+rN08KPVewCLLUwZ/xL7pP/Gb0Aj
NFeBOCWHovJn5eCv46nQ6IDhBf07VYNC8+Nh9kG4pXCwCHJwqaCofX+Q1k3YN7njIE1lIY1EKioh
87AB34SgiZtYN57HfBjOJBHFbtJXzygUV5qZddHLPoPStkSpX0ENY/ebFzfIs54MorqZZLI62ZaS
nLQFgOjQaGAjclasbTLTAdqtdakyQAvsL2+SaWxecaI/myMbZ2XcBUS++F1jOB5ThAHJrLfdoYnf
e7WPLznX0autqnDJ9K1dVbEXPJv10Y3V5VQ66o2pEVZAHuJrOY3E2OCAPkvkhqQgv2PynPo5urlV
XHCxxLQbY+yaKrBFJy3OozbcBfg/o47st1JPz/283MhkPqkhfwp6iDtF8SvId+mX9fJmsEHPBm3N
ZXqu8cJn1Y8pVR4JBBByj8TYdEeVnrFsg8XFS+WideI5HbJXC6QC/dF4pzbpeb0CXQ4SLNPsPakK
xWvDLtmKFcMR4EjYYGEFPIzDA/bedyvB02OJgy1v5ryNQQpUjVcxxrCntAetW2Bqk0HXcmFU1ZNG
fNQxTvGmdHowoeaMlXyORHoMp+y1qRN6cuNiIfEjvU62G8kHWrEybCZvZMZ3NYsOUB/bekUS80Bc
jjt1EbQOneZaL7lQetQgHjXoZTBwQoiYAiD3ykAMHRDOJlTWaxnlr3A+RhfuA0q6EZ/79bUqAMON
Ui83tOg3nT7u+mg5fWBeyqCeKqsE60yjd5HxxwwtPqfpdNL5cvY2ZtmQ4fiECJeelgAYLuvMzI9x
HPHTlhcaSMv0I3rwq8ZIjhD2nhoJJMuK8CFXSXbBewhdG07xNPCvxQCSlenTm10up0EPCXOPmviS
1tZzPKlf7FpcO2OseThAbWe92y9G3+AZMDwstbFHRNtxo4p9mPMdKSrea2k3EGXRLyeTsJ7NOPJ9
suATR8fiTpgW3NJqPRdu1apPRai9OVDlCFhqIOUSPwoj6aFu+gc5Ze85hr6eapadTwjrgwi0CDwR
4BE4HQTYVCJP02J4Tet11wqyMBz5XNZFsjWlcakMacHN4Pf4nBBdLW5FgjZiq5nhTHA7Ktp0qaCD
vSQBRHOLtHQEAKAKYsUXsgmka64hp81ON+zrFZSoS2M4tLlpH6ZBUa7TaM429VLl1wWeR1s1yoZj
HtWtpyuZeOuAOeahIb7HTkHN3KmMaxQGjFyJ7+S18K10GV8Dq8SLHpZrZu7wvi2eyC99yif4qf4i
WwfwD94WCekXWaQv8AMHNroZ6gQTI0QR+xXZCps1TEvzG1abiRtjJ3C0y45VtlVfMiW6KUpZbvDN
fCoVmFNtb0A66o1XUsKat6IgwgH0BPmDWbu2RYRFtTjmNod64sOFCm60jkMeJu4auaq/lexH3RZZ
qhsNqmdOurYlr57vbeYRQBSD2T30X3/CaPNaqla/m3Ruujm1ni3FvPR6PR6CoXknl/3EMP2Loesn
TAAlA+0ne+IPHvmP41CcmLLHmRVC6LqbEz2CP6JGL7FRYzmnmb+YMv9mH4ieAUc2rPGIdvpROeRI
4tTN2SpgtQHBFFp61ImicU3oXb94pZ/GPIJ4CJWFFKqu+sGP0+u7rna0rEkkiCT2epe+OgHVcC3H
iTbOnsBaCMLaOKvbf+4+VwHfd80ni05ec7V8w2aLfvLHbWcoCrKh26DYz50RgaAPD+XEg60IuR9X
GHf9vFgEnpqW6vbPLy3E3702Jj4qIy1WaT8qRYjuJCmJPhWLg0b4CdTHmzkwo7VcnJIySffsGd5G
QMcthiTDMRlanlsHr8Qmmt8ihPxhsZwwP+PUZY/grPvApCcTyh5Po0n5hnJQeZBxSaZJzsSEb3Nj
uCP5+EklW4klsrz0NnjNVIJNG+Sgfw7hx3nSpjz88yf9m1sILbOKswJYxc96Nz2LnbzUZbGP9HYr
S/WG1etNvoCc/eJ1/u6K4uKwtlZMZj8BIs6o2RM/5F51Mnlo2cLMkOU2akYRBulOcDIn/Dpk0UuI
9g3ocn4brUG2cgnf64G6vLYqSUoDoenTKVTYTZNz/KA45kU0A6Y1lHujYp0dhhFRzpM+PYcGSGwe
6tVmiuf41KtNe1ekE6EFHPu9HstjF9v5ZjS78iSL+D2IDTLbU0CpZrLL3aQk70G5PNlhv106Fmes
B/fRbOyjqIi9MMcBX1TTKbXYeej9cmPNIFYk7JH4bisvjZHOnqX9EmX7mwoD1AHQqSF71Y0fNagL
lLtaKgJF5EheEe3ERGVDT2C6yij2//yl/TDLfjyBML+QWODyAciz/vy7p77R59jKJIJtIx3uZMtS
rvxVwfx4kn54ypGfMyuv/wsD7YfXiKM67TJVLfalM1TbNiY8RwbL21rp40XMu64Jjqku946iX8bA
iTZWkWEPFnxqk+SLjRSFBQI2LnaWiP2QcIhHDtWpmvOzpoXvLE0EeWwxjlLCXNh+sC7p1aW9ymJz
M9jVo82WHKKsHR7kHK+hcPQtgE0AWMRkbPUGZFA4tb7r2Sa6qh6/GzDi8QtNz8OUHlMDr3bbTGhQ
tZHuV6s80N/YG9Turiz0aCPF8gsNsvybJ5bvAuoT8zIuJT86ThQ6hI9yzou9ljEoDFFO+l/Hkl9X
Uj5zxBWIabf8bLYvuUGeY9A2qrtoObFf3MtBWkCHLvrtGMBu60yt9PtIfSbvXfi2aiEjGMxL0COX
B1q9RI7OKNxQiaqSJT1G30+qPr4treqSOHg/CbpDYkfZpSvTLo3Up5lGzK2CqNqJbNyRmHgXGiYB
jeg0XEmkg9ua6IZJ0CKZM2C9rLMjcyqWRP984/7NQ8KZsf7z4Rvzsbv47sYdw9rKuhGPBrbOPi0O
6akjb0eqvRtUv7IoBWT6+bRAoI0bjoGVEQS4HyhNtRQzvt5YujR6W2w0s4UHEiTHgJPK0fh+lpJb
cpkZkAadMkXE4HMcZqTZ0QD2ZWC6ZeFUUN6HeuOYC6TbVSpBMNSXNtWuINVeZ07eepFDtz8VpfBF
1b7lyXI3ZfOJ5RqHMbdZKNLXYFy7VMgwyaKe677wk6lk4R93m6FL7G3HV/oxXi5yEj66KN1zGoL4
IOZ7STUO2yroOzdbuogN23TzMQQFBYyakSyQI3vrh7hjkLQxK/UWFnqusYwPTUc6yCwdl23eg55q
N7USH4WgW9Os3o+LdPbX/6Pk/JdgWG/IqifiVrK6Wx+jdjIupTU+mOE6QBhQLWyTrXhW0y2pQXKe
EBb40KfbTaMYzzXpcF7RBfWVY0xv7Pn8secCJ1l8Jsc99xwsHj2ZyeckGu7A2k1PlMZ+KPKjMiTH
D2YPlrKMP112ZCje4dBU4LczcGPydJhjd8404yVqoYqlmoH8YvCF3hDPyGCEtigm5os9FuLxS9bJ
Z71hP/6LO/dvHm96ndXF0UCoSMbAX2tuNouk1qWBCNqa34p2uGtVzr2BMStg0+iv/dfHqF12Djwk
h07v45kvom47j+3o1gm/VueEG3XYhTmp49tDIyyoNThesSXAQHTq5322bhOHOM1ZkcsYG3P2jLWS
OeeKIBt/CTkXIXKzcaGWY2wsLrpCjUm6+WkQtFtqI4jEVeF1TmFHqq9NZx0yGHIeRgIz7ySkzbaS
/qEbqKBYqN81xFJ5pKWch76/k0Yf78rMnDZxkwq/HpdTHo0PSYDOPdeUxTXK+c1sl2rbVN0dGWXJ
Po3Ny8AhwpDZPwgSENduvrP+PF//g7D9CmFjg6t/d6/+pMk9x0XxrS2717/Aa7//1h/wmu38JoHe
uXsBvj/Asv8PrznWBxsc50h85iBxm7zWnxxy5zf8ytjjcJbhr8c+578BNvHbGpNiUMbxVkJV+2+B
bBRjXuX7mWJF91B+W3ROvEFgvR8qtWANlXeyUE+FqpRR3ZPZaCr+hBAKJ3ptqjYp0eslUo6BzOQJ
by3SeapOEBqUWWTOLXHhVsQtnidYAk4JkRB+yLRkUj5p7OtTf0SGE9p6+JhPwMpxaBqfBim7c62G
3c2C/j/YxmWCr10Ju+ccjvyQKLXJqZBARum+6ZLiZCXTAqeLgOWmE1+UUQYAX2092ez59e5qSBxZ
PIqUQ/qqJUdSJXXapAq6Mhdr3DSG0YXeTiRplarrJBBF5hb3ZRAZlD2qgDwp+s8QmEY0uf2QK+dU
xMbiQl+xqm3Kd3uP00VO4dQh2eG2EMSPWjRTJiLsD70mTgbzIPE9+IrXSH3PvKsfWquLdvqEfrmG
gkNnEHutWsf4kg66vgPAf5hTkd6YiRUke/6IOM9wpHK/m0RMOKvAKKxhqb/pNOV1SgkDt9UkHw9N
ayneUjhiA5rvwBCySRFbIqs2Ngu71TtNzYzzwEGw0bre0pAAOTWIF8rWpwXp0X1lGQHH06zbB2i/
oFJJWxnZKWslGjuC/RIEzk20UVg1ofW1LK5BNbg1SVdH0ykRVVcW15LzNHZ1sw0QEc/zeOr6LkT6
FFa0orG53NUFBVTdBcTn7lPN5Gxp6CH1bsQsY1wK37LnIaKnBYa15yDYyzLXnyta25zES2V5cDJ6
bFAnmAp7uUJXTyCWffEY0pNb6qaHDTIpG8KjnLbd6X0yq+0hCo0C1/4kM2LtNWyXJuSbIxnSwJFr
k7fS0+tKXsiDHTeTGsBchYh4iIeFXLfA3DiRBB9LyzFB4LRquco69yLT6eAQdq1NA6AIMtDAcjcZ
mWge0xBuwYiE0snAjlI/AFWfjTW3chkX14rLi6yX2usN4hWnPDhaabEtzLR9VJTodoKw4Ta8zDZc
EP7CDf6sqSPxyVYcbINhvleJnyNwG2urxayTqzpX1AOwWUq3UutHBzcMN4Wus2kVeGS5nOKj7LNy
O9plfFKyeTmoNY+mbmb6I2HAL0VnS6/W0MuRXa14kqCxbVlYXXfEzCs5tDEqtbLJjmjWwhNhF2Bc
S05iQzXvSBP2WrrUrVwYzlOl9uMcQVVYK44COyhBuRpF34ylfoYDnJB7CBBl1ui3HdmkNvoxe/RZ
todXZK5hpBVjc1bjH9vFChHCZazR/RmBJxtWWbz75JQYs9K4yKGrA9FN/bdqpSXaxBhC64nGPSGo
UKbZqhfh0u3LuoarZdzXIrsjfv1q0QLYk7265rU/xEgPSyDuowWYDWJ3KJZcp58H+k24+iHJB/Yg
H9u63tnzdE4IUnMdo584XjN6w2DBxSSQTyZkvDXErvW1PPuWSbUhmXQkSJvQzPtYwaiq1jTP6Qix
qzuDIhjbZ7lGKyc5YTmwczQX8y95S2hzsVnBVM9yhpF7q8I3h+/DJHOCRlaJnH5vN9nbYqGbrIk6
OhK+SppDQ2IU6QUJc0eX7NnJRz5PhXYbRvXtQEihYvOhlrK4TLZMXrO1mqU9+mp4FK1yqipd3sV6
bR7Lqos8vrBmW2G3BTUvelaVdoDRPL1HXa7tQ6uFFRbXmYuBM7aISuAcYUmITUtZv+3EWLnhYjqH
NLHuArO5HYdO3VIm7FOZKKPlEajcfaKuAFAOVjC4leiSS6Kje6+7tNupfFFbtaz7ixEa0Z2YJufc
TOrd0igdidSElIY6HbfTQzLMt2TYERGeVBaG7u1dS2YVVyhy0QMl20SkgrdXytdIAoaLiNOhJnIi
1UgoSLqHDNrtVgeKuB/T8VwpdeNNJIM+WkryaIRAt5kyvKL1fzZD/aD34BuV1uP3kKF/hha0bcfm
gLJ2x5wHKJXU8qJrYb0bbXBZYzY2RrO0e7XTHyr82bmBUzhrORjzyahH9RJp4q53qqusjZ7MlGhW
PVs2KusAvA6qDSzxF+mMrScAsNO1llaKfWO3YtfGyXQ38dXBKhxoSymj9ksahNpzhkeHT7u6isRB
x3RrOAN6b8hdPSKZ6bbGUOunxkwQSg4V8e04AUdeOmf2DuLjcojKbo8n0nGIg3QHrABMw0KWxFFl
y2GWeUvgwE+DHocfpezlGxJ1utcO2tIFmaq8jXKpuIvV1Oesh0I9jwPp74kRfakmU3qj3l9Ncc2Z
MGaPmhz2BYHUzrBwsCYOzPSmux/m9gK9J38bpoKwjPk5sdJsM/B5YHOXKYsgKz4NszhosNS2MgrI
FAHaWy4T2bgDTMu68vsl0k5GbIRb7ARmt+1D8Tko++qO+ANSbpWmI4nRTqlMQy6KG7BfKIBlE5le
t2rHYywD55JRgTm22hZ91V/pYRF4sa6jK+qRiQYCuxFlXI/nMfRL03EV27iMCMeeFOjB12pYDZMv
50yyP5yXpL8rEsU+OG26HKdBPMpJrb7g+EkocJAXfbolWR4UWGQaFrBSlvOw55zVmTmdt1wZbrTI
gpQpx+6uNYobNjGKV6dkWc7EU6IN+9Q2otmSllge68X8ZLfocKcYLFvRuo3Gx/P1IqtfKK8Av9Az
X5NFazYj5m8Hwmr0TVIO0c7MTNbzZP16ObAqipDhsxPiLFiotnIOhzF9QlMB8oB44N3EFdvvwcyQ
w4rsFYLCfG+NCkv+3v4sUibM3M6tJ4v8Y18JTNVDU5A8FGGhIuVfRbwWVk9CMBdPcn2I+MISV0wi
3dZ2TEF2eHthgydFnnytmvTLrCrWneMUwyfRDmTd9kjQ1dSAacuRbSWVBkEzxinYW6pGupXaZCfY
leU+6XtJj1CEZ03P9l2Kc4lCqg1WF055Z+cEy1Nuo/6W8FB7v1hm/UlZnD1Lw+lhQIax1QiZZzG1
pPFV0XVfGaTfqM4Zm0TT8fsm6B/jRDuZhXB2lQPF3BiVeAPjngMCqzkf/6/Bi0iiKzylTPRLIbBs
JQygvkq0lhjmrp2vcmQQ+7HUJt+K6rcsJG+jn7JYu6mqQbunQLbTRvQCbxGzG6NsJ4sQmDmXKYdX
qxSfa8sRp9Cckb3TCz6tJPIZVnFmrzzaWdyzxNW+FJlhfiHLOHLrpQvxL49YhGoZDUPPNddRcGBL
AQkcKc7R6hcFDwBItEK/ZmKWuGzgxdKTDe5kfk7ngYYhHsII+zstH6NT04/WNs2H8B6jlq7RzjRa
Xl4MT42zHGC1fgWfAU+ucCTNuwpVBN5gh6Ag93iZDMflkNzxrR2NRLJ7jeFiZmUJTCP7l6GT0FSW
iu1WFQiIKfDqm4DVnMJ+KJJF5c7BipbZWrYXnS7dqEkgHasjIe3ikkSJeIwluWZZZdqnOMpL2CZR
DgvfuZ+XaJsNhOY20SB3qvalz7B96ZBvE+0UPGphk7tZrfuBIgXimQonYQOMlMy3Y2POxcaq8fcr
uO9yFCEuOy3NQzoOBCUH386mmnISGy6UiIFNGzTFJY1eRoe8Hxr8rWpziXOneoSrWW5Q7VauEefs
NQBDEs3OfUYV+PqdQto3+3rOxKzElUPeOTi178xQvGVF/1hWs3GtmMttlzOn6J0xb6exkB4Dv1/J
Gdi1Mpqz0rBiwaxHfyJNDueMLM8fJ+xeQDISjrqZKL5EY3kpShR3kcHOTU9Kgo7z5RGt0bRFm+54
cRnEX9NG87XJWpBUcJdPGU4YKrbE5mQHj5aWXaFykJdGrnvzunin+W3dNGo3WrKUXqRgRTLJ4XqK
2gg7wD5/bGRCfi26qC3iOmcj8VCl6ca5ZlaS7JyyTMUXNsXCRTXqi2kHX9S2wd2WdKpdNKbTbT1b
yINaU/PmzKLr0eBMq1VyKaa5v0AN9zBAIlGqbVBvSXW+QNg/KoRNIAMohWcNw+Ba2Ldc2cL6WjJv
ZJryWbeX17Ayd5bW9leMuTMXI92O2XII7HTYLIqyy6J3xa5JVTBb9Uprk2pfp80N8VenYoooj1Ft
e/0Qq9uqYrwd9EbsRDfs4BhorkiSk60RlAVBC4WV/WjAWHBFvLxOVv8W9OGXsky5f0px23dnqwwe
y2FhBz8V4Yui6GSfyOzQxQveA8K6Whz72caboIHzsks5HF09tKtLEOjQ7AtVu5Kyuk0wtvaUNlG9
rl/a2E3tUEVaUo60Z8pNb9YYDqT5tHAkJAEfl5OgholSRVucedtDwx38MjfRN5HClxbBiDeD0NsG
gjxKM4gI+eesTDCGjmMtJ/xAx3V1KkVGg1eiSYJUUdyOHWSDQZnqVQKW7pJYCRuv0hs18kr0R5/h
VrMcHwcEWEZVP47s7Q7DEA0HuuoUWWVU7KRTyG01L+FpVHtzS/Drw9xgZI5t57Vj98lNESvauxG3
/WmJYvNYCTJ29WxOj4DD89YYZfMgC/gAdqO/MsMn5xSnIC8I1WtI+IM3tGV4hUGR8HpoSmdI6xJK
AO7lgoWpnxAEvh0sqYAWWmiL4pAGoMCYqBDSD1lyIcADWI7bbg1JnhUsHkg0lL3tmVUiNnqUBdcm
WkPMAOcvdt470AGsVyvMuGI0teeix/O2SeYDbuB4zo/DRctL2oo2sjiLnRdo+7FfYyLgJ3k0uFBw
C9qgZsGMiL8ejyGv59kJYUNwu+YjfJ8EG2fWQOU0JduoVLMDfePByvHayLJ82FKujA3VnCD33Cg2
GZLKBA45w5R91yeK3DEKg7iIKfk8pA6x3IFU0zNHNafQyLRwmVvnhNcptkA4sft6YBlun+aegkTU
LTW9RlXHgsNk+7hvU1Lsm6ZKMKBm9duldXdsS/FeL/2ZPJ3GXWcLfYkvGtUdWkmY3yQNX2O5BqvD
39poWTbCA1I01yzjzk9rWzmNMrmJ9Vx3sdk6h6b1VNpOu6O/rlkxcvuzHN0WmopBG3hHxvIbt6Ro
3vZpzF9l97obx923paxuIaWc5wrCRDMHYLZiA8rAnKULvOOUvHDHLuLjZcA1ovXUaKIqG2qwx1OU
ZLO0Mmha5uPIk8qyB3sUte+okYbWkP4zfBms5EtsGQdb1jcTAq1D3M66zwh5okQ/YdRZbGU/bRi1
uJM1Emi7AfiZp0G9LFqv7+xpBEZZOHRlB++s0u4Qpx0wUdssg5l6dY2aj0FnKT6xzwQ2GcfR3uqZ
9kDtvNPnEBumcOg2OCYxedkjDHnGwQ4nnWXBtAhEwNeCeDxGtkYfJ4svRVc6t0mIlxvd7K5GtsYe
XSyPtiZvyDvq/KnSdB+/tW3Xkr4gmwbPKxplxTcza2ZpZSUP2Ix9s7X60i76KbXNV2h/2yp77bR8
13f2ezOgwIK2isyMgHmvzR2/TgpPS6DTIKp4rzr8+TMlfYlqJYISszpDscvAWawEVGH9Yy2JE/pF
ARYQafikULWw1U1umogCDS+mMSevwi3iOu8H/Yi9jllBUSe2aRwYyod6blbyDIMUcigMo6p6U+Ax
1vhRZ7ljbZ6qXDuhbfXMZMppxNKs34LihKSE9YabLppVc0LPdY9oFqM0iQ7NcXFBbQ5xVgc3NlWt
w85Fa4yc1rhGd4W5ktk9KAiM2m1ut8q8bZR0bDyhRUBtJjPCTPnQe/SrOKzVmMlwjYygAnPolVm9
6rH8ZIs1WWmH3NRpQSx+Jxb8b+P1u2/lai3Z/p/1L36juaDORd3//eu/tr//e/itXNHvv/wLamHc
KW/7b818963tM371d+HO+if/pz/8g5f6CyR+1VKBS/9rhvx92XfRf3mvTZnFxV/g+D9+9U+2q/0b
yT/YmOApvCLurJr+4Mnb4jdUOqupCxuT33/yp0Om8RshcxrhZUKY8i9gvIAIy9bZAAL+8IvHq/XP
i/AHbZ3r9y/VTIbzAxa/hpXBlYeOb/M+APh/wOL7WCfyPonXcBRLG0ElUwEfsIidXVSwezcLVqpe
ESb2rRMLxDx6XMSX0WTsGrLI5iQTPbLbIBaf8M6bb0pTL+6H1gxecPSdbkBYx2pvjYuxrxqBMdgq
2DnFK1EKfBK96TilJhC0MiU4UOLnKa5g3ESXVCvpIjPg6GO/1FkN9hyHnGtAvxpokxlhj42l5jvZ
JwiQLGeW21Rp5XWkJdNNGgWSYQlm3katkWM3wQxOy1dQJL4iIj06DFNbuUOJn7KOcBSuuI75Qp8L
cRxRCB/YX2LoPWX18FnNeVN+nQfdN15FI5SURlPDJqaAVmvj0xHxF2fYPsyGOEwBJCJA7A7IPlZG
GJGrVm4jFjV/j/nC90ZgTDdmYYzhRlvi4OtiGgiqU21sP1WLgmlmwDv7JCuj/VSManrnpOp0E0xx
dD32QfFQtXZ53bU83KepnkIDCzL4jkxiFslyWZ5pgadqNY38ElX2LYVn3tSscdkYagEojyriYIIy
Nq2K5qV60ULbvgkyOAUuW1VV88FlZOE72Vgiac1bFsuIPCvUyByKzo3RRqv7KBqFfcv12w5l7Vwx
8OOlFUXjVdRjzDVFA0LH2CjKe02r7VsFRg98IQYmhyChfY7EnZGv0R5QT8tDDLRyVDKsDwAey+u0
qQflflldNEwr0Y4IikbGlrSXbMl1oyXnMQe56zWxFUVcfxnZJH9u+lL/VKmzFMzYNfQswL72K0bQ
9qbpos4EaJqd26kKI3dmP37PtjgEDl+mkBUs/peeMYgXqLQtE1imGLrfAcq8Mmvh7NdqzlVVEQe+
7Wc1PMopKWLsNOpuOfT9DK0pDnrlSg+UYQSWsvKNUCebAbkVTtKR8IJugSTbqr+zIK9jnycm56ZC
CIfeDo7mY6HN8hxhSzeGnsjYOtDT40HGwaE1i9iF06w6gYsMeqxmV+FCNPvZiEv7cz2Qjqvgh1MD
6poi4PtRxsFlHdjX48bGPH8b4g6u9/sATml37MyqVw9ZXc/xJ71qHVB4/lm3Krr6bAWhco9nI2TV
NPh/7J3ZcuPIua2fCB2ZifmW4CxS1DzdIFSqKsxDYgaefn9su/t09z67tx1xbk6EI+wrWyWJIhP5
r3+tb53dooDTNnTta6yL29A3oxODVuJ/pbaRDmqloAlYxjEqhMtSReXi2TYFnLWFWVFAxGZqnrMt
4ZR41ZlcGvUSjS9Jp9Bw/Lg6t2lM2S/b5LSXMFXzq2PKTZVkgOA99OI4zPV7Pt4GQo8ZQnRrSEH3
tlnUgYAssE5SpddORqAdt0QbfbdLfob9LBK6U4de9euZwvgbg83VoepxN89++VAt3qmDUHlIoelB
Pqym47XyZuNOSb6xOnQLXWF9NyzjO1uFjc7DJtDhsps8me7mRMkr3cW9BYH62C1ttEbd33ldar/I
hhZa5KEeV0lfXUZPPLBBUJjzMaUZLRv8yEIdGnKexF7twJAr26BN7fJGlHX7I53dW7Go8F032bin
OyV/LB1sJulQtTBnmYKsvEW364Gva6geqzGJ551FIibR3rxD8+iCOG7zLRE8MssGXyVx5pHgbKp6
nXnLe8Wl+jrZXpC0zuCtQkamGN+wWTU7HZbNNnUMcYamOF6clnt50lbffE7bHVcjb5OEc7itWIaC
dLTb4Honp44AW0E+DMYxLRIJzWQeVr0bfVSJaumKwYOUuTMoEr/nrtVVzeuY6nEviqh7xnlJZZsz
GruomX5yycp3MAnmTdfAbRikCj8Q/WDSTGFsHZzUgsHFpkEcegffzt4sCBOWpE23vg+AdwUSJNnV
fWYdvRDn32SAaejrGD1+4dGUFm2ygzgD4m9wFpdZQ5e4tICxphtPJx0QPx2++HTmbMxrbw5Jk/iW
WVh/Q6CucAmhfL7VCIxbyCcshxLlbYsWXE21DFBixlC8wsygxnvoQUeykb2FXwzcRY9wQMziSqTo
y3PrTMYFU9uLG2m4pdLXEBnbxbltVChZ+05dJo82edSTnxU050WlrYO8S9hZZwr/xkrT5r22Roic
dmdVwQAnDYpCyI21iKeGIa5MdswN3s6FvMFFNcrXTQ1yUkOrfulq0YIVbksWaD2MVWE2D06YVvfY
7sWtSSv62qNGGnYMbwNr3IpJtawtiE8ohYd7aC2Dha2b/jDJs/zoC8AKTmwWECO6cGTOtpz5WGJY
NIN01vbaYQn6XMX98BCDv/0+eX20qX3tnXSoPgy//5kQN3yjdwBNcS7hjlj2c2nZ8B6WlnZwMxtA
13LOLbMOn6PG2mF1/oBEgFiq7d1SIewtIahsM5nf5mH26R6q1Np1m09dUD8+mOKQQeDdNFLVP6LQ
HVZZalS0KpvpfoChUyECzhbbzVDe5a3TENIes/tSOrdl1JUnzLb9pugUlEwia0kXjHEz1ptWFstt
NHfhpi7a730aPyEAcJXifoEvUq5GOhz3LvLUmpyP0ivu1h1+RH29zCDidPirVuhj5iYuw+RTZdmT
oRySLOAePmLFrrlKPPdHI5uHfpA/Q3xAXsNCBRbke5njn9d2l+ymTLhHfw6XUy3Qol1Tv1cRrpzF
749jmYWcnXW9GUqd0VMwmFTfzMUB78TBnsFYpo58TsY5Yz+EA79MHEAzTYvpDx2TMSfdNQMVMVU3
PVpL3G4ZiEoyRnYALmj53plYIzqzrx4x0A8I+guvdViYM87GctjYzL6ruWyLLfXrxaoxvK8wUm9S
R+G70LZ5gXRGxYlnQ4AFv6DsL9AV7MCXnshLnNQ3dUk6ptfqh1uMAfeC7/iPGRl7fqRAlu2492qo
I6yDLfpV0PcHz4l33FjcB9hvEbHOMd0Kbo8XVbrhXRNWx4Y/OpP1jqLN23hmCY9Wz1uULM16jie1
bmQqb806fZ6y2iHfFPe7ekzsfuXitHjo474KWGOu3MHhtwPVYfFIPxm6ddats7x0abK7XjYZmy/A
N0CMjD5+qwrdKNoTZQEbZYhLOLaXJWftF3dtgH9ildbFBwmlkj3C9DS2/V0tu0vHKpfbGi4NZ8Hz
CuwomOc+4w7YRwH5SgDPXo72YJtEWVcTxp1TmXreySl0iVGArfDsUnyB4XS5U02Z/cPi+v96pDsn
X03VVj+7Pw9xv84g/2fC+/9o8FPSFgxJ//Pgd07a9vofCt7+bML69et+M2F5v5CQvvqywPkxyV2d
Vv8c+3z5i/Mrv/M6Cv4+8P3utjLFL4QfuRH6yqLcDKP+vzPg4ez6s9mK67iNAVd6pkMcG/jkdQD8
gwsXH5AG/txmh4K75dmNsmVrqBZRZClgYdtdLGjNs2FjKdmhQErN1YPZSJUn4kLzM5R/RpQqagn6
oqc1+cqX8JSDLFTTHfaNbO1S+Pq+1FmzKPybCWGvMHHnHlGkVhtTdsvZdyOx56dE3ZpjWvRuh7gc
fripZ/aBTpJl28Sm365Sy3QetIGI1aQhrY/jCFOPbNS2Nrn4uIMVHit74uHvlFN54sekKC0cy/rT
9Mtli1M7AydFunLu5xSlL7ZYpuzzmSdi8yhDgpdHD3md6xz+Hvf7EJmRsx19l7WGGMIo2RSYJxs0
xtiw38lJgxki3OB38U3VmZlHfwDLjPFOK+j+KzfyxogrgxF724qK5OhhjISzFTleTgsvawEWRrUY
FtZGLEz7IK3r/5Mbku++TU1Wlzs8K84qMjJWPNyWkaxC2brRWo7eYnrc5BwZJfmqcEKkBSgj0bdi
maPL4M7VphLX0wVrqoaKHWnvbeEuYSCHjdNmLLW7650FwjKG60oMzRfA/uHWZV/QBpmIzH2OEMAE
CLxwDCG6NTToen6+4wkvzrL1csh5W9zgXkrPlYPQiBysLV3fkehWvGFqV4D8SKrAmGkvGJx5ekbF
zN5EjKXXzcs4MOmxC7oks38Y5ZQ+eG0H7c+f9BrIsb+NS5kcOmJH76nNznyMYwAqblMeEr/sjvQ/
7AkC5w8x6dT7Yeq4uLlG5AYgknYGaHOU3/Iw+fOTi8rFJcj322+gwMOHgmrs9cR69JBRHLQRY0eK
XOQt84aF+2VJclYhTsntSMYMV5X/5UQZ5pMmbNK7wXD0ZzRImzhHPYtbxlWUQfLuxpHSP75qFqW4
b1oMSqMGDWuq/Ck1avXuOFEdBcrKvhJAJC8OYHWubKa1Rcu1DhE7TdxJU3FozPFHSNfX54JtZOPX
FTeNIY66T7wd0LyTZo+D2Fpl9XgzWLF9yUFjbc1hAXXkwFbZN5GVHSpfOuewcuX7pHrvVrrliF4/
dgc/zfIDgA0ywnC3n9q+ii4mUPh9ZhbmzRjP0y0sfgyNUW3TXBnLW4h+6Zsu4/Sdv2i+m6bevKFZ
I9/3ZVnfZpSsfdWAvkKeypF7TBpzueMyMrDRAgtTJDVSSFh7LnJyx1PPMPBLGeaUnL25Me/9hfYD
tGQ+9vnUhPi2vCQ5lmwdLz3b6BNe6OR1asU0rMx5FGeaLZJzF2f6qQeV9Eg7U300M1B5xpT471hZ
UhheTnfT2RXlTYgF6VEs7qK2soiLO5sx+UBN27jrFhGtRep7W6QE+6c9gGRDe5tfp1Rl1GYYhzKr
i0Nnh+dcVOUaJqJYjb96F8vooPz6ZrbFjJ+FSGpm9d/7clQrM6NGXkR4q0qbVZmU7bBrktLdqhgy
/DI5+lsd2v2N0GOyJaiTBE5pjfdpxc4xpu91XzW9eR/O4/zWQ0n8skM53POChJepqvtX7FfyCjIs
1nxOunVVTOl+zK10V1spUcyir7JnqkbzHX92Pi3GtWPTzervpoHdbPEKVsdTKMwN3VDWShdNd+fK
AZDPUMwOtrQhJrNlq5+LivHPCSfseStzifWVfKqnbDiDEr2rMYkQYVfRm/L4/C+2r7eTORsDMeVE
nJ0kE2e/y/xbA9vk/TwNPQ+KdvZPVXXFB+bTJdd9na8kH9Rj30cQvnD3FAFJCDYWmYyOdcU+KfIc
Qiq9WZ6JZK6gSHHUYHW5MRySyUpb8tGZcTYG3OjCoNUOIb50ZNAZDW7FbBvSdN8yyn3DJoqjMs1Q
ZDJaFnSlPlL2paAr7HynKfN9kk3aPkQuY7vCiLEyer1QtzBn+rktex+fj7ucB7YCnzUyAU80OT7k
ScWwzqfHPZVURXyfsVvMtDsQbC5R7I6gJ4Zd2Mrhdugak4ynKrdeovXLCC3wbrJZ/szWsOzMZIrv
ebLV7w5T8DevK92fc0K8CvNFG0G2jL6zek43FsUIK7L9lPp6/c08tfaatFmHcMnPyQTQsqaRWUpS
vM2HzxoEXc4EOJp54CxGeqTBR78gQ3abyq2rA+WBSRjYTpr9LC2pt9QP6lcvKh1nY1VR8c2MIm9X
6ik89zL0bgYPgH+O6neIfQ8/UgYLb1Y839Bcu/y2g9BwSZEAz5mcu01PPTiRZwMSX2dgRLQyjEo5
I5YxlP0rOQzYtDWmHoY6A4N0a479fR213mkx/PmHMPu8v/IneVxDsI1u8rEznuLYdt6hRXH0ZDjr
WHgYaXk9tGm8X5aQLluB2IlIbN7S01lyLMGzzbx8lqs0tBl5UReu74kxgVTnG9D0JF30cO+8z0ww
HInE/ISMVp0NxupHDxfSSorJPI1UDHEMzuqOhkERRCGgA/6AR52bcrd0PfS+Mln7xD/OIA/TQ6SA
JzVxWd1VkTKfXa8bNhNhw60mA74znBQHie+YGw/r3ZotaLs2KrM+YGRr7107sr66uMm7lezqZd2P
g/8oqTXCbdgqYuIIocB6Y4tFYW3dZaHm0q+Gyb/Po9LdQXWsglEgiYfNyJ+9sIgTCbwxljMd/U55
G5kY+gdgSNUxVOMBCjvt7nEd1kGbtzO6zdwiwef1XTbXeg/mSu0nk83vYuOrG8fFX3ahbNxX7gLq
aUK1BJQHl/6nVxj9e1F59jbM6jdb5+7GSP17QjgtEnolqCrintLuFUceXTxdCkewbowD24I2CUD/
ICC44Ay+krphpm2TcDyqflqToR1vZvwDvDUtdllpZt+F3E23ktr0m97JrBRLceOma1Mv3D+wofe3
ZtRrNp7NC9VvxQX0g0V6CZ/gjudduR1AnbGeZSdmJNLdqyr3Lq50J54KbvLOBc3B6pPiZNJzuO/r
NMQ+nPlq5cpGZgc7j2RwFdfuxqrGIN6g8dJ7JCqur6SJNxl7tgenaeLVyCbj4Ii5vLB+xplKkrHh
zeG7eFoWIoZWpnbM6cuZ1AOX6YmbKml4JcbHQeTRs8iq/NlS3AEtJCCm0lDrS511/s2SOdxWIjs8
CLcmQBCJ1MTkTkEOlp8hPMD2Yk0/RWZ6hHPj07U1yKTnigmlhKVf1P4wwSS3PsjTbpZ4xBEeTuFg
UzXSec3RzrHtOkZrnnHHzLe+xoHjZwnorUhPx7iknCvi4v+2YG9KLecpcgBEEsu9LRPcJrlpHYvM
lR+JaynWLxSW0krBIOsWzptcBnWYDRdlbYzJD/UGU725fJK+Zmdt3HvUd2FmGZx1vsBraDW2vKor
x52gYTHICI+zRlA3SS6LTU7FOn8WE6Ud5zgySr8mu4iMmieXwUrMc2tb77LFjToNXb+KsixfZ5mH
CaTIeWGKERNYwV6YYEy9qlhjHLErmxgvvW0clfMRt9klni31YjYloBZvqgpwEkig0sUEvBjTApav
N9dLNbN8tYqdy+Z8hV5ovs+GmnCc4EYvAA37FKVcJifOgtops3PJ2+/ToPeWNFn4VNCbtq9BBB9x
LolzXOTJeohGK1i8hsccC5RDUrvedm67JajbEHXW6sdVXXXRbWnkPNmzdL7Ygl+ORu1NsnQFc0Ld
dLhAsNf/YWr9vyCs/koT8K8rR5hSpH5oNmU+/PNgyJJszpPeSw6opYx1xuTiS1s8Tmmb9rhHS5T6
i2ZTr+SRLbL/JWH314Dd9Zs7QilaTW0a4v2/fHMiPI0zL3VykFPVkDOmNL1O8hgirJ89/P3vec0u
/zHbzLei/Y//Xqdfgu9/+VYJERhnIqB7kLXS5YbPyJyT64yqH3//fX7Ns/71G7FIvVaVsoxw/tqs
nVUsmJrMjQ59jWEISPNVXZ3UJi+T7g6RP/NPgx9jh56t4rO+ojI5VaL4YoTxdbjGUFlu/v5H+u9/
YpeIlSXhJ1z7mf+KM+pFR0stU8ZBT+VyFkUz78wUfymbBZaZaxHFzRe0ZP7OkoD3r9/7P/rR/2Yc
sHhn/+HP9N8ifM/dZ/xH4Yj86/UL/ikc0aoCPE/AoQLeSRTv2sX6O1fP+kXwoYFqJywKty2gdL+l
93AFwOCjsJcP2j+5WKZLzaaA8AY6wwbPiNz0F2fA3zkFfkUA/OHdTRczIBDi1dgELGqS/3pcgJCj
a3D25jNii7FwhLKVnLeFM/ovgEbNQzbRfxcMUVTfcFazgp0BXk7A7bloldAc4ctflVICzTinN2yP
pod4nu27opatgNKbTwkGyZWJO29gUC0cKxwfDHeeSkJN/gA27DkOJ5/Kih5wMkPxOJDYEHloXPzC
GoAhNym6doB4UHk/TdjBSb8fsV9MwyFye5mEh9DFaAd7yNPDI85oYT0aZeUq6EuxsgjpjA3QJffK
lfMy1FjBt40h8lx1mkJF14zuMpOhLZAT+jFPbsOiiHfaVYuJu9kJn8pCxU9LV5l7finAQUhO30ZO
HmB6VkMooIjTey4Gt91EQx53sAhjXdh/+pI4QNMWKN1J1jA+cgMI/AoankuUekGYPqbsJGxQyktG
GSEcJTHoG+UuRSmDtARtA2B+MA7TWI1ckqHkzY/GLPtF8BHP0mt5VW0rd6cYTXoqpETV6b0UUSiv
ClNGrmN6oCQrac71hLrCX4EpDKDDf4p2f/xL5VCoRqiuf68oV33zVzn5+kW/yckcClfchKv+aRT6
TUu2f2HFxsfx1w/+b4eBoEhXSk4KwOM8Ya//zm9ngsOZYCkkQwm55Irn/HfOBIjOf362Ar/gNstj
FWM/SHCOrT/fIRrpUNuho/i48DnTK+DmDmgFKw0VXj7Hwj8DC+zWAJ7zkNRzeXsN3660VwgZlH6f
bqSbiMe0o6Vt06gpu8SMXPT7GCXBPrfZTXiOjqD6qR4dElrjbG9Ch61C38L1khEZmGM7vhkwrJxE
ROp4Van8BHA7u3Mr09sVwo93oRu6O2hyxACiwgjX12rc3ZLEzYGUsXPu26trk8okIzD7mQxsMXqK
xbZyXilyrPrA5bQJuBvh0WC7SRXD1YlcVuEDBBgo3/h8pkMvvmXZUn0SM6JJNDPDX+E1HVMBTp+R
aPGW88S5jOHk4fxx/FwEcViJwxVzvs8aZXyN3Pd/unXiX0w+0AdKZpof0aRCHB6cJXdJXPe7zmSF
a7XWeEwzlyOTUtC5CMxU/UhFReLFThdAg7VJLmOOnNtIlNFNi6/oC+EN7hn4enVrLLo8zIl+G9Bj
H9JRORBDvOE5rrvu0fe7iciCsTTfqIaL3nAZZiiKNh52ZM4Un0Ppw8rwygPJGZc8LkcGNhc/c0kC
SDaxwAx7tNDxlSceLtW+zL/lSdft/SXpgE0kydci+vyUiOZiLJF9zJquxp61LDd1mA9BabvXzkCv
ZU1HjoHTfe5Vwx81yt5I0XDc8yr1/GuF0aKum/nNLN2QEp3C4RedfDaFMuxPoF+NfUr58Q7We/5U
lVb8mnUJV3aWBfgzZoBOmwLNSRIssgUIM9bP7SrhDUgE1urPveUvbdBXwqTZRw7hNl64M+URod9g
bEsKH9n9XvtbpvEnjpSeKWTCkbQq83bZ1Wlc3iUOhbYW8YJT1FQshzGIrFTjFeeaZp2TMkyJtFSM
5NwQN/G9MhhHLxT1YIfxkc++0d5IryqyOjmCnGQFrT/FfqmXyF1jIsfX7ZXydils/z4K5zgYPYN9
akFQaB7WTmPfJrk/fJWumR1EQxxtTAkBr4e2xz9SxtPNspAe3aZ+Vz77VRq+GYUTGUeSvhpYRenK
7+QK234Vi7F/GJYRU/UwZ/K9Y4ODSbzU/b3sS/3RsF8OwMvIz4zwGBb4uZsf2tHNvb2F2b9dgZuo
9omaW2peTeTJELcNok0ozRdzEPGNFrH1jQCBKFcsSOYocBsUaACU3kfqCvec2XigEPsz/2kh9UgW
kPA6GXuyj/kahanaenFZfNpR7D+zi/qGlapeOzgNaaxx5h923RCZb7kQlJvQC8u3NMKyHORNilMX
4bF571wiIyty8PXBC4ELEpRjBO9YqZ1iNZGB6Zp7ViI+ymridRtcvZp+g8baeHm9BFjwEauGviWC
VidrK/axVY+dPmaVdI+2aGHamnHq8Tqg51aUI2MSN9lvGX4tdkNuJQ+KLoxdlYiMnky/Cy3g6Y14
V1kM1dDiRB2UqOfAL4skRfKq80M0m/qWcF3PIq4yr0SPxOKFdYv0lYIVPa/YtFMYi4TWH8JoIsbq
GWP9wd6obki2I9rQNAGEEJ27vVhtY3xVtkt4uJXpwE1txtmTgRyh7Cz1aY2xrGFreLH+oPdi/KHz
eHyfrVKeTTQd4CRj680r0wb6F/ihqRmx/RAXgqqvZpExPMSUEqlAivoxytoaZo0/EhzljoNnAyNX
6R6teu5oZylZQuFlYlrmnpZmHJuVtPRuEsUT+l2/axvEgIRRhyxUkzQua++Z+vOONb0W0/J9MYep
2AzS0evK7Nn+VDFutVx46WW6dtX0N1auHYjFVjPWyetiROQlZnSCTLx5c4Z4R/CLZWX3hrOvTS/h
xNZC+alD4fIYbheZ454pcvHgSDe641icUAiy5cB0/4LvvXzQFAY89LINqUtO0vBlbJzyzTSACKxK
1jTHeI6yF486HQ6pkY+VB1T/TvRTcQdgCr02KuhWTTLr1qdMIiCzQ6SSvD7HNo+8YCrmBGqi3xNu
dDXyWFsUt6kv+HGdzNjKFqPAqgVLy0edvTL+wtY5acmPT9xfnW27BHLUgGV8tLzGOdAhPT7hDff0
Kh5w25uLQd+0EfXFrjN0dWJDEN76VV0/kmB3DxG/+BdBX7pE5sbeTR1GpinUywd63UQnijaWfSTz
Gfv5TEQLDsRGd2G/yTqb86hP5HKjOryk+EeJVI3pHaj3ZmVrZV7CChAEh2wWPoxLeE1Bq3MzVVEV
lIt17VPpq7tocUH+8Ho+NdUkT366sCyD/LxLdQN7MxsGAjJqBNXhL/H3sLOSfTKR9lg1eqr5PqKb
jzNrlnuVNfCnZt8/DLJvX7CLFHeDtIc9nydw2jQ5NATeXHLJoOxpWV7mWayBgcSkY+CP3Y+mKNi7
pqYf4OuVm9hOxD7VuXUhuRKeF9efDi0PRuxparwtfe9LVFgnIfCqamW3tn5LiAh+CEC1h7Yy6l1p
xga2u4GjhrdfzEPayk07wKXtbpMhze5IVo8fteuOgISk866wC10UbuZNF18PzdHPVUKV7UhpVdMo
VT2Ws/+WqDLixI69uL7Rre4pgcWeFrMRGv33xAizR5sQgL5zGnwOe/zNmri142R2UKRSi5NyyIcR
RpWl0DRV49O58j945SssVI+NjtaTb3rz1owdd1v7jhvEJeMPuKHxfpEKpkLX5G2x7zsjBopn2jif
QMSVwawyYW+aEVIGMV/nGmuADzeh6O3oLk9Ef+Qtq2BhuUOJZPmJC/Odu+/0ykhTfqXDpF58GCNP
+Ivqo9bJky7deVOYuji4uq0Dt6dUxq2uw8zyzgH400riz7Rz3t1+7L+ZVcsNwmrgvrR2/+768Iwc
18vvtMw3o1UYJ/446lqcQh9P1umf5mIDtutqnbF3I92bEGlNaDZBIrw37RGyYA9QXa/qhpDzk+eA
liwWtdzH6OoJefbRLozVf0SVf22EArb4tyNUVXaff45hKChDfM3vugriCRUc5NJcIa6w8D/oKkxF
Fgk4k4SGQMhmXvptlGLuEoL/STkeMWVk0t9HKcv6hWyGzZYS574NGF3+O6OUda3v/aNMKWwHwQcp
9Ep4BcD4q/7yB59OTVpNhVzmLm7NR48AU0EocIyVHdjayea9W2VmSfwsilPeiGZ9jhREwJyAzfc2
hMeBJaUAZ+qJWE+HeNEkz9hlOl9Lo5BbysSziGbX86kia5q/JoulT1W7iO+pGU3+SvYZFuqrlDRf
L0GDuUsMp3qG2OKqQ6t98KpEw5vx3CB7b+IuY7tB1RTpv9nJzjXaa4BRGfjnbJxEP4NHb2ovIpRV
LmpNYuoDdzbkVXKMB2uY2LHPKXVlqDNEomaTmLzvoYJusPMQtLOcODnnQzUe2By6e6Ppm8NQFTQf
sHef7gdt4F7s1bpS/utYTuYuNvKOYEFUXX8qWAmvk81xQOQdjsM8nWJf4q+4AgukJPBImci6r/KU
zblrXqsL6L3B/oRrsGUTEGaLXPGX51UWS8/odW0+oCmtvWvrMXVuRhSiL14REOP/aEpYrq0J3T8a
FNwmwoOaNnJVW4Rk6l3j1XG+UZMaz1VqEXXALsoOU4pyC26jGOjPsuK4w7SJNlPpCahJPfTuDY6e
kux7QPcDpNXNGGeYT6nSwTuthoMsQI8MLFJ92iM7nriO72WHyDNct17XilXJYCr50OJZvyMsbkzf
udXX6U8fZsDPGafqCEqubO1CPtLVI7cc+G7VrmpG5bd6zDGZ6sIfTiNrlqMDvIIXqsnCGC95nx4S
krTmpsmzey7WzUYk3B7DOBsv7Qw849rrw9uSKPF6BuBLIaiURy/Nqk0UiWW7JEm2y6r4IpN6euic
3krIx+cKYDlLVoCDHdBqj2t5YJm82oFKvXCP9YYMYm7O9qGYRIPxdWk/K1XnX6rTpEH8rHVwJOur
Y8cLPQLvXUoPXtn68tiaACcsE5w4jvVU7q2y/4hTa+jgQVr2ncEraDOE1dEHpmNxQ59jsQX7ZewG
kyyMy7c745eqd3KR031ZdfKaHOdWacnQJXTnjXSCKZHdXIktBC/xfHHLdcrDMArGMDrzuBB1uXVy
vHQ5cgsjnEOzxjrreTI1JjQqAYKkz6NbJ0aZWPeWcwKH3L7hZQ4/uBP426pYBqZK09pkOiuPvXTr
57Rdbsk+2PfXd/YF55hYowiAmNLyvKQMlDy0u8AzaxuPAjlpXoFa/KzkLC6VnUVvUZ2AbNbWeKoG
qqzanIjjnDjRLk2HbBcmcH2BoNB5SXPjrnYa/zGyDIxqkKJPXua+LEpcShiJgQua45Qtg836RjN1
p+34autqjFdpNo2AWkz1Xtgz5hnaAyoWHrkwHxwyZVDaW/On4XpkgzpejW22kJmhifPLQYmGcIZX
am30s/avMFTrsTbHKYYBMlRfljdHT6AeIF7SwWh/g12Q7ErAXPwbtXHA6KQC1oAITfiIDyPU+GM2
AdciXZNuwiGdiA9F3n6yIUSPOJC9VU9h8LazI8kbve+SG+nHQBOvpryc1+epnfQ9b2twH2o++SNS
kZ2F/t5wiVmxcdTu0SOTAHvTynG+O2V85+deQit2VX5H4PLXueDqs6oLeqo2c2VB6hTyEDrpQ1c0
3gHO3bTOeHc/SqOqC1brs8KTYYbB2JGcFegU82TD0nJdTZoq51KCa8X8qPKI3ta4B503Sliuk3Ds
d1rH/LVJCedDhXoWME6OryAUWOqZaXVWeY3SMbjTlzHh3x6U2f2MiOWzjdXLpsrjdjdZynxToKsu
i0SOGiZvuZtLu9rKPOruVNPUN/RdikcW6GwB2MtneltVbUSIQotPr+6btYUb/CGlO6YD3hMDu0t7
Y2WxZf5JNlvsy6F0300mAmO98NbaLBw5QUwhFGGtKB7XZcXJ743IHq43OGdFhijgE2myOpfqOaKC
4cYb7fhY+U3N5Q2LdKcFg+Dsx/OPZG66RxueURpoFcbrVsw5U46EVhFO2llJydJ6aXBaB5bSP4oC
3hQ7SJ8pVlVnAFApbHPdnJayGu9z19jgxvHPelB2smKlEIcH0zGycyykXkv0kg8yOuopbfP67NYe
ILVRthiOnNh/sPwJqdDDAlVNYYLFJbTGYIgTcWmGOnstMMO8Rl7Z3BHeD1/qLISOPWmQUFhAn2Vj
zZtYVESQyPttwrnTuLfKNl5b/LY4XfAWdIcyJ5AC36N/tiyBozCx2nJt4LQJHBvYP/qKuNPYSsEv
o28cS1JO1LFm43xjox1es0JSbbzKMnkdu/HNmlx7ZQ8gwkBiYYeAcrUcZSKdL8W/bwRVWCZ3Ucc8
5KTCf50XQnnCWnjQeyXC3qqN2mSLW8w5udinn0hhNNHKsBuC5VGIULH2xunU66rZ4skkOvOfy/G/
cjlGd79eWf/n/cLLj6b4L/bObLttJMvar/K/ALwCiMB0SxIcJGq2Jt9gybKNeQYCw9P3B+XQaXdX
Vud/XVeVq3IpRYogcGKfvb/NfPzT0vG3n/l9OKZ2R7nYwx3gVVTeU6Tz53DsAv8kn8zGQLFR+BkZ
urZ5sQiClGt+uAj+e/eorE9snk32C6wGTEG/xj8ajn8ejVl4ciBl1YBZgYI7WhZ+3jJ4ph4Wco/2
EZwI8MKYSDxoW/nb2epfZqF/2WVAITHRjxw2q5JKov/B/A3Zg1uS3tjjkJYllDVaCTfeFFbADPV0
WziuPOULw/OuWiCO/OXz+F+8GOvn9dfp/+OXcwLwBMsc1vVrzdJfXfqxAwsOk7l/jCCaZnu3hRaq
JxLUBW6Q+5RT9VvE7tPfdGUid90yJ98nA2904LSO3OWkPTfzQDil15QzyMZoLoZ1yuq8lMqVNMdp
QjMHeaYoWlh5uLilnXzc/X+8CY5Pvrlyk7mQftkGiVbVsoD8eYR7YgWTqpY9BAxyvu44PzZSaDzu
mSsDo6C9BDde/Tr6VP3YVTSv4pe/ZqNJFVQdGCmhqSSGG7LstYe3efJ1tvc0UcEiGYAslwvFJtA1
ksPfvwcu2f/xOXiu41O55uEM/mg7/MsprFMS/c/FSscJa9y1GO0xHGGbcKt/15S62k7+sk//+MRZ
8ktbwSpf60R//sRtwqhsdvhNWvJM5PbOh+d4zQW42eZO2ASl//6drVfQr7/PF5AeLC5xXCHrFfiX
d2aZXVkWsKWPSKztHXeUbrMMkX/++9/yv/z91Nq8h+GAWRC3wM+/xUeE8nL8useWpuEDfM0ftfST
Y9Z5n//+F300Z/7yfmzLRAnji4dL4tebQsosQLu74x3peshPi9tZ4Gi4ZuaZD24uJJYmM4aRWVV9
dj9r2zvXuZMBfiQqEA8UgxS23dy1s7MGSjRBqhpoyhpClIiZeU3WJC9JeHNtPurILalYwXNIQU+K
fLVREb9kqhVoGc8CUAOZ9nl0luT492/ytzbZn96lh1hh8udkl+tQ8bn2EP7lUwsBx1AF1U5H2pHZ
gkZMRm4UdicYkxnBk85iJq9+TOyIdnYGCYeLNz3mRTrstVn3+6xu2+saZA16VIlFzynFs2llybVN
iu2LOxYF07oTtOZoPZh0EZGGGHNYOw57M041hDVwau2wEE2P2OisXRkl8yGL9iwLoi/czrKjw7KE
YkELvntS4fBw/Bj3Q0jyByfh0Sh9SHKAyQIcFuahk5X3uQ3t9JQaVIWXZhPTABWF7zEPni0lyhRA
1Iu+qYEYsvtYXHUuvCbHsuDYQa0ttaXgdNg6ZILzbW9G5BvaKnvqu/XkWOLqKmbjxvZr3NszSyfi
c/3aTy8PdqgATKROjNeP3N/OcBd1B3dQfK6HrniG9Jr9qDEQT5uM4A8LFw6jHA7YANIKEE8vrlcS
dCqs9iPGdKLhfTovEPxunBwwfu8lJQNkkYw3Q18SIgYJ/CYaUKnsJNn0Zt+NzPCuwDoaFEQnUWC4
7QUOF161YzZBZvlrjVR5XYVUu1tTOVK01DL+Yq2kzzE9r39PQo3YetnoGxT9sFozC/lqxw5n2ykW
a86kOKuwnh+NPOst/q1Yrs3BCLF1a3QVwfNli0tSAhHzvdOwKPnWhk53m/J3Kk89Vhda5Dr5OVP7
EqZAQCiUrrVGyrcK1v4+Y5Gzk/Xkgey0yvaxnEG3Vpzw+GgAGnUo9sdxHvZxLO+ssBgC7m36RER3
Jm2FDxUHtfVNtnzmrWPWd3ObXyUhSg/YgoydT051eZi1m7jAgN0KcQGAKdqIiM1W6k/RQ5lGV5AB
vsSsA49x34v70MQykLbO8wyK3yrKcjfiTcbp6/hPxDu8vWxb8+xOw3hR2hnrLL1M20LIaDOkyN29
FjiUSW9xixrGrblirVRareiAyD9k4Hy2gKzCVyBmMy9mYgVsZWoLHAWIUCsazcWlR3fHYyjbJ+Qa
KHkYk2Q3RI51aDs4uDZR+XOPVxpwsz2/pWMn7oakcz2shwiAG2Gl9c1SCT4hNJ7mcp5NdYrLKT+a
kq2CW/F1cYy5EtmG5pMlGwJrBOIfQ3jcLH0MfVak5XurVfSShubwzXG7+UXqdrwoPE+fMg1IWke1
OreQ2A4AVkkHhEKfBly7N8acQW/K5zmSG4F52DwBfHEXTjQNXuQC0wY8gWV6VBqdSgqIKQKYXqDy
SpH2pkAE0kRyYNlWnpMJ4agUFHva9K2dU0ikYBrQ9i/YcWY7hzQDLnn4JE0nsn2Y6vkH+YmxuhYz
cfWwZihY9Cw2bUVCp7aoHkginhzmEnr4C4Y6EHq0At5xe+E6Pd4n+BIw4SgnJcbePS/+qG4svqjX
BFWaYZeFPQVRoq70d8jDkKBzsYAAT9v32IUaAf7LfYoTAt94DczPhmC+yKs6Zos0Mp1oRj4Onyt2
zE95dUAYm81gCoYZ4WT3eaSalzSFME/EYNyBsZluDZtIWJ6Z8jSqJtvXkT88VX0H+SKBQ7IYxCvz
VHHvYVm+aWrGLwdI2cVCId9xnmV9LeMFWDdLzcM8ShAwjsS6Te1xHfit5p1n0F98UYw7e5AWezUW
g8pW0c3i1iF0RLXwM5afd8+R45DabiWvJBt89su65y0Z5AhBcbicoWlEtQPpEy4zuTGw0wGSUPfW
coSpl299Fzwns4q9rXF4k7TO2wvNfmRjkr78wQysnxLdcl+vrOYiRerLOTIr62CKojmEpUGnfFsZ
9zO/IN4ZOU/eBVQKLxuPzpcxZJe5oburvxduzT9RXnLfCmAerRubL9QOXNKywopbN9WhA6ZNhQZm
xEt7Eoe+4aZgEhu61rIB4bfq20VmOaQT03hfyTAOKmB+ZmhYCCZ9QsnlaEOFF+TBSx8OQBwR2Kr1
HB/487vZO0DCJj5juGs0VzP6bz+Vw7xBixHgjIAfnP2wsGvurDOBHVZnKr6eRmsqltPH4/0/Ftl/
Y5FlBnT+dptz/f1r+9ZlP1G1fv+h30+svv0JzJbiSsfezfly/e/9YZMVbHpsljyOR2fF2lbx5zZH
ss2Ra/00pjnXo23tv7c54p8cUDny/jxd444Fo8Xcy7JeIq2srt2/zmm5HAx25rE+Q8jANYoJjEkY
2UMqqmDKs3YTNZM8TNZtO4odi/ds3cHb6za+W/fyeeGtvai8/CsQBc6NtW7wp49lfr/u9a2PFb8l
WyDaSzK8qNUB0H6YAfTqC/AZQq6t1SuQfdgG6tVBwEjTbSGIy+t+9ReEq9NAaK/AwCDK2371Ifgf
loRkdSfQmDBeqA/LwrS6F0Qzhk+DiA0Ly17l38P7Ku5pkSHkivOh80w8EKsbwmns5R6TRXtPSiXc
EyPCdhD2U2CMEhpGzRpjGmW21Y45BSpWJBkSgrefBwDkb65bNEfAMyHZuwWzcIPsfOu4TvzcFNlA
52eV1jsZaWvvxy7rCruJ7+3JSQMtlEZcEuV0bqMRWbrpHslb9BESnwXmXLEC2QpZL5/LHqqCMKev
WJRbCNk6Q7UydHJukhK3YVnb3ZekXNCsGz7DxzxLi2tv1DGMoXi5wO4L2zBmSbXLtefit804nlIU
mtxafpcejTy6AaKZ7mkMySjGsEESMskfxVihf8flcC4NM4HSXjge95hxfuCsN+wzXE3bHt/JjQf9
9zgTTbhyGzGeUfDmI/EC+UYevrqAY90/OJ6VM76QRgpKqwaWzjjlnQo0tKuFjf2+MV1jV4Z5eWf0
Qj70s+pfKXnJf8zEUD5bekhWaFJ5U3S2cS0Tdx9hinjhb4W3iGiAf9t0XvEi24RKKK8udyXiIkny
bDmwxTDo5mgnLGFdd0OMrTqnUz9R46qThubZOSLTSAj7nV4HjHBNy0y/MRZZku4Bhxwo5PA7GpSY
Yxy/6YM5LJZNISoIol28QD1Wb9rS3mVJgPPAubK+Vi3tpAMjBbujZdjGXTTtJ9Pwp0CzrTnXi1LH
PKq9I5pv/j2FTXcraiJJSRYtNxnpupqGudB497CAFpsw6kx/04wOrH1MtMMlBBSX+1ccX2C25hmG
7XqXGrn9An1WPLcTk70Ddy2IVTdc0YeMka+qG33XGtHy2kCssgkl0bBU49/+7BOFvPFI/LPni3ji
ulj/RNdj62LozmzZE6jTC5hI0yzddUIalk3cU+DhdL2bYTMpDSyknoOqnKbhCWmlhdqCmryh5IH0
FJI1a1nidMUTt5EaIZ4Qdxk1gubWwgYyV4srHqBkqshzY4DApRa09MTcFFER3bSxsnZO48gvOYZA
CsoAOT934OLIp3nD/IDnQ0bbmmNJsKRmfGQhUsDbw6pBxbw7hlttNLbelwTib9JQ0jph2GVWXBsk
+J5cEz4g8DsOLVvVNCF3koSM41JU3yDXiHWpUkxXcnHBFyWZnTDUzNp4inRH9W+KhBSy446mnUzM
FA9RWjbg47CE0Ebg1dMdaDHzuaV4dNhGLLDqZp87FSbjK6iJHuSuDUVjhGv2SOlR4W+jcXbw1k5i
6MRDCCN1dh4jt4A01q+2XYo7Cr7tF0tt0fay7T26Muqd0lY2PrTpFHnvKmLBCVfFzcVoPxaUGDZu
4NXArPfGMPTpt5m9vJnBRjDblgcXaux/5oB/NwfYjoUN418L17ffy3LdGr+Vyc+zwG8/+Id6rT45
vuWZpNho/cU88d/qtSc+IR2bpm/hOF51bZ7bf1g7rE/8Xw76ikU0DNcFE8QfLnn/E4WzsFdMSNq+
s3ox/kFyhlzbz8OB8hCtKeTinKBcfPm/WjsoV+2ArYj5aLtrEd+w1tBAol+X8CGrp4DeD1NuWUW1
xX7sHVaeVte2J+VVptgvTUtFUJwLWIVN1+f2LmYkQgVghN61/nsNj+tmdBxKCGeIUSoZJhNAGNMP
X+IOtgSUQfZsuVVvDNmZRuAu8Ow2Vhyy+mnTeIGqYVVPbTe3F3PaxNemp0TgGsvyGGJUXrNibhy0
cG7TIK6KBidnS62GoJrTg+Uu3LcllUgZIDsBNFUEh4is17BY+HqG1FqWx4QKh+8GRaDvIz7qq4mf
ebHnKh12PDjUmZQkyRfT7QQQJjgwBPXtyAoqY7RvfS/KLzUTxU1Sxf2VHjvjYIYpYU0RAravUOYD
DzvdPnWjVG/hibAqxIS+MVoOIHDqfSp2akqjdG7LR6/lz2wauPQ3A0fIFUhBzhcx/mhR4xBYPn95
lSgTCqhf3PaGdPYUkxZ3qMAVsSWvvaEqhBwsD7PyAsmu3qbeEm6zMQYG4bOP264Wb/zTkQhm12Gg
gPQCori0Ud1ctz8PlXrp7Kh/MDvI1wevDalDsIw0quE8eNmBigT5NOWZtU+HNb9QRymFW6Thr1SV
JbtZCpo1KqJ8tq27e+69XhrATLQvJBvZHx2VooEqzHtX3xZ+Xu46jqQH1uS3alh5LV1lyWvT6IZX
EyjOY4sl+0Z3qb31CycwOq/f2owYGzcmdSpRIi5Aa3MWqtPyjnFBXWXKek5G5ewyVInd7AwzOfYo
fJgHuwkcwy6OIw9tUZk9vU1peg85SNwQCnZ34aTGU+SAmE+lF1BXMW7jQVS7cKkwVPq6Co8pwdo9
j4zshz+O72boG/tKqbDicZmb91zkuPZ4PDAsm1R25dSRmZ6NLVJaCh+xfVdxtW0BK10iqcQbVENE
vrh7WQrsHQuBfQQch2qu2eNVdrG9jQZM0CaxsItcx8aLcslt1mSl7+28rq9mjF903XSQmo2YbIoJ
/CxXbXwtdcN1w2VL0awzW4d6juk7p212lwpFNUhNrUngmfZ0P4+9jQKTgF84ODBNI/PRQ1BIQDOY
IyFl21wU3e7pGEexd49ZCA8GohMo+gfLghz6YHfrwQebbBabTyYOlTQQdppcOq1w7wh2hvHzpBaE
l8FMc6LOfrWGFMhN8Pt1ck3vjfXsS0Azmzw1cee3oYzbQEHWtV8wcJbpaaysmCR7taS8m1Qsqjxw
hG/1g04SNT70WTJwDI4iI5W0HgmdvmZZ39Kmhhm/pKU2tuljnmv44mQLrIk725BE0Wth0qtKEYRJ
khy2Q8HlOVazCKZ5McGwmsnE2/fGGdpRTtjFCyjK7LOIHYinXocK+fPdzXwISK/8jfyBxqihry4Q
bSSzWBmi5/I/Dh5aYi+2UW5ikOmE7zIs/1vRSJQBqwexyBeL88Z/ntT/lxUzj8h1YfSvn9TX38f/
d/V9St6rv26Zf/+xPy2Y6/lbObb0pcAwKTh+/3lmX1Ov+C85S2GpJOT253P6I8bK05Pyee6R7kcg
9o/ntPlJMhJzzjc5dxNE+0eoNPuXDZnwfX49uzh21ibDgvpld9Xgz1vGqEzPLSj1+U3hD0PaVG5P
QTrwnFXiH3kWz+wGq64wTuu3x263LG3ozR5pH8SzPH9r4VVwdBG1vZ2YeJfLqXTc702bu8iirtMu
zbHsI4r5sEDn40wGlXMQtMyVX2thucrhWuUb1FFOK0G2LGns34jE6N07XQ1sp4La6dt6fpAldYpb
Z9S9eM0lcVTYmcqA69bGlaBqNyH3sZ08lxiDxoG1YMFY7GyKz1ixm9p7iMmPruWDxATRN036Adhr
QTMpwEcBCzADQqsyF89J4/bLcChr7VnFthMFvZ2JmSBIL6J5j42u3btNPd/aVl6Sd5nHlB91ZmP5
UpcgOH7rlP7PqPxvRuWVKc+G+F9/AR8+cPS7t+yXbtjff/AP2cz5pBTigQ1e7Q8/859fwTVdTnMs
jzblrjnTP7+Cyv7kK75pwDNwdHwoar9/A/F5IAkzKTuS7+FqD/lHk7L8ZVLGac3cvW48QUJgqzZ/
WXf6oqNWOmyMS0XS546vakEMqsX2mS9ZAB6l2wmgI/cydzSbG7UEJihYOEkerGWqND+T5CkuZceF
aja9R12xoBImTKmHKCsz3bqIEaRSovuolkeV0T4TqjbfKlU+jUN2O1pQZskeUf2XsWsh3Eq/S7eW
ahcsFzsFPW/TqNx6YMkXb+qaxtKFY+i1GnX3mQIvGCfcLHbz0ObfhAFoy5OPFEv8kDXmLTcc7maf
/HhaOWszBqkhynyG4j5Jl4GyRI8dkBtr3LwIX7hPqT1Lc8SteXTcUxGRbkrTBT4eM+O+7waYplm1
OLuIP+d168AooU+HKKueILZv3KmRAM8FUtIiWhGImjq22m7ss2i9Y55b97UgLiupr77CS3xZhlOx
SycfsorHkiWLM4JkjRfue1EXWy6YKiBx2LKrzdAr4I5HmaQFo4Tas/S0hLq24V4UKYbdkOjqZlC0
2E4W8bPjVEoTC3sHbz3Ll4fGhkc8zvET/AnrcSxs5zQpV7+WJl1eMbbqnZhlFV6T3EOCyqs4aTn2
GLEpLnUZyuWhbGXGvSeBmmW8Z/lkModU+WAsDI9dygK8xNW+FXalwFNhlUPdx+p238jSI1rlC0pc
PVppYNnohuZxDlpH0C0omewQ0ZBMaj+mouwhD/TUcMyJUbCi9pZOatphE/vsZi1RWxNAdGBkC2z9
XvsA8NJBZdcG5ZW1Qcn6NEXLoaqBl7fYvvPEiHOIPh53dOBYunP9bU014VJeuGHZO+1rZYX2fbvU
Y8K2r6sSA1myBXCVjndhnxWAu6jHg+jnLpQF7v2QiWc5qAUwzL3/m9YBNQHhw9AfKggyWY4mYv2m
kABF+RBMst/0kzEpZ9SU5kNaMVeVpVr1lvFDepk/ZBjrQ5IBIzDtkg+hxhhW0SZZ9Zv4Q8qxPmSd
flV4sg+xp/Qb6OlRs+wqbJf3ZR6jWXMnQSJKszp+Cn8TjtLZMrekEOhM0qOj9/mHzDQ0cUUCFDsT
J1B0qGpVpJLFRZwaV52q/ZCsCNORBPoQsvAsyC/Nqm5RdhfdNKvi5azaV7+qYM6HIMYLEFdQuOyg
WPWyaVXOklVDc7q2fCL9jLDmfohs4AU5dCIjtCdrVeHiVY/zahdpzv6Q6aJVsTMpQlw2YtXx+g9J
L/2Q98xV6YtXzW9Y1b9m1QFdBMHY1PaNj03ic/ihFn4Ih82qIf5nIv2/TKSSBxubnX/9QPz8fXrr
/jqM/v4TfzwJ5Se4kFSdwx76Y6z880nofHKkRU4IaMqHoPTnk1Dy/PQd/hUmKixH4L3+FI0s+xP7
JtxcGG2pWMBC+E8ehayOflkpsaVgfUqOEGPMb8yVn1dKojcMtqFQAsbGap+1oVwSnvO7N1k53U5G
E8QGfvWpqLJ7d/Suuq7WL45Om4e6Mh4act8Xw8wunMDognwwGKc5lE540FUa35LeNt4G161g11Wi
OSovdOFN2+DEbokVzPJOqSSzCkrgctM9kZzxrGtW1qJ67Kg0BP/Iza+SBwhmnJa9miMpk6Qe6Tvb
ZL7uCyLJIb1ee6rRBKDAemzb5jH3yp4jnFtSVUIT5OSwWLJCvw/cWICDi3Nl1Rc9Dhm6ltY1i6Dq
05pn7jwF4Z0Lt5qtJzVHXQOhvzIrPIMKosLBs1ySISgc1GqRR0rc9HM4GwYHR9MFbrKLK7t6S8vQ
+xY5KQn6xaK/pEEnh47rbL2OVfEDKET2TD0voaMHr7Iuce4tMACwM12GKZ4JVsvQtvdakJAIFtCQ
Hh17KSTBqn6dADzBTaBC/ZgCQAxG9tmvWM4U4YAoZruVPER5TopmGtKrBs74MbXGp7RK5CHtaYA1
Cz86MnewD2mKKH5OpoQA9AzREgrZVaXay3gchmcywiU1892tLCbqvkrtU2ITOe/9FI6Uho+vS0pP
g9X422ySJ4JITyQrCUT5ZkqmRn2NEuI6EszZA+cNTjbUqRyoMXkyZEk81a3HQ+eiZHlWebB8n+B/
8oRs+IP+o/5ywXS08TOQx3FDo9zQv1ZFd1HoqjyCVqh3Lq7UibDwpkMPuKyZLvbkcW7jqKjIx2RP
tTBwxwBnDyDifneS0rkqnCW8Hf3K2QCCNeAe4CvpZLjLgKAflFZ0WmBVsRAXdxQtTtvIxLTAqBWf
Cb+3V16PL8TlFHdyqyTZl9NCgZxBpejSNd5X2B36UGg7+Up4fbqYMPwHdWMbTH6z2uAn+h7KsLqx
DcICfTI94BzL8VqhRrHFSI4UOjubIYH8I6vZpo3PHvY94+iJ+0K8b4nU7VmogvGLDf+gnfE7qZri
RN8Mmhb3jg3abFISOEi+VnJtbqAonvwTFgicHN2uqqD6MjzReb1QeGsLnQfoclTnWtNn06bhlnTV
k5GHp2UpiXh0dUMDhPEMY1SAo53Si7ixqW2rVfJDDnb7ZVjYS5o9j9pRsVXSjaNwAorsXOhsuHSc
nm/80HrNTqrF+FH1tM1i8ECmApXngcyl8hQE/VxMxpGI7nAP9GJ0H3KV8bQUuKs2Tdgm17VnOXt6
KbxgZarQNkIa7HPnFP22F+YSUYVdWRflQO3pdpY9v40LK2OHhZ4z5I3cilDr25T83VZrLovI1zTv
etM0f2tqbqpB5Kr5gvhNebR6aAP+oefSmsBMO2LaNrxaCpa7sf9hNmAnKdYJqaeahiH+wfMbQgPB
l4bOFAGk+9ry7O4VDNUIBCBWmHxMXYjLuPSLw5h49TZuDOsgLKaOJsNROadwNuKKuwQ+j20lqPaw
qfDYsD3GhlY3Mgjp0DsgdgI98ZaXyVT+ExEHqMqp8cZX6pn2QQFSgphbQTkhIXp1nQocTW1upZel
kXwjztTuEqtOnoo2zauNw/7wymIKRaYfFsCDZmHe0jP12ORW5oGJlf65xnB1Yfr9XrpSn9ni1vc4
EIyHTHUupjc74dDjN4DcfbDlQwSkdDNOFinKqpz2dLNA7g3BhfdhTzlL3/fXVIRXbA6Tcl9hVzi0
67d2zb7fETGT+7Cx2dnDeIA5om8BzCaMfN1xNEVsge4gXdd4i0dfrlPejXJ+JS9vHyFv+e+t1d25
k6K7tMukPkqvf3HmtNgkgnnbkvqkctMj80b4ddPjS/0Rou0GqdEbl4jHMcbuwdyVYvEDAGG0XUfe
yqwyuR9483UyetnNYgh9NScgXsp5QEkpJ3J1HYtD7VpD0CsrOsS+mjZitLytn8KqAWl3mKkJ5R7c
X/kDd61FzvNmtUZvBY6fUw9AfuOMrb2JzPF+8MDXZx7NXdAfMQUMFTZ22juNufFPLYB4CnAmwb7T
L95n7GWBoKh4O5iGsQNgik5cVODtEbG6z36SEsHy2PRwWPR3Xd+cWHREm9aof0yN+1gQtgwwrg17
0dXJdpwxSBg0dlMSMsX7YSimCyNrvlFXc0UrxHBpTnm+WUbQI7nlljdrFOeM2loFpZjhpSa9ACZm
O0dqqdl01yVtKBS4bb2IPYfh8Z6HLM03VpFxv2ucL8tCUKj0Vn5B1n+xqiy7tOsQMZzlMqWkI+Qm
pvAz10BHRzyF2GOW/Ric3N9P9fIlqvmvZgv1Nxu8UyE0chPkhU7XIk0fSD2W9q3I+/Y2JM68jXG5
X4/K0zzcWUA5InqtTPsHxTDfVZ/k+9xmYNCTei7agTLorGueco//1NIq+hWHqf/RDsqikSPFuc1N
dON2Y3xb2Xl651tVfRKetZx11vNncLMvQxFCPKNplbt2op+9GZew6uXKE6emPWLgTyeP+7qT5F8t
PA4AXObqNKjC2acAUkBSGeW+S5fibJnWGPQzoFYt569dTK2tRgUBuMBrIIybBYL111MnrOU2kx02
13JhK4c9k9wuf7Cal6/x273ytc96updK73Pj2vysFJxnhvCEH4Ee0dyP7oYuH29tkqKvbuo82I4z
bkn2XSurAs4weBH0jzitA7ujlZdcZ6weKRND2rOdFjqDF6gldCxWg260mg0AwJH9ZuXuaFLkUWV9
s2lLoAmLz3ljgaW70ebSHwU7kaM72d4XEp7idRDTe1qH/c0ipIG3hurcY1r38sYuHB1Qs0mwWoka
wYQO1K1vabQOer25IkRx33i+fT/OohNb7poGI4ZVW1sYgPmPrpXkzvmiRnymWLYqWDutc2CTbvOV
KWnKO8Lsw+UxEN3fYUd9qBOSeZy9z2Qn0hecNOIrfoeLfIzDBVtkHG2bSH7DXmg/lE5ivZtRStko
qxT8DQa7z1M9AonCcUDocDeRPH0XBEJ3cL67h2WEuxdy87xi5QO3vHRuF6e8BKjfw1XicTAdTWMh
sasd7X4LI5faAKtzb/zeTp6BCSmwQom9a4sxD2yO+tu6gq68axuq3+iIqO5bqWDbQA3prqeMVviN
CCtwwn09RLul9foCeaaDtOIl+SGCUb4P3REwlssmtuZ1HXqEnAMcr7A4NG6ePHM3y555xA0v+TiJ
hyztCUOnbnIS9sjEGzbORVNqOAGJ0YWwqpwxf4qsJJ0vtTHTTbrgmvUNiy9ELMYsgLDqw1lnFxQX
EzD5ifrznaPZVnJObu96WDHP9IoP3+x61Eeg32zT0rS/UXBCHytpU4PtdlXaQ2dmCVjYLI+YrpYn
vyWCm3J86KDKIOxRqmerwd8tfi0d9sf1rIMk5ftwibxYFAF7MOdxBFrgvEQZRUo7Tc6K6QfuFl/E
FhjK3DoIRipTzrUjs/hVuyMr78odHvKlhFzaxaVxhTqWvOLULPdt6BVqVyxTTjFfKYDnphFN9ArX
/aYrxuJZwPO5QwZHjyq4vbaF/zAWzMa0Yw1fy6KsWBa66d7pqYduS0bSvNSrdFTo4jO9DPSgC9c6
jF6RnVMwIvu5oNS3ipp8WxtLTlNiS9J6xIdzR2dl2wL8QgVLNSKRTk1qwMtl2KyVyscBF/KtVctw
vvfctK1upihGXPCjSUB52BJNshgWCprM5g4LzW8rAcbNZN0QZPhp1QOw4I/twTAjCrUdm9O48Dfs
Jdg15JMytuhgZpAvNZW0sou5j060yTM6OfLYx479bHlJMexYddTukQV1bX7FJhHuhJGG0TnRq6+L
S7hNA8uLxp1jYS3aZgg13H2w+J51b8DgZIt5PzU9ZwETHMNiO/DFeuhRzdjWp5Zrcjf0MjnXqZ1s
Q2twfxRtpd5FufbaAXDq08NU1J+7zA+TV9NUw7ZQ/kgZGFUbXrcsq0PK874jTUVHB6uTgTxE7roB
/fTEulIECfhgFeAWyPad1S1vgsH6cpypU845H1duLQ4QpIaLxWp6Gi+SmkS9Ku7H0bRxAdHhbBWq
3tmxyS7SjAtJToRsIctjpoOG0DvVCGvndFpdK9UUJKpN9Qj8H/LONPl4p800iHjWMZw3czBZLZT8
3D1RyaZ3FQf3e8RCf99mwnqz1QRxPmtrXM/cmbCbexsXO8MhiaTetRXJJJkAYNtkXTx+zX1DH+hA
v5FT7H8TZXujeSWogaDWasuaj9BqGkapITpnHGkndCu1dj46DSieyQ4+6ntKLkqxMdMkDsawiAM/
5zEeTnQiI2LDx/bd4mgkodwZI0+ScnSo4fZyyqoMYcwEIaTcE1YuNiXtODe9XOb7eoyPA42iV1NG
bteOStkygRt5kM9x/L2G9XgVhknCjbaJjmFl8N3tuPEDXAcaEWM2b/MiaFHceeiM813cC/9aTxGs
DPx4x8xJ7ADHFzfMrmLVK8xbDzjGputIlmyHOnrrXMpbS8g7xOjNxrvOCEBBxRIZ3d4hKREMAa8f
BEgJoA8USBIXr0bdvTYSm12svYOyJxNeQK2/CRILRy8Ry2ku1pAYB89ko22o4lPJ3nrGUrDBTuLs
nCV/w2AcBySb4PKX00vtcYiIvN28NN8I+bx0KeuF3MLKEBD8yehRlTLAcgR5LPHDizTp7DfCJCHB
LeFsmZlNsV0rcXJolzzzIghvZ5BXJVdL5x5MoIpbq1XJOY+i7Bb9QYjdQJjeCzQ5ieuuZ95OhQao
sso/k9fVJ79pcphzEHOp6BXfx5IjGjx+fWSfN+xGo7Hu0v/i7kya20ayLfxXHLUHA/Ow6I54JDXR
kmzJLqnsDYOWaAAcABAz+Ov7SwJ0kZTsblV6gXioWjhMOgkkMm/e4dxzcvLNNIKhRFDnEwcWjCGN
Ww46OsU4CBqY7xIbil1dWU7QMC3vtgDmz330VYnXcMWQQ2jG5naxvoIIpFyOAPA1j2COMlo0qxsD
/OQDrtRnlAhgg0hz531goyC8qbc4jnFwNa22G9TwCiUdR2XxFXnqm0prjGGw0B8iFMdHi9IE1G+n
7qiCf/QxqMF3GJsUHVrVLUd6MbU+Q41DW/p2qb+PmuA6VKIveeKAmc2CT7QTfTewpOdVg3cU+Un0
KYj1L0ZAT6BRRuYzkiDpWPVTY5wo64eatsXvSbKmXADJINQpZD1wvusESaetvb53m5waT+xDuZAn
7vRrqRYIE9ZlSTeW11T3G02DaWflTqekncBPn1sZgi84/6jamavaulhCFHYfYbDyIcRXMQos5dQp
IJUKctgL2QO2ukwnqNVB/R36NaHOVEizJ3AdLqzkQ4kMOABmUBNDen4QKLf17So6oxlDy86AYie3
OuXwK/7AR8vI/a77+j2NSxgPNwx2LTeTxuJw1YzqCe2GYnMBaBhcpF0gHOjQf2Wt6sk2dJZsde0h
5UgarQD1gocSucAkQnnOK2Ca0GxaIREHQ/tSsy50C0/Yz3RMgl2nZXW5iItLejW++u52UrPg4SFK
EGD0lZuph0TqdgUiaAEvRqKV+TnYb+fMWdqrSWKR/ttQ5RtFuPojPFN9NIWIKPXLO2+RPavrkBU/
bSy0eaO7jSmgyOvGQdkIfj4HOPYFsQsJRAhAP1Cse6Rck73Pp0pC9xfSMv7KiC4CNfHPwnitXdaw
Xo5Tq8iuKLirZC7yeKgurWf0O727QlFJw02rcASr9deljzQsUjHGOfWdcLjIjW9Tq9Q+VS7NOHaN
PO5oUcTV3Mqc8hO2j7ZLm9I/ePpikm5IRqlUF+lAMW9WqauQZwlDwHXqcnnp2dENkioZkhWGWYz1
kJbnM8fX1qgCqsFysuF81LwtLXZhk8wyLY6h8DCNNciZ7faJMiRE1FqzVGaxvU4/oGcFyQoHHkR1
jlNfustFSkmKEAn8xCIY16E/SRXTPzPWTfMNP4ut5SfrGcw37oe4MiCpy4PiSQnt7ygEo5fgUcCf
bEhD321rSoQWrdrRKAnV6k+3toqPEDaZ29u0duNkWDnr+IIs6DoYejnMStutZ58LKKMDuDysx4kO
qf8oBF14DuUMTGvqVLmFnsYCl8dhcBlOy8+Nb/2Jh2B92kz9+NzfNPkl+wC95zRDTNNzHyp0VIZJ
EOmffBUNyCyAixtSxdm6Fn3s6ynKaI6OmvCKIF15X+k4Ndcr1HSHG5pU3+ND5PW5b6cxEnKhXUzM
CPsztKliLi78KYJoJIlWiHmQC8OnWYMIiwhucO+qGLwGgLr0IU3MzXtqn245DGLHU4cFyMuLRiiH
NNiFLza8KsYtkpHq55IB7LELqPuxWCLwwzZGXskgQQ1tOC2SN6gAFdcOq2czUpMqv6g2UXi9TZIk
HXNgecM8LXw8JqBiQ03PgXKlufCEsDJf1ogcfQVx5rK1i0V+mbhBPNwo9QanFfawCOk4GHMp59ef
rCLJST6pNLYOCcNc3oTiPax2+siBv/Dp2oUJdExOrblvlmW9HAkew7Ptpm7gNMkIvGt4uUa4oOtk
XBrJdwBy0RklgjuhgTTcgkObJKiaj62kqC4g6Nzc1X6pPy5EfXpsmQKQl1rax2wTayDQNqV7n1kp
5ym2LP642irlowIsdWIEG/Iy9Me4N2mj5I/LRFFv6WxrLvTEBaRflJlxlyHhcO8hoYGcKCjA9xDX
6t8QqlhO8swtgcYZJENRP2OXwlSOMMvaciNY+zK6zui4W7ApK5MTq6jICg4NqPkWt2T4c84TL4Ux
GCqFxgLWWVm86TV8QHnqQ52zzD5u/cyEV74RqoWkoT6rW8efLExMJdXM5vsqWWtfYFrCUdvaORpo
JJhuAw9denrCw81jYcORUymcun5scpixpMYEO+GZ6meLi0SpXJWu3vX7dFo7gh0qP0sye3mdaECg
8ew19ToGj/MndJOo5dl1uB4HCsohdmpOMSe5cpcsN8mt1VTu5TrQoNspt8kFXaXmyEjA44N4rfIb
F6zxX2RvFQ6xKvms4t9dp/GmOi9yvH/SmQ5ZGiW4R3m5hMPSL0naxwsQ9tn6psi9J6XUNPRg1tNL
O7DysQJi78Yr2RrGQg+QYDWu4kBzP0a1XcMFapUTm07qaki7OLQ0RB0FHuOIfHM6yQKvuFFSZ3lN
L9g3OOq1s3LaqOcLt5n5zRoqJ3NJZAArFkCL6ZpcWdo8KCH9Q06qBWcJpPpnCgv9IiiTbFQCB7ha
ZjE5m3gZQTLqudtxYNTa2IbRjxJ/jC+rbtMvIQJsI0IFmivT2t5ykGXFR9eJyQNr3mo1jiy9XN3X
FoDNBiae8cISes8QWC2vFQdkgkX5hhwriIgmDs41VLSh2YVra7nl79XpXWbUzYcqh+xZL5cPXqb/
ZfgYa2CIZ6Fp0P5AS5MXpdA4+xQ8KsCd40xZqePIUeJzXVual5W5BpO7uN+6CaECWLSRV6hbUJbb
D0YQGoA1N49Jtll8BJx8SU/jJY5VflFuzfKrUlMG0Q3lL2hc1HN1i4dcbxSaOEsOajo6Zmt0q+6q
YnNXQITeDNXYFUpNIhAMVsoHeE/QtlPp5t1Eqn5tlsozLKrFjejoHqbY/2FIGYxEj2f+lVdI4vrr
+pqCen2VrjaP/7/K1h0gTYh3nO3K0XfFPG3u51lBGLRvBhCffozDKP9MrjUP8+atX/r1QO8O1QWe
4iLKxR1QpYsOy9qke0/K4Ltb2t3Kr0ZYzbjj4nn+rz8Mj1I4FBMgu9TdRU/GKobKof2Y5i14foD8
IR/r7a72Bw+m6GeT8Ovna2fz1985eoLZ8xq2iTDL0/ApP5wD2jlPwXE/mYSTIf6eBFMbWA5CvTSC
tJNAE8nhJDgwGsFospNREaiDHj09qVGNuz2CQrz18Q1rIGC5jmUAgxUXwIajx/cG4OnpnLXtdnpA
B/ZrFshznOJB3jwJ5kAQ4/CSu4V+MgmahnSz4HwFHLmbhXbW+7QUXhGvfvMsCO4uAWFBkbm9jpeC
6w14fh30C9BCcfVvKajqaVvZP5kEXjW9XF77kCc20bUHAH0MuH+BQuyuvu0H3cCmy1oFb2BYNl32
e6uAlT20CuB0WQuYBYdqjLh6tyEgepY2jebA9ZDbAqfavumTSfDAQOMRWjDdtUulnfUeWQX06AQ9
ltwBoaNaz/lneuA5xcW0Hi4FF55AuhwdEw673dXuwB7NgkubiOwkCDpwUYOhW3S/6w8nwbEGcITb
kHuzYsTVu6VgceOyk+AMQCbacOR1pvFkJdBti/4UhGW0LLSzsPvBHq0ETKPwb6T2g2kMbNeiTWHv
L54cEFBqWvA46t7+AGnbp3o0C/RstCd3y5D5I5h5GTn81Gk23AGW0bLwBdpNf7oUVNxKk5y63Ttr
QBnabW9K4vHVgediDm2WwX6lH5oDT+PkgABQh9Zzd/UucPI00YIjtRHEGkCKkk55nu7w6R2HsJEN
YBudMezd09MwKBTrpB7fVAcaCG3yNN07PvEO8Jb5GUi7frjTfbOGmqa+6O18q7usuwNLsPTqBqfL
4SJwRYMYTZtstp66BbqDny+7CIgL4YTyaKtrr5NFIA4DGGVpr+v8hv6ZQ5gpZM2hiSIKfQ+iYeHV
WQAiQbRAksFVe+cX0TwsuEHkTIE9MHCPCQY6F/jkNPTMAYzYhGUdW3ePfAFMlKA0k3p80oi4hB4l
sW4TnJoCe0BmhU3gdRm2Hp4HnivtF+oDJIRssqlA1sXFrjo0iJ7oO8JlQF1493H/sic6DrysY4gp
gPRGkOy9bgpcdGuFE+6JFSOu/uWQbE2XDhddDj96qaGub9/1qUFwMZik1knUtLPQLr4+2QVifmkH
0RlYumPoRMbHW4FFoCNKT3aifXqvd6cinrsglpQyi6KwQCwMHKPLnGNnjwyCNyCGYJHsT43enY1C
xkF2EUAhgM49/s/BUj+cBdsbgFxCStrpa40JLhNb1iBAlwCsQ4cMrIuXTw4H8kck1lXSCt0s9M4s
kvaXPiJFxCgsgmBcO1wDjj1wVDpuf9QZe2cPXms6fmuoZKC1QkgMC8friVSqrQbrQyirt2axjVB7
dChAzGG2r+afp07YCaQISRfjBuyuk6ORiAl2Kwos3Wrr0eMb8BTJBoyQGhEsQ8Ji4wKJ6+RodFwo
DV3VNPb+U+8OBV3jASSPRgwBE0DZhA733XV6NJI8cBySh/u4unfm8DVanrcaBHxlkwq+Sbq4XQun
VWdVHZCxJrLsll2P9oKuvdRlffPzkycEdQGF1+sRk6ZSTzBZbbbIMOKL9ej5DY7r1j7/c1PILqDQ
bBEqdQb/5P3DYYoyFcyXgLp2V++ORVwjwdQk5yaTR+URBUfrq7bAIXcEJEFXu4DR691aeI0j7617
wcAW6LxszeyChRMHESaQgQYjG70PrS/aq72AtLLsKsBBJhkAFWcXEZ+ciwRKA9LMIBJQZd5dfbMI
gLF0We/AdKil2yjQsSP2T3noKLND8CEFUmm/GXo3C4iESoeMPCSoClKqr8MSKS04KuVXeCF/zFLP
TgeSyrKzYBiU14iIyMr9sP6Ha4HTAY58lgpZu93VOx9JhyZJNlwQ8ESYCcmrtpNwij7xMAuCqBJp
5J6uBd0kqpe1jqwFIJhUExGQ2F3HATSZNKwjS6EDuvTocNBBDMouAkqtrgfupKuuvIAgUXBGdBDG
LMzC7upd5IyxMqUXAYfDThHQ/Um4sFsEIm/bRVX9cxQglG3jWQmnGbY17Ap+ULcaTkJH8JmIxZJz
PnCkenY4mLg5kgaBkhtyRgJm1NnFk1nYAZYdACi63btj4TXV4re6y4TOqmPp/HfiJ4PWt5leeAs6
D6p3+RPD3ulAyMVMxEQ8n+DNbg3eSUIV7Al1F3AZ8G3vrtYC/0/Hwv/wpR99MKMgXD3vOmDCefZa
D8zPvrDv/Xj5edf3cfX8rz9Eg8vRFwVVcvvbfzfI/PsIo7ZLERx8uE8Z7H6n++fdA7786aPf2j/V
/i8vw3k6Qyyw2X3QdLd5O1vTR/N/q9m32Xp22JiCz8ac/30n//rj6D4Ptv9/GfhEDE1Uj3/DuGm4
jaPjG951UUjfcLqcRdkx/WaLxJYdeTRbhd/j9EQPpkW1So8dr+J09nzEYN+CJOVHjqL5Ux4+Ffn+
rYmV3bYtyQ4+nq9m1SydH47cYp2lR+5ard7F39/BOVWsvx3L8LToQdlfQWAzDZ+PV2ELSZMd+WIe
p/7xLXdQeNmRL5nxMDyccQ3ZP85Y2YGvnmfB0QKEcFoAs6THXa3CKA6z/Uhi+XXwR+mho+dwdmJF
WjiR9MhxdbwszB0+R3bY9y9tUwv2kB6YAYqnZXM0yS2CQnbo6xhx4BfT3GKYZce+mYXRkfXoCv7y
46bNahY9H05HVz+WHzrLZk9Bkc3z/GhNd7VJ6fHDpyD0Z8eNti0uSn5ozgI61Y9Wdgc/lB87y0L+
h8/qaNLbrsDfMXoMscLJ0KIMKD10HOUnNqQrLcmO/Csp2Z/zjP9wy3/llt3Oy9nxudX13Mnfc/Xu
crZOMtQNjjZm17jyO8afzNNsfmSpuirO7xj850pA0lNevfsSp8v9itvFBy0wR/q+4zQP3o1mKXzW
x6dZ11/9e37gpUJLVzGQHf5DEB45DqRdRQpeetjlCo/kOKrpMrrSQ6dz/5TLYJcklR3443+RjZRc
hPdB/Dx/d5W9ONvaTgLZu2+VfF5biAJt8BteafsDLxdiB2aQvf/PzP48y+ZHlstoc37yY/9E1EHy
lf6Zz4L9XhE2BayiSM7J3u7DPEWO8Sjm69Je0iOHRDYnUXAHTJId+nHGuRP5+fHW7FLX0oPPs/zd
w2s33yIppMcPs6c4ysIjz63LtUmP3aBGGfn7ZbFbJwjPUvP+9civZZp+oFhe5p/2tCiv/bPj5Jr4
xtNqPkv//R8AAAD//w==</cx:binary>
              </cx:geoCache>
            </cx:geography>
          </cx:layoutPr>
        </cx:series>
      </cx:plotAreaRegion>
    </cx:plotArea>
    <cx:legend pos="r" align="min" overlay="0"/>
  </cx:chart>
  <cx:spPr>
    <a:solidFill>
      <a:schemeClr val="accent3">
        <a:lumMod val="40000"/>
        <a:lumOff val="6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hyperlink" Target="#Profit!A1"/><Relationship Id="rId12" Type="http://schemas.openxmlformats.org/officeDocument/2006/relationships/chart" Target="../charts/chart14.xml"/><Relationship Id="rId2" Type="http://schemas.openxmlformats.org/officeDocument/2006/relationships/chart" Target="../charts/chart8.xml"/><Relationship Id="rId1" Type="http://schemas.microsoft.com/office/2014/relationships/chartEx" Target="../charts/chartEx2.xml"/><Relationship Id="rId6" Type="http://schemas.openxmlformats.org/officeDocument/2006/relationships/chart" Target="../charts/chart11.xml"/><Relationship Id="rId11" Type="http://schemas.openxmlformats.org/officeDocument/2006/relationships/hyperlink" Target="#'No of Order'!A1"/><Relationship Id="rId5" Type="http://schemas.openxmlformats.org/officeDocument/2006/relationships/hyperlink" Target="#Sales!A1"/><Relationship Id="rId10" Type="http://schemas.openxmlformats.org/officeDocument/2006/relationships/chart" Target="../charts/chart13.xml"/><Relationship Id="rId4" Type="http://schemas.openxmlformats.org/officeDocument/2006/relationships/chart" Target="../charts/chart10.xml"/><Relationship Id="rId9" Type="http://schemas.openxmlformats.org/officeDocument/2006/relationships/hyperlink" Target="#Quantity!A1"/></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234950</xdr:colOff>
      <xdr:row>0</xdr:row>
      <xdr:rowOff>0</xdr:rowOff>
    </xdr:from>
    <xdr:to>
      <xdr:col>10</xdr:col>
      <xdr:colOff>603250</xdr:colOff>
      <xdr:row>13</xdr:row>
      <xdr:rowOff>152400</xdr:rowOff>
    </xdr:to>
    <xdr:graphicFrame macro="">
      <xdr:nvGraphicFramePr>
        <xdr:cNvPr id="2" name="Chart 1">
          <a:extLst>
            <a:ext uri="{FF2B5EF4-FFF2-40B4-BE49-F238E27FC236}">
              <a16:creationId xmlns:a16="http://schemas.microsoft.com/office/drawing/2014/main" id="{71B8DC49-E270-3DC5-8581-57B86FAE3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15</xdr:row>
      <xdr:rowOff>19050</xdr:rowOff>
    </xdr:from>
    <xdr:to>
      <xdr:col>8</xdr:col>
      <xdr:colOff>323850</xdr:colOff>
      <xdr:row>25</xdr:row>
      <xdr:rowOff>53974</xdr:rowOff>
    </xdr:to>
    <xdr:graphicFrame macro="">
      <xdr:nvGraphicFramePr>
        <xdr:cNvPr id="3" name="Chart 2">
          <a:extLst>
            <a:ext uri="{FF2B5EF4-FFF2-40B4-BE49-F238E27FC236}">
              <a16:creationId xmlns:a16="http://schemas.microsoft.com/office/drawing/2014/main" id="{E9D4A20A-982A-EDDB-EF30-FBB15833E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209550</xdr:colOff>
      <xdr:row>27</xdr:row>
      <xdr:rowOff>12699</xdr:rowOff>
    </xdr:from>
    <xdr:to>
      <xdr:col>8</xdr:col>
      <xdr:colOff>355600</xdr:colOff>
      <xdr:row>36</xdr:row>
      <xdr:rowOff>123824</xdr:rowOff>
    </xdr:to>
    <xdr:graphicFrame macro="">
      <xdr:nvGraphicFramePr>
        <xdr:cNvPr id="4" name="Chart 3">
          <a:extLst>
            <a:ext uri="{FF2B5EF4-FFF2-40B4-BE49-F238E27FC236}">
              <a16:creationId xmlns:a16="http://schemas.microsoft.com/office/drawing/2014/main" id="{96717304-2DC9-22C9-43B5-0BACB3CAA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6350</xdr:colOff>
      <xdr:row>38</xdr:row>
      <xdr:rowOff>177800</xdr:rowOff>
    </xdr:from>
    <xdr:to>
      <xdr:col>13</xdr:col>
      <xdr:colOff>6350</xdr:colOff>
      <xdr:row>53</xdr:row>
      <xdr:rowOff>158750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9D3ACA57-3C22-63C5-539F-9C559AD35F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105400" y="7175500"/>
              <a:ext cx="42672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6350</xdr:colOff>
      <xdr:row>0</xdr:row>
      <xdr:rowOff>0</xdr:rowOff>
    </xdr:from>
    <xdr:to>
      <xdr:col>21</xdr:col>
      <xdr:colOff>190500</xdr:colOff>
      <xdr:row>13</xdr:row>
      <xdr:rowOff>177800</xdr:rowOff>
    </xdr:to>
    <xdr:graphicFrame macro="">
      <xdr:nvGraphicFramePr>
        <xdr:cNvPr id="6" name="Chart 5">
          <a:extLst>
            <a:ext uri="{FF2B5EF4-FFF2-40B4-BE49-F238E27FC236}">
              <a16:creationId xmlns:a16="http://schemas.microsoft.com/office/drawing/2014/main" id="{C93157B9-FDA8-9A93-BFE7-432943DE4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19050</xdr:colOff>
      <xdr:row>15</xdr:row>
      <xdr:rowOff>180975</xdr:rowOff>
    </xdr:from>
    <xdr:to>
      <xdr:col>21</xdr:col>
      <xdr:colOff>222250</xdr:colOff>
      <xdr:row>30</xdr:row>
      <xdr:rowOff>19050</xdr:rowOff>
    </xdr:to>
    <xdr:graphicFrame macro="">
      <xdr:nvGraphicFramePr>
        <xdr:cNvPr id="8" name="Chart 7">
          <a:extLst>
            <a:ext uri="{FF2B5EF4-FFF2-40B4-BE49-F238E27FC236}">
              <a16:creationId xmlns:a16="http://schemas.microsoft.com/office/drawing/2014/main" id="{F2D6D9E2-62AC-CE58-907C-1B099A840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19050</xdr:colOff>
      <xdr:row>16</xdr:row>
      <xdr:rowOff>19049</xdr:rowOff>
    </xdr:from>
    <xdr:to>
      <xdr:col>30</xdr:col>
      <xdr:colOff>374650</xdr:colOff>
      <xdr:row>29</xdr:row>
      <xdr:rowOff>177800</xdr:rowOff>
    </xdr:to>
    <xdr:graphicFrame macro="">
      <xdr:nvGraphicFramePr>
        <xdr:cNvPr id="10" name="Chart 9">
          <a:extLst>
            <a:ext uri="{FF2B5EF4-FFF2-40B4-BE49-F238E27FC236}">
              <a16:creationId xmlns:a16="http://schemas.microsoft.com/office/drawing/2014/main" id="{1FD11F70-9CC5-0994-4B31-6EDD8F7A2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0</xdr:colOff>
      <xdr:row>0</xdr:row>
      <xdr:rowOff>0</xdr:rowOff>
    </xdr:from>
    <xdr:to>
      <xdr:col>30</xdr:col>
      <xdr:colOff>361950</xdr:colOff>
      <xdr:row>14</xdr:row>
      <xdr:rowOff>19050</xdr:rowOff>
    </xdr:to>
    <xdr:graphicFrame macro="">
      <xdr:nvGraphicFramePr>
        <xdr:cNvPr id="11" name="Chart 10">
          <a:extLst>
            <a:ext uri="{FF2B5EF4-FFF2-40B4-BE49-F238E27FC236}">
              <a16:creationId xmlns:a16="http://schemas.microsoft.com/office/drawing/2014/main" id="{D4C2F6C3-2E7F-41C3-7447-1C7004602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35</xdr:col>
      <xdr:colOff>31750</xdr:colOff>
      <xdr:row>0</xdr:row>
      <xdr:rowOff>0</xdr:rowOff>
    </xdr:from>
    <xdr:to>
      <xdr:col>38</xdr:col>
      <xdr:colOff>31750</xdr:colOff>
      <xdr:row>13</xdr:row>
      <xdr:rowOff>130175</xdr:rowOff>
    </xdr:to>
    <mc:AlternateContent xmlns:mc="http://schemas.openxmlformats.org/markup-compatibility/2006" xmlns:a14="http://schemas.microsoft.com/office/drawing/2010/main">
      <mc:Choice Requires="a14">
        <xdr:graphicFrame macro="">
          <xdr:nvGraphicFramePr>
            <xdr:cNvPr id="12" name="Segment">
              <a:extLst>
                <a:ext uri="{FF2B5EF4-FFF2-40B4-BE49-F238E27FC236}">
                  <a16:creationId xmlns:a16="http://schemas.microsoft.com/office/drawing/2014/main" id="{6BFD84B4-EC10-C490-DBE9-880D7275C61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40284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12700</xdr:colOff>
      <xdr:row>0</xdr:row>
      <xdr:rowOff>0</xdr:rowOff>
    </xdr:from>
    <xdr:to>
      <xdr:col>35</xdr:col>
      <xdr:colOff>12700</xdr:colOff>
      <xdr:row>13</xdr:row>
      <xdr:rowOff>130175</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11E0C1E9-EDE4-7D0C-B406-23FAEF611D9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1805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44450</xdr:colOff>
      <xdr:row>0</xdr:row>
      <xdr:rowOff>0</xdr:rowOff>
    </xdr:from>
    <xdr:to>
      <xdr:col>41</xdr:col>
      <xdr:colOff>44450</xdr:colOff>
      <xdr:row>13</xdr:row>
      <xdr:rowOff>130175</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A161CD21-698D-777F-89E1-7B232984A8F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58699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42002</xdr:colOff>
      <xdr:row>19</xdr:row>
      <xdr:rowOff>62507</xdr:rowOff>
    </xdr:from>
    <xdr:to>
      <xdr:col>26</xdr:col>
      <xdr:colOff>234002</xdr:colOff>
      <xdr:row>32</xdr:row>
      <xdr:rowOff>26557</xdr:rowOff>
    </xdr:to>
    <mc:AlternateContent xmlns:mc="http://schemas.openxmlformats.org/markup-compatibility/2006">
      <mc:Choice xmlns:cx4="http://schemas.microsoft.com/office/drawing/2016/5/10/chartex" Requires="cx4">
        <xdr:graphicFrame macro="">
          <xdr:nvGraphicFramePr>
            <xdr:cNvPr id="62" name="Chart 61">
              <a:extLst>
                <a:ext uri="{FF2B5EF4-FFF2-40B4-BE49-F238E27FC236}">
                  <a16:creationId xmlns:a16="http://schemas.microsoft.com/office/drawing/2014/main" id="{BD8D6D00-02FF-4767-8677-581448ECE4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43602" y="3561357"/>
              <a:ext cx="3240000" cy="2358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7651</xdr:colOff>
      <xdr:row>19</xdr:row>
      <xdr:rowOff>61206</xdr:rowOff>
    </xdr:from>
    <xdr:to>
      <xdr:col>10</xdr:col>
      <xdr:colOff>199651</xdr:colOff>
      <xdr:row>32</xdr:row>
      <xdr:rowOff>25256</xdr:rowOff>
    </xdr:to>
    <xdr:graphicFrame macro="">
      <xdr:nvGraphicFramePr>
        <xdr:cNvPr id="63" name="Chart 62">
          <a:extLst>
            <a:ext uri="{FF2B5EF4-FFF2-40B4-BE49-F238E27FC236}">
              <a16:creationId xmlns:a16="http://schemas.microsoft.com/office/drawing/2014/main" id="{65EE633F-F967-4154-91BE-B9C6BA4C8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223551</xdr:colOff>
      <xdr:row>19</xdr:row>
      <xdr:rowOff>61206</xdr:rowOff>
    </xdr:from>
    <xdr:to>
      <xdr:col>15</xdr:col>
      <xdr:colOff>415551</xdr:colOff>
      <xdr:row>32</xdr:row>
      <xdr:rowOff>25256</xdr:rowOff>
    </xdr:to>
    <xdr:graphicFrame macro="">
      <xdr:nvGraphicFramePr>
        <xdr:cNvPr id="64" name="Chart 63">
          <a:extLst>
            <a:ext uri="{FF2B5EF4-FFF2-40B4-BE49-F238E27FC236}">
              <a16:creationId xmlns:a16="http://schemas.microsoft.com/office/drawing/2014/main" id="{330DB983-5B57-4A22-A4D7-DA610574B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433101</xdr:colOff>
      <xdr:row>19</xdr:row>
      <xdr:rowOff>61206</xdr:rowOff>
    </xdr:from>
    <xdr:to>
      <xdr:col>21</xdr:col>
      <xdr:colOff>15501</xdr:colOff>
      <xdr:row>32</xdr:row>
      <xdr:rowOff>25256</xdr:rowOff>
    </xdr:to>
    <xdr:graphicFrame macro="">
      <xdr:nvGraphicFramePr>
        <xdr:cNvPr id="65" name="Chart 64">
          <a:extLst>
            <a:ext uri="{FF2B5EF4-FFF2-40B4-BE49-F238E27FC236}">
              <a16:creationId xmlns:a16="http://schemas.microsoft.com/office/drawing/2014/main" id="{C5C74096-1E5B-46CA-8701-50DE62D7A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22951</xdr:colOff>
      <xdr:row>9</xdr:row>
      <xdr:rowOff>15303</xdr:rowOff>
    </xdr:from>
    <xdr:to>
      <xdr:col>10</xdr:col>
      <xdr:colOff>202710</xdr:colOff>
      <xdr:row>11</xdr:row>
      <xdr:rowOff>8074</xdr:rowOff>
    </xdr:to>
    <xdr:grpSp>
      <xdr:nvGrpSpPr>
        <xdr:cNvPr id="66" name="Group 65">
          <a:extLst>
            <a:ext uri="{FF2B5EF4-FFF2-40B4-BE49-F238E27FC236}">
              <a16:creationId xmlns:a16="http://schemas.microsoft.com/office/drawing/2014/main" id="{454569F0-8915-475A-ADB5-698221F57A00}"/>
            </a:ext>
          </a:extLst>
        </xdr:cNvPr>
        <xdr:cNvGrpSpPr/>
      </xdr:nvGrpSpPr>
      <xdr:grpSpPr>
        <a:xfrm>
          <a:off x="3053633" y="1660530"/>
          <a:ext cx="3210441" cy="358377"/>
          <a:chOff x="1025181" y="780362"/>
          <a:chExt cx="2279879" cy="351927"/>
        </a:xfrm>
      </xdr:grpSpPr>
      <xdr:sp macro="" textlink="">
        <xdr:nvSpPr>
          <xdr:cNvPr id="67" name="Rectangle: Rounded Corners 66">
            <a:extLst>
              <a:ext uri="{FF2B5EF4-FFF2-40B4-BE49-F238E27FC236}">
                <a16:creationId xmlns:a16="http://schemas.microsoft.com/office/drawing/2014/main" id="{B57BEEAD-0E68-AE81-1BD9-975473F2B4C1}"/>
              </a:ext>
            </a:extLst>
          </xdr:cNvPr>
          <xdr:cNvSpPr/>
        </xdr:nvSpPr>
        <xdr:spPr>
          <a:xfrm>
            <a:off x="1025181" y="780362"/>
            <a:ext cx="2279879" cy="351927"/>
          </a:xfrm>
          <a:prstGeom prst="round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8" name="TextBox 67">
            <a:extLst>
              <a:ext uri="{FF2B5EF4-FFF2-40B4-BE49-F238E27FC236}">
                <a16:creationId xmlns:a16="http://schemas.microsoft.com/office/drawing/2014/main" id="{F70A2178-CAA9-4456-194A-34F1A51CFEF8}"/>
              </a:ext>
            </a:extLst>
          </xdr:cNvPr>
          <xdr:cNvSpPr txBox="1"/>
        </xdr:nvSpPr>
        <xdr:spPr>
          <a:xfrm>
            <a:off x="1292952" y="803313"/>
            <a:ext cx="1729036" cy="237169"/>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Sales</a:t>
            </a:r>
          </a:p>
        </xdr:txBody>
      </xdr:sp>
    </xdr:grpSp>
    <xdr:clientData/>
  </xdr:twoCellAnchor>
  <xdr:twoCellAnchor>
    <xdr:from>
      <xdr:col>10</xdr:col>
      <xdr:colOff>237170</xdr:colOff>
      <xdr:row>9</xdr:row>
      <xdr:rowOff>0</xdr:rowOff>
    </xdr:from>
    <xdr:to>
      <xdr:col>15</xdr:col>
      <xdr:colOff>585757</xdr:colOff>
      <xdr:row>11</xdr:row>
      <xdr:rowOff>41811</xdr:rowOff>
    </xdr:to>
    <xdr:grpSp>
      <xdr:nvGrpSpPr>
        <xdr:cNvPr id="69" name="Group 68">
          <a:extLst>
            <a:ext uri="{FF2B5EF4-FFF2-40B4-BE49-F238E27FC236}">
              <a16:creationId xmlns:a16="http://schemas.microsoft.com/office/drawing/2014/main" id="{D22123D1-C72A-49EE-A42B-0C1221BDFCDF}"/>
            </a:ext>
          </a:extLst>
        </xdr:cNvPr>
        <xdr:cNvGrpSpPr/>
      </xdr:nvGrpSpPr>
      <xdr:grpSpPr>
        <a:xfrm>
          <a:off x="6298534" y="1645227"/>
          <a:ext cx="3379268" cy="407417"/>
          <a:chOff x="3588131" y="795664"/>
          <a:chExt cx="2162676" cy="319051"/>
        </a:xfrm>
      </xdr:grpSpPr>
      <xdr:sp macro="" textlink="">
        <xdr:nvSpPr>
          <xdr:cNvPr id="70" name="Rectangle: Rounded Corners 69">
            <a:extLst>
              <a:ext uri="{FF2B5EF4-FFF2-40B4-BE49-F238E27FC236}">
                <a16:creationId xmlns:a16="http://schemas.microsoft.com/office/drawing/2014/main" id="{0DCF7504-F862-28AD-73C8-26D6B061FD82}"/>
              </a:ext>
            </a:extLst>
          </xdr:cNvPr>
          <xdr:cNvSpPr/>
        </xdr:nvSpPr>
        <xdr:spPr>
          <a:xfrm>
            <a:off x="3588131" y="795664"/>
            <a:ext cx="2058013" cy="298373"/>
          </a:xfrm>
          <a:prstGeom prst="round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1" name="TextBox 70">
            <a:extLst>
              <a:ext uri="{FF2B5EF4-FFF2-40B4-BE49-F238E27FC236}">
                <a16:creationId xmlns:a16="http://schemas.microsoft.com/office/drawing/2014/main" id="{38C02A85-6708-C9DC-94B7-AECEB6E7FA8D}"/>
              </a:ext>
            </a:extLst>
          </xdr:cNvPr>
          <xdr:cNvSpPr txBox="1"/>
        </xdr:nvSpPr>
        <xdr:spPr>
          <a:xfrm>
            <a:off x="3695241" y="833915"/>
            <a:ext cx="2055566" cy="280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Profit</a:t>
            </a:r>
          </a:p>
        </xdr:txBody>
      </xdr:sp>
    </xdr:grpSp>
    <xdr:clientData/>
  </xdr:twoCellAnchor>
  <xdr:twoCellAnchor>
    <xdr:from>
      <xdr:col>15</xdr:col>
      <xdr:colOff>466685</xdr:colOff>
      <xdr:row>9</xdr:row>
      <xdr:rowOff>7654</xdr:rowOff>
    </xdr:from>
    <xdr:to>
      <xdr:col>21</xdr:col>
      <xdr:colOff>34396</xdr:colOff>
      <xdr:row>11</xdr:row>
      <xdr:rowOff>425</xdr:rowOff>
    </xdr:to>
    <xdr:grpSp>
      <xdr:nvGrpSpPr>
        <xdr:cNvPr id="72" name="Group 71">
          <a:extLst>
            <a:ext uri="{FF2B5EF4-FFF2-40B4-BE49-F238E27FC236}">
              <a16:creationId xmlns:a16="http://schemas.microsoft.com/office/drawing/2014/main" id="{0AF725D6-F061-411B-B368-B7EC0FF706B7}"/>
            </a:ext>
          </a:extLst>
        </xdr:cNvPr>
        <xdr:cNvGrpSpPr/>
      </xdr:nvGrpSpPr>
      <xdr:grpSpPr>
        <a:xfrm>
          <a:off x="9558730" y="1652881"/>
          <a:ext cx="3204530" cy="358377"/>
          <a:chOff x="7191564" y="1598978"/>
          <a:chExt cx="3240000" cy="360000"/>
        </a:xfrm>
      </xdr:grpSpPr>
      <xdr:sp macro="" textlink="">
        <xdr:nvSpPr>
          <xdr:cNvPr id="73" name="Rectangle: Rounded Corners 72">
            <a:extLst>
              <a:ext uri="{FF2B5EF4-FFF2-40B4-BE49-F238E27FC236}">
                <a16:creationId xmlns:a16="http://schemas.microsoft.com/office/drawing/2014/main" id="{C3975ACE-3BD0-0079-6DE5-CEC90E167243}"/>
              </a:ext>
            </a:extLst>
          </xdr:cNvPr>
          <xdr:cNvSpPr/>
        </xdr:nvSpPr>
        <xdr:spPr>
          <a:xfrm>
            <a:off x="7191564" y="1598978"/>
            <a:ext cx="3240000" cy="360000"/>
          </a:xfrm>
          <a:prstGeom prst="round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4" name="TextBox 73">
            <a:extLst>
              <a:ext uri="{FF2B5EF4-FFF2-40B4-BE49-F238E27FC236}">
                <a16:creationId xmlns:a16="http://schemas.microsoft.com/office/drawing/2014/main" id="{3C8801F8-EAF7-780D-4448-1BB231B17CB3}"/>
              </a:ext>
            </a:extLst>
          </xdr:cNvPr>
          <xdr:cNvSpPr txBox="1"/>
        </xdr:nvSpPr>
        <xdr:spPr>
          <a:xfrm>
            <a:off x="7956627" y="1683132"/>
            <a:ext cx="1706084" cy="206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Quantity</a:t>
            </a:r>
          </a:p>
        </xdr:txBody>
      </xdr:sp>
    </xdr:grpSp>
    <xdr:clientData/>
  </xdr:twoCellAnchor>
  <xdr:twoCellAnchor>
    <xdr:from>
      <xdr:col>21</xdr:col>
      <xdr:colOff>76504</xdr:colOff>
      <xdr:row>9</xdr:row>
      <xdr:rowOff>15304</xdr:rowOff>
    </xdr:from>
    <xdr:to>
      <xdr:col>26</xdr:col>
      <xdr:colOff>191266</xdr:colOff>
      <xdr:row>11</xdr:row>
      <xdr:rowOff>8075</xdr:rowOff>
    </xdr:to>
    <xdr:grpSp>
      <xdr:nvGrpSpPr>
        <xdr:cNvPr id="75" name="Group 74">
          <a:extLst>
            <a:ext uri="{FF2B5EF4-FFF2-40B4-BE49-F238E27FC236}">
              <a16:creationId xmlns:a16="http://schemas.microsoft.com/office/drawing/2014/main" id="{ABCE1A18-9F2C-45B5-8E28-6CBD37BEFD1C}"/>
            </a:ext>
          </a:extLst>
        </xdr:cNvPr>
        <xdr:cNvGrpSpPr/>
      </xdr:nvGrpSpPr>
      <xdr:grpSpPr>
        <a:xfrm>
          <a:off x="12805368" y="1660531"/>
          <a:ext cx="3145443" cy="358377"/>
          <a:chOff x="8469215" y="826268"/>
          <a:chExt cx="2058013" cy="298373"/>
        </a:xfrm>
      </xdr:grpSpPr>
      <xdr:sp macro="" textlink="">
        <xdr:nvSpPr>
          <xdr:cNvPr id="76" name="Rectangle: Rounded Corners 75">
            <a:extLst>
              <a:ext uri="{FF2B5EF4-FFF2-40B4-BE49-F238E27FC236}">
                <a16:creationId xmlns:a16="http://schemas.microsoft.com/office/drawing/2014/main" id="{A7200667-A0A7-D916-1657-B5056A2E1EBA}"/>
              </a:ext>
            </a:extLst>
          </xdr:cNvPr>
          <xdr:cNvSpPr/>
        </xdr:nvSpPr>
        <xdr:spPr>
          <a:xfrm>
            <a:off x="8469215" y="826268"/>
            <a:ext cx="2058013" cy="298373"/>
          </a:xfrm>
          <a:prstGeom prst="round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7" name="TextBox 76">
            <a:extLst>
              <a:ext uri="{FF2B5EF4-FFF2-40B4-BE49-F238E27FC236}">
                <a16:creationId xmlns:a16="http://schemas.microsoft.com/office/drawing/2014/main" id="{9FD5A44A-093A-E010-EF83-89FC90A17C53}"/>
              </a:ext>
            </a:extLst>
          </xdr:cNvPr>
          <xdr:cNvSpPr txBox="1"/>
        </xdr:nvSpPr>
        <xdr:spPr>
          <a:xfrm>
            <a:off x="8568675" y="879819"/>
            <a:ext cx="1836144" cy="198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No of Order</a:t>
            </a:r>
          </a:p>
        </xdr:txBody>
      </xdr:sp>
    </xdr:grpSp>
    <xdr:clientData/>
  </xdr:twoCellAnchor>
  <xdr:twoCellAnchor>
    <xdr:from>
      <xdr:col>5</xdr:col>
      <xdr:colOff>0</xdr:colOff>
      <xdr:row>11</xdr:row>
      <xdr:rowOff>53556</xdr:rowOff>
    </xdr:from>
    <xdr:to>
      <xdr:col>10</xdr:col>
      <xdr:colOff>214217</xdr:colOff>
      <xdr:row>19</xdr:row>
      <xdr:rowOff>45904</xdr:rowOff>
    </xdr:to>
    <xdr:grpSp>
      <xdr:nvGrpSpPr>
        <xdr:cNvPr id="78" name="Group 77">
          <a:extLst>
            <a:ext uri="{FF2B5EF4-FFF2-40B4-BE49-F238E27FC236}">
              <a16:creationId xmlns:a16="http://schemas.microsoft.com/office/drawing/2014/main" id="{7FAEDEC8-7EA8-45C7-994C-542B3A743151}"/>
            </a:ext>
          </a:extLst>
        </xdr:cNvPr>
        <xdr:cNvGrpSpPr/>
      </xdr:nvGrpSpPr>
      <xdr:grpSpPr>
        <a:xfrm>
          <a:off x="3030682" y="2064389"/>
          <a:ext cx="3244899" cy="1454773"/>
          <a:chOff x="604397" y="2012109"/>
          <a:chExt cx="3274458" cy="1461264"/>
        </a:xfrm>
      </xdr:grpSpPr>
      <xdr:sp macro="" textlink="">
        <xdr:nvSpPr>
          <xdr:cNvPr id="79" name="Rectangle: Rounded Corners 78">
            <a:extLst>
              <a:ext uri="{FF2B5EF4-FFF2-40B4-BE49-F238E27FC236}">
                <a16:creationId xmlns:a16="http://schemas.microsoft.com/office/drawing/2014/main" id="{555922A0-EB0A-FE62-F287-8589F198F445}"/>
              </a:ext>
            </a:extLst>
          </xdr:cNvPr>
          <xdr:cNvSpPr/>
        </xdr:nvSpPr>
        <xdr:spPr>
          <a:xfrm>
            <a:off x="604397" y="2012109"/>
            <a:ext cx="3274458" cy="1461264"/>
          </a:xfrm>
          <a:prstGeom prst="round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0" name="Chart 79">
            <a:hlinkClick xmlns:r="http://schemas.openxmlformats.org/officeDocument/2006/relationships" r:id="rId5"/>
            <a:extLst>
              <a:ext uri="{FF2B5EF4-FFF2-40B4-BE49-F238E27FC236}">
                <a16:creationId xmlns:a16="http://schemas.microsoft.com/office/drawing/2014/main" id="{DB6D901B-6034-F4F6-4BA1-FDD1845E6A29}"/>
              </a:ext>
            </a:extLst>
          </xdr:cNvPr>
          <xdr:cNvGraphicFramePr>
            <a:graphicFrameLocks/>
          </xdr:cNvGraphicFramePr>
        </xdr:nvGraphicFramePr>
        <xdr:xfrm>
          <a:off x="788013" y="2471146"/>
          <a:ext cx="2930180" cy="803313"/>
        </xdr:xfrm>
        <a:graphic>
          <a:graphicData uri="http://schemas.openxmlformats.org/drawingml/2006/chart">
            <c:chart xmlns:c="http://schemas.openxmlformats.org/drawingml/2006/chart" xmlns:r="http://schemas.openxmlformats.org/officeDocument/2006/relationships" r:id="rId6"/>
          </a:graphicData>
        </a:graphic>
      </xdr:graphicFrame>
      <xdr:sp macro="" textlink="'Pivot Table'!$O$15">
        <xdr:nvSpPr>
          <xdr:cNvPr id="81" name="TextBox 80">
            <a:extLst>
              <a:ext uri="{FF2B5EF4-FFF2-40B4-BE49-F238E27FC236}">
                <a16:creationId xmlns:a16="http://schemas.microsoft.com/office/drawing/2014/main" id="{1F26C93F-95FC-5BAA-FFD7-885ECF345676}"/>
              </a:ext>
            </a:extLst>
          </xdr:cNvPr>
          <xdr:cNvSpPr txBox="1"/>
        </xdr:nvSpPr>
        <xdr:spPr>
          <a:xfrm>
            <a:off x="1491868" y="2096265"/>
            <a:ext cx="1522470" cy="21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5B140B-8052-45DC-B9E4-1A75B5A62C7C}" type="TxLink">
              <a:rPr lang="en-US" sz="1400" b="0" i="0" u="none" strike="noStrike">
                <a:solidFill>
                  <a:srgbClr val="000000"/>
                </a:solidFill>
                <a:latin typeface="Calibri"/>
                <a:ea typeface="Calibri"/>
                <a:cs typeface="Calibri"/>
              </a:rPr>
              <a:pPr algn="ctr"/>
              <a:t>2297200.86</a:t>
            </a:fld>
            <a:endParaRPr lang="en-IN" sz="1400"/>
          </a:p>
        </xdr:txBody>
      </xdr:sp>
    </xdr:grpSp>
    <xdr:clientData/>
  </xdr:twoCellAnchor>
  <xdr:twoCellAnchor>
    <xdr:from>
      <xdr:col>10</xdr:col>
      <xdr:colOff>237169</xdr:colOff>
      <xdr:row>11</xdr:row>
      <xdr:rowOff>76508</xdr:rowOff>
    </xdr:from>
    <xdr:to>
      <xdr:col>15</xdr:col>
      <xdr:colOff>452928</xdr:colOff>
      <xdr:row>19</xdr:row>
      <xdr:rowOff>54792</xdr:rowOff>
    </xdr:to>
    <xdr:grpSp>
      <xdr:nvGrpSpPr>
        <xdr:cNvPr id="82" name="Group 81">
          <a:extLst>
            <a:ext uri="{FF2B5EF4-FFF2-40B4-BE49-F238E27FC236}">
              <a16:creationId xmlns:a16="http://schemas.microsoft.com/office/drawing/2014/main" id="{1039CE72-7471-4C5F-891C-EC9182C0CC64}"/>
            </a:ext>
          </a:extLst>
        </xdr:cNvPr>
        <xdr:cNvGrpSpPr/>
      </xdr:nvGrpSpPr>
      <xdr:grpSpPr>
        <a:xfrm>
          <a:off x="6298533" y="2087341"/>
          <a:ext cx="3246440" cy="1440709"/>
          <a:chOff x="3901807" y="2035061"/>
          <a:chExt cx="3276000" cy="1447200"/>
        </a:xfrm>
      </xdr:grpSpPr>
      <xdr:sp macro="" textlink="">
        <xdr:nvSpPr>
          <xdr:cNvPr id="83" name="Rectangle: Rounded Corners 82">
            <a:extLst>
              <a:ext uri="{FF2B5EF4-FFF2-40B4-BE49-F238E27FC236}">
                <a16:creationId xmlns:a16="http://schemas.microsoft.com/office/drawing/2014/main" id="{39D0C5C0-676C-6505-397A-11C9BCB9670D}"/>
              </a:ext>
            </a:extLst>
          </xdr:cNvPr>
          <xdr:cNvSpPr/>
        </xdr:nvSpPr>
        <xdr:spPr>
          <a:xfrm>
            <a:off x="3901807" y="2035061"/>
            <a:ext cx="3276000" cy="1447200"/>
          </a:xfrm>
          <a:prstGeom prst="round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4" name="Chart 83">
            <a:hlinkClick xmlns:r="http://schemas.openxmlformats.org/officeDocument/2006/relationships" r:id="rId7"/>
            <a:extLst>
              <a:ext uri="{FF2B5EF4-FFF2-40B4-BE49-F238E27FC236}">
                <a16:creationId xmlns:a16="http://schemas.microsoft.com/office/drawing/2014/main" id="{6803CC54-8EE7-7107-0084-08F085BD8D75}"/>
              </a:ext>
            </a:extLst>
          </xdr:cNvPr>
          <xdr:cNvGraphicFramePr>
            <a:graphicFrameLocks/>
          </xdr:cNvGraphicFramePr>
        </xdr:nvGraphicFramePr>
        <xdr:xfrm>
          <a:off x="4024217" y="2494096"/>
          <a:ext cx="2999036" cy="802800"/>
        </xdr:xfrm>
        <a:graphic>
          <a:graphicData uri="http://schemas.openxmlformats.org/drawingml/2006/chart">
            <c:chart xmlns:c="http://schemas.openxmlformats.org/drawingml/2006/chart" xmlns:r="http://schemas.openxmlformats.org/officeDocument/2006/relationships" r:id="rId8"/>
          </a:graphicData>
        </a:graphic>
      </xdr:graphicFrame>
      <xdr:sp macro="" textlink="'Pivot Table'!O31">
        <xdr:nvSpPr>
          <xdr:cNvPr id="85" name="TextBox 84">
            <a:extLst>
              <a:ext uri="{FF2B5EF4-FFF2-40B4-BE49-F238E27FC236}">
                <a16:creationId xmlns:a16="http://schemas.microsoft.com/office/drawing/2014/main" id="{50172434-9627-F11E-538D-5F48CDFB61D3}"/>
              </a:ext>
            </a:extLst>
          </xdr:cNvPr>
          <xdr:cNvSpPr txBox="1"/>
        </xdr:nvSpPr>
        <xdr:spPr>
          <a:xfrm>
            <a:off x="4781628" y="2111567"/>
            <a:ext cx="1522470" cy="21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F30A39-3A30-4694-841C-BEA20496483A}" type="TxLink">
              <a:rPr lang="en-US" sz="1400" b="0" i="0" u="none" strike="noStrike">
                <a:solidFill>
                  <a:srgbClr val="000000"/>
                </a:solidFill>
                <a:latin typeface="Calibri"/>
                <a:ea typeface="Calibri"/>
                <a:cs typeface="Calibri"/>
              </a:rPr>
              <a:pPr algn="ctr"/>
              <a:t>286397.02</a:t>
            </a:fld>
            <a:endParaRPr lang="en-IN" sz="1400"/>
          </a:p>
        </xdr:txBody>
      </xdr:sp>
    </xdr:grpSp>
    <xdr:clientData/>
  </xdr:twoCellAnchor>
  <xdr:twoCellAnchor>
    <xdr:from>
      <xdr:col>15</xdr:col>
      <xdr:colOff>474337</xdr:colOff>
      <xdr:row>11</xdr:row>
      <xdr:rowOff>68855</xdr:rowOff>
    </xdr:from>
    <xdr:to>
      <xdr:col>21</xdr:col>
      <xdr:colOff>78048</xdr:colOff>
      <xdr:row>19</xdr:row>
      <xdr:rowOff>47139</xdr:rowOff>
    </xdr:to>
    <xdr:grpSp>
      <xdr:nvGrpSpPr>
        <xdr:cNvPr id="86" name="Group 85">
          <a:extLst>
            <a:ext uri="{FF2B5EF4-FFF2-40B4-BE49-F238E27FC236}">
              <a16:creationId xmlns:a16="http://schemas.microsoft.com/office/drawing/2014/main" id="{0BEDCE18-204F-4BEE-B0B0-E3ECF1300769}"/>
            </a:ext>
          </a:extLst>
        </xdr:cNvPr>
        <xdr:cNvGrpSpPr/>
      </xdr:nvGrpSpPr>
      <xdr:grpSpPr>
        <a:xfrm>
          <a:off x="9566382" y="2079688"/>
          <a:ext cx="3240530" cy="1440709"/>
          <a:chOff x="7199216" y="2027408"/>
          <a:chExt cx="3276000" cy="1447200"/>
        </a:xfrm>
      </xdr:grpSpPr>
      <xdr:sp macro="" textlink="">
        <xdr:nvSpPr>
          <xdr:cNvPr id="87" name="Rectangle: Rounded Corners 86">
            <a:extLst>
              <a:ext uri="{FF2B5EF4-FFF2-40B4-BE49-F238E27FC236}">
                <a16:creationId xmlns:a16="http://schemas.microsoft.com/office/drawing/2014/main" id="{8AF3F83C-0773-D8B9-640D-F16EBAFD50E0}"/>
              </a:ext>
            </a:extLst>
          </xdr:cNvPr>
          <xdr:cNvSpPr/>
        </xdr:nvSpPr>
        <xdr:spPr>
          <a:xfrm>
            <a:off x="7199216" y="2027408"/>
            <a:ext cx="3276000" cy="1447200"/>
          </a:xfrm>
          <a:prstGeom prst="round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8" name="Chart 87">
            <a:hlinkClick xmlns:r="http://schemas.openxmlformats.org/officeDocument/2006/relationships" r:id="rId9"/>
            <a:extLst>
              <a:ext uri="{FF2B5EF4-FFF2-40B4-BE49-F238E27FC236}">
                <a16:creationId xmlns:a16="http://schemas.microsoft.com/office/drawing/2014/main" id="{81345118-56EC-4CD6-EB39-82EEEB755419}"/>
              </a:ext>
            </a:extLst>
          </xdr:cNvPr>
          <xdr:cNvGraphicFramePr>
            <a:graphicFrameLocks/>
          </xdr:cNvGraphicFramePr>
        </xdr:nvGraphicFramePr>
        <xdr:xfrm>
          <a:off x="7298675" y="2524698"/>
          <a:ext cx="3067891" cy="741594"/>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X15">
        <xdr:nvSpPr>
          <xdr:cNvPr id="89" name="TextBox 88">
            <a:extLst>
              <a:ext uri="{FF2B5EF4-FFF2-40B4-BE49-F238E27FC236}">
                <a16:creationId xmlns:a16="http://schemas.microsoft.com/office/drawing/2014/main" id="{47308A37-5155-1871-18D8-5409E998E599}"/>
              </a:ext>
            </a:extLst>
          </xdr:cNvPr>
          <xdr:cNvSpPr txBox="1"/>
        </xdr:nvSpPr>
        <xdr:spPr>
          <a:xfrm>
            <a:off x="8040783" y="2103915"/>
            <a:ext cx="1522470" cy="21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DC8F87-C7E7-4822-A9DD-6E96FA437254}" type="TxLink">
              <a:rPr lang="en-US" sz="1400" b="0" i="0" u="none" strike="noStrike">
                <a:solidFill>
                  <a:srgbClr val="000000"/>
                </a:solidFill>
                <a:latin typeface="Calibri"/>
                <a:ea typeface="Calibri"/>
                <a:cs typeface="Calibri"/>
              </a:rPr>
              <a:pPr algn="ctr"/>
              <a:t>37873</a:t>
            </a:fld>
            <a:endParaRPr lang="en-IN" sz="1400" b="0" i="0" u="none" strike="noStrike">
              <a:solidFill>
                <a:srgbClr val="000000"/>
              </a:solidFill>
              <a:latin typeface="Calibri"/>
              <a:ea typeface="Calibri"/>
              <a:cs typeface="Calibri"/>
            </a:endParaRPr>
          </a:p>
        </xdr:txBody>
      </xdr:sp>
    </xdr:grpSp>
    <xdr:clientData/>
  </xdr:twoCellAnchor>
  <xdr:twoCellAnchor>
    <xdr:from>
      <xdr:col>21</xdr:col>
      <xdr:colOff>99460</xdr:colOff>
      <xdr:row>11</xdr:row>
      <xdr:rowOff>68857</xdr:rowOff>
    </xdr:from>
    <xdr:to>
      <xdr:col>26</xdr:col>
      <xdr:colOff>237169</xdr:colOff>
      <xdr:row>19</xdr:row>
      <xdr:rowOff>47141</xdr:rowOff>
    </xdr:to>
    <xdr:grpSp>
      <xdr:nvGrpSpPr>
        <xdr:cNvPr id="90" name="Group 89">
          <a:extLst>
            <a:ext uri="{FF2B5EF4-FFF2-40B4-BE49-F238E27FC236}">
              <a16:creationId xmlns:a16="http://schemas.microsoft.com/office/drawing/2014/main" id="{0B9BE18E-70DD-4FDD-82CF-4E3D16DEBA2D}"/>
            </a:ext>
          </a:extLst>
        </xdr:cNvPr>
        <xdr:cNvGrpSpPr/>
      </xdr:nvGrpSpPr>
      <xdr:grpSpPr>
        <a:xfrm>
          <a:off x="12828324" y="2079690"/>
          <a:ext cx="3168390" cy="1440709"/>
          <a:chOff x="10496628" y="2027410"/>
          <a:chExt cx="3197950" cy="1447200"/>
        </a:xfrm>
      </xdr:grpSpPr>
      <xdr:sp macro="" textlink="">
        <xdr:nvSpPr>
          <xdr:cNvPr id="91" name="Rectangle: Rounded Corners 90">
            <a:extLst>
              <a:ext uri="{FF2B5EF4-FFF2-40B4-BE49-F238E27FC236}">
                <a16:creationId xmlns:a16="http://schemas.microsoft.com/office/drawing/2014/main" id="{D561A723-6A7D-2872-50EF-AA6F76DF59EA}"/>
              </a:ext>
            </a:extLst>
          </xdr:cNvPr>
          <xdr:cNvSpPr/>
        </xdr:nvSpPr>
        <xdr:spPr>
          <a:xfrm>
            <a:off x="10496628" y="2027410"/>
            <a:ext cx="3197950" cy="1447200"/>
          </a:xfrm>
          <a:prstGeom prst="round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92" name="Chart 91">
            <a:hlinkClick xmlns:r="http://schemas.openxmlformats.org/officeDocument/2006/relationships" r:id="rId11"/>
            <a:extLst>
              <a:ext uri="{FF2B5EF4-FFF2-40B4-BE49-F238E27FC236}">
                <a16:creationId xmlns:a16="http://schemas.microsoft.com/office/drawing/2014/main" id="{981E962C-6EC3-8948-54CE-5AEA0428D6AA}"/>
              </a:ext>
            </a:extLst>
          </xdr:cNvPr>
          <xdr:cNvGraphicFramePr>
            <a:graphicFrameLocks/>
          </xdr:cNvGraphicFramePr>
        </xdr:nvGraphicFramePr>
        <xdr:xfrm>
          <a:off x="10557832" y="2486446"/>
          <a:ext cx="3067892" cy="802800"/>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X31">
        <xdr:nvSpPr>
          <xdr:cNvPr id="93" name="TextBox 92">
            <a:extLst>
              <a:ext uri="{FF2B5EF4-FFF2-40B4-BE49-F238E27FC236}">
                <a16:creationId xmlns:a16="http://schemas.microsoft.com/office/drawing/2014/main" id="{C1610645-FE66-BFFC-654E-C566F930AAF9}"/>
              </a:ext>
            </a:extLst>
          </xdr:cNvPr>
          <xdr:cNvSpPr txBox="1"/>
        </xdr:nvSpPr>
        <xdr:spPr>
          <a:xfrm>
            <a:off x="11261686" y="2080964"/>
            <a:ext cx="1522470" cy="21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4423F6-53E5-436B-AFC0-B5F63D17D8E4}" type="TxLink">
              <a:rPr lang="en-US" sz="1400" b="0" i="0" u="none" strike="noStrike">
                <a:solidFill>
                  <a:srgbClr val="000000"/>
                </a:solidFill>
                <a:latin typeface="Calibri"/>
                <a:ea typeface="Calibri"/>
                <a:cs typeface="Calibri"/>
              </a:rPr>
              <a:pPr algn="ctr"/>
              <a:t>9994</a:t>
            </a:fld>
            <a:endParaRPr lang="en-IN" sz="1400"/>
          </a:p>
        </xdr:txBody>
      </xdr:sp>
    </xdr:grpSp>
    <xdr:clientData/>
  </xdr:twoCellAnchor>
  <xdr:twoCellAnchor>
    <xdr:from>
      <xdr:col>1</xdr:col>
      <xdr:colOff>107110</xdr:colOff>
      <xdr:row>15</xdr:row>
      <xdr:rowOff>38252</xdr:rowOff>
    </xdr:from>
    <xdr:to>
      <xdr:col>4</xdr:col>
      <xdr:colOff>596747</xdr:colOff>
      <xdr:row>23</xdr:row>
      <xdr:rowOff>122409</xdr:rowOff>
    </xdr:to>
    <mc:AlternateContent xmlns:mc="http://schemas.openxmlformats.org/markup-compatibility/2006" xmlns:a14="http://schemas.microsoft.com/office/drawing/2010/main">
      <mc:Choice Requires="a14">
        <xdr:graphicFrame macro="">
          <xdr:nvGraphicFramePr>
            <xdr:cNvPr id="98" name="Segment 1">
              <a:extLst>
                <a:ext uri="{FF2B5EF4-FFF2-40B4-BE49-F238E27FC236}">
                  <a16:creationId xmlns:a16="http://schemas.microsoft.com/office/drawing/2014/main" id="{6307B959-72CA-409F-8D2F-15876C17A84B}"/>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713246" y="2780297"/>
              <a:ext cx="2308046" cy="1546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107109</xdr:colOff>
      <xdr:row>9</xdr:row>
      <xdr:rowOff>30603</xdr:rowOff>
    </xdr:from>
    <xdr:to>
      <xdr:col>4</xdr:col>
      <xdr:colOff>589401</xdr:colOff>
      <xdr:row>15</xdr:row>
      <xdr:rowOff>0</xdr:rowOff>
    </xdr:to>
    <mc:AlternateContent xmlns:mc="http://schemas.openxmlformats.org/markup-compatibility/2006" xmlns:a14="http://schemas.microsoft.com/office/drawing/2010/main">
      <mc:Choice Requires="a14">
        <xdr:graphicFrame macro="">
          <xdr:nvGraphicFramePr>
            <xdr:cNvPr id="99" name="Year 1">
              <a:extLst>
                <a:ext uri="{FF2B5EF4-FFF2-40B4-BE49-F238E27FC236}">
                  <a16:creationId xmlns:a16="http://schemas.microsoft.com/office/drawing/2014/main" id="{B6F53EB3-A2F9-4EC0-8526-F000E8AC9CF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13245" y="1675830"/>
              <a:ext cx="2300701" cy="1066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114760</xdr:colOff>
      <xdr:row>23</xdr:row>
      <xdr:rowOff>137710</xdr:rowOff>
    </xdr:from>
    <xdr:to>
      <xdr:col>4</xdr:col>
      <xdr:colOff>596747</xdr:colOff>
      <xdr:row>32</xdr:row>
      <xdr:rowOff>30601</xdr:rowOff>
    </xdr:to>
    <mc:AlternateContent xmlns:mc="http://schemas.openxmlformats.org/markup-compatibility/2006" xmlns:a14="http://schemas.microsoft.com/office/drawing/2010/main">
      <mc:Choice Requires="a14">
        <xdr:graphicFrame macro="">
          <xdr:nvGraphicFramePr>
            <xdr:cNvPr id="100" name="Category 1">
              <a:extLst>
                <a:ext uri="{FF2B5EF4-FFF2-40B4-BE49-F238E27FC236}">
                  <a16:creationId xmlns:a16="http://schemas.microsoft.com/office/drawing/2014/main" id="{B9F406CA-235D-4591-811C-B302CB1D50F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20896" y="4342180"/>
              <a:ext cx="2300396" cy="1538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114760</xdr:colOff>
      <xdr:row>4</xdr:row>
      <xdr:rowOff>168313</xdr:rowOff>
    </xdr:from>
    <xdr:to>
      <xdr:col>26</xdr:col>
      <xdr:colOff>160663</xdr:colOff>
      <xdr:row>8</xdr:row>
      <xdr:rowOff>137711</xdr:rowOff>
    </xdr:to>
    <xdr:sp macro="" textlink="">
      <xdr:nvSpPr>
        <xdr:cNvPr id="102" name="Rectangle: Rounded Corners 101">
          <a:extLst>
            <a:ext uri="{FF2B5EF4-FFF2-40B4-BE49-F238E27FC236}">
              <a16:creationId xmlns:a16="http://schemas.microsoft.com/office/drawing/2014/main" id="{7800C72C-D67B-0DEF-0151-13F39F4B8E7C}"/>
            </a:ext>
          </a:extLst>
        </xdr:cNvPr>
        <xdr:cNvSpPr/>
      </xdr:nvSpPr>
      <xdr:spPr>
        <a:xfrm>
          <a:off x="726808" y="902771"/>
          <a:ext cx="15347108" cy="703856"/>
        </a:xfrm>
        <a:prstGeom prst="round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459035</xdr:colOff>
      <xdr:row>5</xdr:row>
      <xdr:rowOff>91808</xdr:rowOff>
    </xdr:from>
    <xdr:to>
      <xdr:col>22</xdr:col>
      <xdr:colOff>313675</xdr:colOff>
      <xdr:row>8</xdr:row>
      <xdr:rowOff>15301</xdr:rowOff>
    </xdr:to>
    <xdr:sp macro="" textlink="">
      <xdr:nvSpPr>
        <xdr:cNvPr id="103" name="TextBox 102">
          <a:extLst>
            <a:ext uri="{FF2B5EF4-FFF2-40B4-BE49-F238E27FC236}">
              <a16:creationId xmlns:a16="http://schemas.microsoft.com/office/drawing/2014/main" id="{49D78787-9BA1-43FB-4433-C7E2055CC263}"/>
            </a:ext>
          </a:extLst>
        </xdr:cNvPr>
        <xdr:cNvSpPr txBox="1"/>
      </xdr:nvSpPr>
      <xdr:spPr>
        <a:xfrm>
          <a:off x="2907228" y="1009880"/>
          <a:ext cx="10871507" cy="474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t>E Commerce</a:t>
          </a:r>
          <a:r>
            <a:rPr lang="en-IN" sz="2800" baseline="0"/>
            <a:t> Dashboard</a:t>
          </a:r>
          <a:endParaRPr lang="en-IN" sz="2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6350</xdr:colOff>
      <xdr:row>18</xdr:row>
      <xdr:rowOff>82550</xdr:rowOff>
    </xdr:to>
    <xdr:graphicFrame macro="">
      <xdr:nvGraphicFramePr>
        <xdr:cNvPr id="2" name="Chart 1">
          <a:extLst>
            <a:ext uri="{FF2B5EF4-FFF2-40B4-BE49-F238E27FC236}">
              <a16:creationId xmlns:a16="http://schemas.microsoft.com/office/drawing/2014/main" id="{D6DC9760-8059-47E6-9EDF-2859E3203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xdr:rowOff>
    </xdr:from>
    <xdr:to>
      <xdr:col>12</xdr:col>
      <xdr:colOff>12700</xdr:colOff>
      <xdr:row>19</xdr:row>
      <xdr:rowOff>95251</xdr:rowOff>
    </xdr:to>
    <xdr:graphicFrame macro="">
      <xdr:nvGraphicFramePr>
        <xdr:cNvPr id="2" name="Chart 1">
          <a:extLst>
            <a:ext uri="{FF2B5EF4-FFF2-40B4-BE49-F238E27FC236}">
              <a16:creationId xmlns:a16="http://schemas.microsoft.com/office/drawing/2014/main" id="{12529E5A-AE62-42A3-9625-5A203B340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590550</xdr:colOff>
      <xdr:row>20</xdr:row>
      <xdr:rowOff>6350</xdr:rowOff>
    </xdr:to>
    <xdr:graphicFrame macro="">
      <xdr:nvGraphicFramePr>
        <xdr:cNvPr id="2" name="Chart 1">
          <a:extLst>
            <a:ext uri="{FF2B5EF4-FFF2-40B4-BE49-F238E27FC236}">
              <a16:creationId xmlns:a16="http://schemas.microsoft.com/office/drawing/2014/main" id="{957C1B9D-9AD2-4E42-B72B-789B2BA83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12700</xdr:colOff>
      <xdr:row>20</xdr:row>
      <xdr:rowOff>25400</xdr:rowOff>
    </xdr:to>
    <xdr:graphicFrame macro="">
      <xdr:nvGraphicFramePr>
        <xdr:cNvPr id="2" name="Chart 1">
          <a:extLst>
            <a:ext uri="{FF2B5EF4-FFF2-40B4-BE49-F238E27FC236}">
              <a16:creationId xmlns:a16="http://schemas.microsoft.com/office/drawing/2014/main" id="{67F59066-0F45-41C4-804E-DAADEE55F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595974884258" createdVersion="5" refreshedVersion="8" minRefreshableVersion="3" recordCount="0" supportSubquery="1" supportAdvancedDrill="1" xr:uid="{D461E9C6-3AD3-4FE7-ABE9-A777669A3D99}">
  <cacheSource type="external" connectionId="2"/>
  <cacheFields count="3">
    <cacheField name="[E_Commerce_Data].[Ship Date (Month)].[Ship Date (Month)]" caption="Ship Date (Month)" numFmtId="0" hierarchy="27" level="1">
      <sharedItems count="12">
        <s v="Jan"/>
        <s v="Feb"/>
        <s v="Mar"/>
        <s v="Apr"/>
        <s v="May"/>
        <s v="Jun"/>
        <s v="Jul"/>
        <s v="Aug"/>
        <s v="Sep"/>
        <s v="Oct"/>
        <s v="Nov"/>
        <s v="Dec"/>
      </sharedItems>
    </cacheField>
    <cacheField name="[Measures].[Sum of Quantity]" caption="Sum of Quantity" numFmtId="0" hierarchy="34" level="32767"/>
    <cacheField name="[E_Commerce_Data].[Year].[Year]" caption="Year" numFmtId="0" hierarchy="2" level="1">
      <sharedItems containsSemiMixedTypes="0" containsNonDate="0" containsString="0"/>
    </cacheField>
  </cacheFields>
  <cacheHierarchies count="37">
    <cacheHierarchy uniqueName="[E_Commerce_Data].[Row ID]" caption="Row ID" attribute="1" defaultMemberUniqueName="[E_Commerce_Data].[Row ID].[All]" allUniqueName="[E_Commerce_Data].[Row ID].[All]" dimensionUniqueName="[E_Commerce_Data]" displayFolder="" count="2" memberValueDatatype="20" unbalanced="0"/>
    <cacheHierarchy uniqueName="[E_Commerce_Data].[Order ID]" caption="Order ID" attribute="1" defaultMemberUniqueName="[E_Commerce_Data].[Order ID].[All]" allUniqueName="[E_Commerce_Data].[Order ID].[All]" dimensionUniqueName="[E_Commerce_Data]" displayFolder="" count="2" memberValueDatatype="130" unbalanced="0"/>
    <cacheHierarchy uniqueName="[E_Commerce_Data].[Year]" caption="Year" attribute="1" defaultMemberUniqueName="[E_Commerce_Data].[Year].[All]" allUniqueName="[E_Commerce_Data].[Year].[All]" dimensionUniqueName="[E_Commerce_Data]" displayFolder="" count="2" memberValueDatatype="20" unbalanced="0">
      <fieldsUsage count="2">
        <fieldUsage x="-1"/>
        <fieldUsage x="2"/>
      </fieldsUsage>
    </cacheHierarchy>
    <cacheHierarchy uniqueName="[E_Commerce_Data].[Order Date]" caption="Order Date" attribute="1" time="1" defaultMemberUniqueName="[E_Commerce_Data].[Order Date].[All]" allUniqueName="[E_Commerce_Data].[Order Date].[All]" dimensionUniqueName="[E_Commerce_Data]" displayFolder="" count="2" memberValueDatatype="7" unbalanced="0"/>
    <cacheHierarchy uniqueName="[E_Commerce_Data].[Ship Date]" caption="Ship Date" attribute="1" time="1" defaultMemberUniqueName="[E_Commerce_Data].[Ship Date].[All]" allUniqueName="[E_Commerce_Data].[Ship Date].[All]" dimensionUniqueName="[E_Commerce_Data]" displayFolder="" count="2" memberValueDatatype="7" unbalanced="0"/>
    <cacheHierarchy uniqueName="[E_Commerce_Data].[Ship Mode]" caption="Ship Mode" attribute="1" defaultMemberUniqueName="[E_Commerce_Data].[Ship Mode].[All]" allUniqueName="[E_Commerce_Data].[Ship Mode].[All]" dimensionUniqueName="[E_Commerce_Data]" displayFolder="" count="2" memberValueDatatype="130" unbalanced="0"/>
    <cacheHierarchy uniqueName="[E_Commerce_Data].[Customer ID]" caption="Customer ID" attribute="1" defaultMemberUniqueName="[E_Commerce_Data].[Customer ID].[All]" allUniqueName="[E_Commerce_Data].[Customer ID].[All]" dimensionUniqueName="[E_Commerce_Data]" displayFolder="" count="2" memberValueDatatype="130" unbalanced="0"/>
    <cacheHierarchy uniqueName="[E_Commerce_Data].[Customer Name]" caption="Customer Name" attribute="1" defaultMemberUniqueName="[E_Commerce_Data].[Customer Name].[All]" allUniqueName="[E_Commerce_Data].[Customer Name].[All]" dimensionUniqueName="[E_Commerce_Data]" displayFolder="" count="2" memberValueDatatype="130" unbalanced="0"/>
    <cacheHierarchy uniqueName="[E_Commerce_Data].[Segment]" caption="Segment" attribute="1" defaultMemberUniqueName="[E_Commerce_Data].[Segment].[All]" allUniqueName="[E_Commerce_Data].[Segment].[All]" dimensionUniqueName="[E_Commerce_Data]" displayFolder="" count="2" memberValueDatatype="130" unbalanced="0"/>
    <cacheHierarchy uniqueName="[E_Commerce_Data].[Country]" caption="Country" attribute="1" defaultMemberUniqueName="[E_Commerce_Data].[Country].[All]" allUniqueName="[E_Commerce_Data].[Country].[All]" dimensionUniqueName="[E_Commerce_Data]" displayFolder="" count="2" memberValueDatatype="130" unbalanced="0"/>
    <cacheHierarchy uniqueName="[E_Commerce_Data].[City]" caption="City" attribute="1" defaultMemberUniqueName="[E_Commerce_Data].[City].[All]" allUniqueName="[E_Commerce_Data].[City].[All]" dimensionUniqueName="[E_Commerce_Data]" displayFolder="" count="2" memberValueDatatype="130" unbalanced="0"/>
    <cacheHierarchy uniqueName="[E_Commerce_Data].[State]" caption="State" attribute="1" defaultMemberUniqueName="[E_Commerce_Data].[State].[All]" allUniqueName="[E_Commerce_Data].[State].[All]" dimensionUniqueName="[E_Commerce_Data]" displayFolder="" count="2" memberValueDatatype="130" unbalanced="0"/>
    <cacheHierarchy uniqueName="[E_Commerce_Data].[Postal Code]" caption="Postal Code" attribute="1" defaultMemberUniqueName="[E_Commerce_Data].[Postal Code].[All]" allUniqueName="[E_Commerce_Data].[Postal Code].[All]" dimensionUniqueName="[E_Commerce_Data]" displayFolder="" count="2" memberValueDatatype="20" unbalanced="0"/>
    <cacheHierarchy uniqueName="[E_Commerce_Data].[Region]" caption="Region" attribute="1" defaultMemberUniqueName="[E_Commerce_Data].[Region].[All]" allUniqueName="[E_Commerce_Data].[Region].[All]" dimensionUniqueName="[E_Commerce_Data]" displayFolder="" count="2" memberValueDatatype="130" unbalanced="0"/>
    <cacheHierarchy uniqueName="[E_Commerce_Data].[Product ID]" caption="Product ID" attribute="1" defaultMemberUniqueName="[E_Commerce_Data].[Product ID].[All]" allUniqueName="[E_Commerce_Data].[Product ID].[All]" dimensionUniqueName="[E_Commerce_Data]" displayFolder="" count="2" memberValueDatatype="130" unbalanced="0"/>
    <cacheHierarchy uniqueName="[E_Commerce_Data].[Category]" caption="Category" attribute="1" defaultMemberUniqueName="[E_Commerce_Data].[Category].[All]" allUniqueName="[E_Commerce_Data].[Category].[All]" dimensionUniqueName="[E_Commerce_Data]" displayFolder="" count="2" memberValueDatatype="130" unbalanced="0"/>
    <cacheHierarchy uniqueName="[E_Commerce_Data].[Sub-Category]" caption="Sub-Category" attribute="1" defaultMemberUniqueName="[E_Commerce_Data].[Sub-Category].[All]" allUniqueName="[E_Commerce_Data].[Sub-Category].[All]" dimensionUniqueName="[E_Commerce_Data]" displayFolder="" count="2" memberValueDatatype="130" unbalanced="0"/>
    <cacheHierarchy uniqueName="[E_Commerce_Data].[Product Name]" caption="Product Name" attribute="1" defaultMemberUniqueName="[E_Commerce_Data].[Product Name].[All]" allUniqueName="[E_Commerce_Data].[Product Name].[All]" dimensionUniqueName="[E_Commerce_Data]" displayFolder="" count="2" memberValueDatatype="130" unbalanced="0"/>
    <cacheHierarchy uniqueName="[E_Commerce_Data].[Sales]" caption="Sales" attribute="1" defaultMemberUniqueName="[E_Commerce_Data].[Sales].[All]" allUniqueName="[E_Commerce_Data].[Sales].[All]" dimensionUniqueName="[E_Commerce_Data]" displayFolder="" count="2" memberValueDatatype="5" unbalanced="0"/>
    <cacheHierarchy uniqueName="[E_Commerce_Data].[Quantity]" caption="Quantity" attribute="1" defaultMemberUniqueName="[E_Commerce_Data].[Quantity].[All]" allUniqueName="[E_Commerce_Data].[Quantity].[All]" dimensionUniqueName="[E_Commerce_Data]" displayFolder="" count="2" memberValueDatatype="20" unbalanced="0"/>
    <cacheHierarchy uniqueName="[E_Commerce_Data].[Discount]" caption="Discount" attribute="1" defaultMemberUniqueName="[E_Commerce_Data].[Discount].[All]" allUniqueName="[E_Commerce_Data].[Discount].[All]" dimensionUniqueName="[E_Commerce_Data]" displayFolder="" count="2" memberValueDatatype="5" unbalanced="0"/>
    <cacheHierarchy uniqueName="[E_Commerce_Data].[Profit]" caption="Profit" attribute="1" defaultMemberUniqueName="[E_Commerce_Data].[Profit].[All]" allUniqueName="[E_Commerce_Data].[Profit].[All]" dimensionUniqueName="[E_Commerce_Data]" displayFolder="" count="2" memberValueDatatype="5" unbalanced="0"/>
    <cacheHierarchy uniqueName="[E_Commerce_Data].[Order Date (Year)]" caption="Order Date (Year)" attribute="1" defaultMemberUniqueName="[E_Commerce_Data].[Order Date (Year)].[All]" allUniqueName="[E_Commerce_Data].[Order Date (Year)].[All]" dimensionUniqueName="[E_Commerce_Data]" displayFolder="" count="2" memberValueDatatype="130" unbalanced="0"/>
    <cacheHierarchy uniqueName="[E_Commerce_Data].[Order Date (Quarter)]" caption="Order Date (Quarter)" attribute="1" defaultMemberUniqueName="[E_Commerce_Data].[Order Date (Quarter)].[All]" allUniqueName="[E_Commerce_Data].[Order Date (Quarter)].[All]" dimensionUniqueName="[E_Commerce_Data]" displayFolder="" count="2" memberValueDatatype="130" unbalanced="0"/>
    <cacheHierarchy uniqueName="[E_Commerce_Data].[Order Date (Month)]" caption="Order Date (Month)" attribute="1" defaultMemberUniqueName="[E_Commerce_Data].[Order Date (Month)].[All]" allUniqueName="[E_Commerce_Data].[Order Date (Month)].[All]" dimensionUniqueName="[E_Commerce_Data]" displayFolder="" count="2" memberValueDatatype="130" unbalanced="0"/>
    <cacheHierarchy uniqueName="[E_Commerce_Data].[Ship Date (Year)]" caption="Ship Date (Year)" attribute="1" defaultMemberUniqueName="[E_Commerce_Data].[Ship Date (Year)].[All]" allUniqueName="[E_Commerce_Data].[Ship Date (Year)].[All]" dimensionUniqueName="[E_Commerce_Data]" displayFolder="" count="2" memberValueDatatype="130" unbalanced="0"/>
    <cacheHierarchy uniqueName="[E_Commerce_Data].[Ship Date (Quarter)]" caption="Ship Date (Quarter)" attribute="1" defaultMemberUniqueName="[E_Commerce_Data].[Ship Date (Quarter)].[All]" allUniqueName="[E_Commerce_Data].[Ship Date (Quarter)].[All]" dimensionUniqueName="[E_Commerce_Data]" displayFolder="" count="2" memberValueDatatype="130" unbalanced="0"/>
    <cacheHierarchy uniqueName="[E_Commerce_Data].[Ship Date (Month)]" caption="Ship Date (Month)" attribute="1" defaultMemberUniqueName="[E_Commerce_Data].[Ship Date (Month)].[All]" allUniqueName="[E_Commerce_Data].[Ship Date (Month)].[All]" dimensionUniqueName="[E_Commerce_Data]" displayFolder="" count="2" memberValueDatatype="130" unbalanced="0">
      <fieldsUsage count="2">
        <fieldUsage x="-1"/>
        <fieldUsage x="0"/>
      </fieldsUsage>
    </cacheHierarchy>
    <cacheHierarchy uniqueName="[E_Commerce_Data].[Order Date (Month Index)]" caption="Order Date (Month Index)" attribute="1" defaultMemberUniqueName="[E_Commerce_Data].[Order Date (Month Index)].[All]" allUniqueName="[E_Commerce_Data].[Order Date (Month Index)].[All]" dimensionUniqueName="[E_Commerce_Data]" displayFolder="" count="2" memberValueDatatype="20" unbalanced="0" hidden="1"/>
    <cacheHierarchy uniqueName="[E_Commerce_Data].[Ship Date (Month Index)]" caption="Ship Date (Month Index)" attribute="1" defaultMemberUniqueName="[E_Commerce_Data].[Ship Date (Month Index)].[All]" allUniqueName="[E_Commerce_Data].[Ship Date (Month Index)].[All]" dimensionUniqueName="[E_Commerce_Data]" displayFolder="" count="2" memberValueDatatype="20" unbalanced="0" hidden="1"/>
    <cacheHierarchy uniqueName="[Measures].[__XL_Count E_Commerce_Data]" caption="__XL_Count E_Commerce_Data" measure="1" displayFolder="" measureGroup="E_Commerce_Data" count="0" hidden="1"/>
    <cacheHierarchy uniqueName="[Measures].[__No measures defined]" caption="__No measures defined" measure="1" displayFolder="" count="0" hidden="1"/>
    <cacheHierarchy uniqueName="[Measures].[Sum of Profit]" caption="Sum of Profit" measure="1" displayFolder="" measureGroup="E_Commerce_Data"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E_Commerce_Data"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E_Commerce_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E_Commerce_Data" count="0" hidden="1">
      <extLst>
        <ext xmlns:x15="http://schemas.microsoft.com/office/spreadsheetml/2010/11/main" uri="{B97F6D7D-B522-45F9-BDA1-12C45D357490}">
          <x15:cacheHierarchy aggregatedColumn="1"/>
        </ext>
      </extLst>
    </cacheHierarchy>
  </cacheHierarchies>
  <kpis count="0"/>
  <dimensions count="2">
    <dimension name="E_Commerce_Data" uniqueName="[E_Commerce_Data]" caption="E_Commerce_Data"/>
    <dimension measure="1" name="Measures" uniqueName="[Measures]" caption="Measures"/>
  </dimensions>
  <measureGroups count="1">
    <measureGroup name="E_Commerce_Data" caption="E_Commerc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595975810182" createdVersion="5" refreshedVersion="8" minRefreshableVersion="3" recordCount="0" supportSubquery="1" supportAdvancedDrill="1" xr:uid="{49F6F767-1D86-48C1-B872-98B1D0F12624}">
  <cacheSource type="external" connectionId="2"/>
  <cacheFields count="3">
    <cacheField name="[E_Commerce_Data].[Ship Date (Month)].[Ship Date (Month)]" caption="Ship Date (Month)" numFmtId="0" hierarchy="27" level="1">
      <sharedItems count="12">
        <s v="Jan"/>
        <s v="Feb"/>
        <s v="Mar"/>
        <s v="Apr"/>
        <s v="May"/>
        <s v="Jun"/>
        <s v="Jul"/>
        <s v="Aug"/>
        <s v="Sep"/>
        <s v="Oct"/>
        <s v="Nov"/>
        <s v="Dec"/>
      </sharedItems>
    </cacheField>
    <cacheField name="[Measures].[Count of Order ID]" caption="Count of Order ID" numFmtId="0" hierarchy="36" level="32767"/>
    <cacheField name="[E_Commerce_Data].[Year].[Year]" caption="Year" numFmtId="0" hierarchy="2" level="1">
      <sharedItems containsSemiMixedTypes="0" containsNonDate="0" containsString="0"/>
    </cacheField>
  </cacheFields>
  <cacheHierarchies count="37">
    <cacheHierarchy uniqueName="[E_Commerce_Data].[Row ID]" caption="Row ID" attribute="1" defaultMemberUniqueName="[E_Commerce_Data].[Row ID].[All]" allUniqueName="[E_Commerce_Data].[Row ID].[All]" dimensionUniqueName="[E_Commerce_Data]" displayFolder="" count="0" memberValueDatatype="20" unbalanced="0"/>
    <cacheHierarchy uniqueName="[E_Commerce_Data].[Order ID]" caption="Order ID" attribute="1" defaultMemberUniqueName="[E_Commerce_Data].[Order ID].[All]" allUniqueName="[E_Commerce_Data].[Order ID].[All]" dimensionUniqueName="[E_Commerce_Data]" displayFolder="" count="0" memberValueDatatype="130" unbalanced="0"/>
    <cacheHierarchy uniqueName="[E_Commerce_Data].[Year]" caption="Year" attribute="1" defaultMemberUniqueName="[E_Commerce_Data].[Year].[All]" allUniqueName="[E_Commerce_Data].[Year].[All]" dimensionUniqueName="[E_Commerce_Data]" displayFolder="" count="2" memberValueDatatype="20" unbalanced="0">
      <fieldsUsage count="2">
        <fieldUsage x="-1"/>
        <fieldUsage x="2"/>
      </fieldsUsage>
    </cacheHierarchy>
    <cacheHierarchy uniqueName="[E_Commerce_Data].[Order Date]" caption="Order Date" attribute="1" time="1" defaultMemberUniqueName="[E_Commerce_Data].[Order Date].[All]" allUniqueName="[E_Commerce_Data].[Order Date].[All]" dimensionUniqueName="[E_Commerce_Data]" displayFolder="" count="0" memberValueDatatype="7" unbalanced="0"/>
    <cacheHierarchy uniqueName="[E_Commerce_Data].[Ship Date]" caption="Ship Date" attribute="1" time="1" defaultMemberUniqueName="[E_Commerce_Data].[Ship Date].[All]" allUniqueName="[E_Commerce_Data].[Ship Date].[All]" dimensionUniqueName="[E_Commerce_Data]" displayFolder="" count="0" memberValueDatatype="7" unbalanced="0"/>
    <cacheHierarchy uniqueName="[E_Commerce_Data].[Ship Mode]" caption="Ship Mode" attribute="1" defaultMemberUniqueName="[E_Commerce_Data].[Ship Mode].[All]" allUniqueName="[E_Commerce_Data].[Ship Mode].[All]" dimensionUniqueName="[E_Commerce_Data]" displayFolder="" count="0" memberValueDatatype="130" unbalanced="0"/>
    <cacheHierarchy uniqueName="[E_Commerce_Data].[Customer ID]" caption="Customer ID" attribute="1" defaultMemberUniqueName="[E_Commerce_Data].[Customer ID].[All]" allUniqueName="[E_Commerce_Data].[Customer ID].[All]" dimensionUniqueName="[E_Commerce_Data]" displayFolder="" count="0" memberValueDatatype="130" unbalanced="0"/>
    <cacheHierarchy uniqueName="[E_Commerce_Data].[Customer Name]" caption="Customer Name" attribute="1" defaultMemberUniqueName="[E_Commerce_Data].[Customer Name].[All]" allUniqueName="[E_Commerce_Data].[Customer Name].[All]" dimensionUniqueName="[E_Commerce_Data]" displayFolder="" count="0" memberValueDatatype="130" unbalanced="0"/>
    <cacheHierarchy uniqueName="[E_Commerce_Data].[Segment]" caption="Segment" attribute="1" defaultMemberUniqueName="[E_Commerce_Data].[Segment].[All]" allUniqueName="[E_Commerce_Data].[Segment].[All]" dimensionUniqueName="[E_Commerce_Data]" displayFolder="" count="2" memberValueDatatype="130" unbalanced="0"/>
    <cacheHierarchy uniqueName="[E_Commerce_Data].[Country]" caption="Country" attribute="1" defaultMemberUniqueName="[E_Commerce_Data].[Country].[All]" allUniqueName="[E_Commerce_Data].[Country].[All]" dimensionUniqueName="[E_Commerce_Data]" displayFolder="" count="0" memberValueDatatype="130" unbalanced="0"/>
    <cacheHierarchy uniqueName="[E_Commerce_Data].[City]" caption="City" attribute="1" defaultMemberUniqueName="[E_Commerce_Data].[City].[All]" allUniqueName="[E_Commerce_Data].[City].[All]" dimensionUniqueName="[E_Commerce_Data]" displayFolder="" count="0" memberValueDatatype="130" unbalanced="0"/>
    <cacheHierarchy uniqueName="[E_Commerce_Data].[State]" caption="State" attribute="1" defaultMemberUniqueName="[E_Commerce_Data].[State].[All]" allUniqueName="[E_Commerce_Data].[State].[All]" dimensionUniqueName="[E_Commerce_Data]" displayFolder="" count="0" memberValueDatatype="130" unbalanced="0"/>
    <cacheHierarchy uniqueName="[E_Commerce_Data].[Postal Code]" caption="Postal Code" attribute="1" defaultMemberUniqueName="[E_Commerce_Data].[Postal Code].[All]" allUniqueName="[E_Commerce_Data].[Postal Code].[All]" dimensionUniqueName="[E_Commerce_Data]" displayFolder="" count="0" memberValueDatatype="20" unbalanced="0"/>
    <cacheHierarchy uniqueName="[E_Commerce_Data].[Region]" caption="Region" attribute="1" defaultMemberUniqueName="[E_Commerce_Data].[Region].[All]" allUniqueName="[E_Commerce_Data].[Region].[All]" dimensionUniqueName="[E_Commerce_Data]" displayFolder="" count="0" memberValueDatatype="130" unbalanced="0"/>
    <cacheHierarchy uniqueName="[E_Commerce_Data].[Product ID]" caption="Product ID" attribute="1" defaultMemberUniqueName="[E_Commerce_Data].[Product ID].[All]" allUniqueName="[E_Commerce_Data].[Product ID].[All]" dimensionUniqueName="[E_Commerce_Data]" displayFolder="" count="0" memberValueDatatype="130" unbalanced="0"/>
    <cacheHierarchy uniqueName="[E_Commerce_Data].[Category]" caption="Category" attribute="1" defaultMemberUniqueName="[E_Commerce_Data].[Category].[All]" allUniqueName="[E_Commerce_Data].[Category].[All]" dimensionUniqueName="[E_Commerce_Data]" displayFolder="" count="2" memberValueDatatype="130" unbalanced="0"/>
    <cacheHierarchy uniqueName="[E_Commerce_Data].[Sub-Category]" caption="Sub-Category" attribute="1" defaultMemberUniqueName="[E_Commerce_Data].[Sub-Category].[All]" allUniqueName="[E_Commerce_Data].[Sub-Category].[All]" dimensionUniqueName="[E_Commerce_Data]" displayFolder="" count="0" memberValueDatatype="130" unbalanced="0"/>
    <cacheHierarchy uniqueName="[E_Commerce_Data].[Product Name]" caption="Product Name" attribute="1" defaultMemberUniqueName="[E_Commerce_Data].[Product Name].[All]" allUniqueName="[E_Commerce_Data].[Product Name].[All]" dimensionUniqueName="[E_Commerce_Data]" displayFolder="" count="0" memberValueDatatype="130" unbalanced="0"/>
    <cacheHierarchy uniqueName="[E_Commerce_Data].[Sales]" caption="Sales" attribute="1" defaultMemberUniqueName="[E_Commerce_Data].[Sales].[All]" allUniqueName="[E_Commerce_Data].[Sales].[All]" dimensionUniqueName="[E_Commerce_Data]" displayFolder="" count="0" memberValueDatatype="5" unbalanced="0"/>
    <cacheHierarchy uniqueName="[E_Commerce_Data].[Quantity]" caption="Quantity" attribute="1" defaultMemberUniqueName="[E_Commerce_Data].[Quantity].[All]" allUniqueName="[E_Commerce_Data].[Quantity].[All]" dimensionUniqueName="[E_Commerce_Data]" displayFolder="" count="0" memberValueDatatype="20" unbalanced="0"/>
    <cacheHierarchy uniqueName="[E_Commerce_Data].[Discount]" caption="Discount" attribute="1" defaultMemberUniqueName="[E_Commerce_Data].[Discount].[All]" allUniqueName="[E_Commerce_Data].[Discount].[All]" dimensionUniqueName="[E_Commerce_Data]" displayFolder="" count="0" memberValueDatatype="5" unbalanced="0"/>
    <cacheHierarchy uniqueName="[E_Commerce_Data].[Profit]" caption="Profit" attribute="1" defaultMemberUniqueName="[E_Commerce_Data].[Profit].[All]" allUniqueName="[E_Commerce_Data].[Profit].[All]" dimensionUniqueName="[E_Commerce_Data]" displayFolder="" count="0" memberValueDatatype="5" unbalanced="0"/>
    <cacheHierarchy uniqueName="[E_Commerce_Data].[Order Date (Year)]" caption="Order Date (Year)" attribute="1" defaultMemberUniqueName="[E_Commerce_Data].[Order Date (Year)].[All]" allUniqueName="[E_Commerce_Data].[Order Date (Year)].[All]" dimensionUniqueName="[E_Commerce_Data]" displayFolder="" count="0" memberValueDatatype="130" unbalanced="0"/>
    <cacheHierarchy uniqueName="[E_Commerce_Data].[Order Date (Quarter)]" caption="Order Date (Quarter)" attribute="1" defaultMemberUniqueName="[E_Commerce_Data].[Order Date (Quarter)].[All]" allUniqueName="[E_Commerce_Data].[Order Date (Quarter)].[All]" dimensionUniqueName="[E_Commerce_Data]" displayFolder="" count="0" memberValueDatatype="130" unbalanced="0"/>
    <cacheHierarchy uniqueName="[E_Commerce_Data].[Order Date (Month)]" caption="Order Date (Month)" attribute="1" defaultMemberUniqueName="[E_Commerce_Data].[Order Date (Month)].[All]" allUniqueName="[E_Commerce_Data].[Order Date (Month)].[All]" dimensionUniqueName="[E_Commerce_Data]" displayFolder="" count="0" memberValueDatatype="130" unbalanced="0"/>
    <cacheHierarchy uniqueName="[E_Commerce_Data].[Ship Date (Year)]" caption="Ship Date (Year)" attribute="1" defaultMemberUniqueName="[E_Commerce_Data].[Ship Date (Year)].[All]" allUniqueName="[E_Commerce_Data].[Ship Date (Year)].[All]" dimensionUniqueName="[E_Commerce_Data]" displayFolder="" count="0" memberValueDatatype="130" unbalanced="0"/>
    <cacheHierarchy uniqueName="[E_Commerce_Data].[Ship Date (Quarter)]" caption="Ship Date (Quarter)" attribute="1" defaultMemberUniqueName="[E_Commerce_Data].[Ship Date (Quarter)].[All]" allUniqueName="[E_Commerce_Data].[Ship Date (Quarter)].[All]" dimensionUniqueName="[E_Commerce_Data]" displayFolder="" count="0" memberValueDatatype="130" unbalanced="0"/>
    <cacheHierarchy uniqueName="[E_Commerce_Data].[Ship Date (Month)]" caption="Ship Date (Month)" attribute="1" defaultMemberUniqueName="[E_Commerce_Data].[Ship Date (Month)].[All]" allUniqueName="[E_Commerce_Data].[Ship Date (Month)].[All]" dimensionUniqueName="[E_Commerce_Data]" displayFolder="" count="2" memberValueDatatype="130" unbalanced="0">
      <fieldsUsage count="2">
        <fieldUsage x="-1"/>
        <fieldUsage x="0"/>
      </fieldsUsage>
    </cacheHierarchy>
    <cacheHierarchy uniqueName="[E_Commerce_Data].[Order Date (Month Index)]" caption="Order Date (Month Index)" attribute="1" defaultMemberUniqueName="[E_Commerce_Data].[Order Date (Month Index)].[All]" allUniqueName="[E_Commerce_Data].[Order Date (Month Index)].[All]" dimensionUniqueName="[E_Commerce_Data]" displayFolder="" count="0" memberValueDatatype="20" unbalanced="0" hidden="1"/>
    <cacheHierarchy uniqueName="[E_Commerce_Data].[Ship Date (Month Index)]" caption="Ship Date (Month Index)" attribute="1" defaultMemberUniqueName="[E_Commerce_Data].[Ship Date (Month Index)].[All]" allUniqueName="[E_Commerce_Data].[Ship Date (Month Index)].[All]" dimensionUniqueName="[E_Commerce_Data]" displayFolder="" count="0" memberValueDatatype="20" unbalanced="0" hidden="1"/>
    <cacheHierarchy uniqueName="[Measures].[__XL_Count E_Commerce_Data]" caption="__XL_Count E_Commerce_Data" measure="1" displayFolder="" measureGroup="E_Commerce_Data" count="0" hidden="1"/>
    <cacheHierarchy uniqueName="[Measures].[__No measures defined]" caption="__No measures defined" measure="1" displayFolder="" count="0" hidden="1"/>
    <cacheHierarchy uniqueName="[Measures].[Sum of Profit]" caption="Sum of Profit" measure="1" displayFolder="" measureGroup="E_Commerce_Data"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E_Commerce_Data"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E_Commerce_Data"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name="E_Commerce_Data" uniqueName="[E_Commerce_Data]" caption="E_Commerce_Data"/>
    <dimension measure="1" name="Measures" uniqueName="[Measures]" caption="Measures"/>
  </dimensions>
  <measureGroups count="1">
    <measureGroup name="E_Commerce_Data" caption="E_Commerc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59597638889" createdVersion="5" refreshedVersion="8" minRefreshableVersion="3" recordCount="0" supportSubquery="1" supportAdvancedDrill="1" xr:uid="{8C9413DC-9C82-4E42-A5CE-F73DD2B11070}">
  <cacheSource type="external" connectionId="2"/>
  <cacheFields count="3">
    <cacheField name="[Measures].[Sum of Sales]" caption="Sum of Sales" numFmtId="0" hierarchy="33" level="32767"/>
    <cacheField name="[E_Commerce_Data].[State].[State]" caption="State" numFmtId="0" hierarchy="11"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E_Commerce_Data].[Year].[Year]" caption="Year" numFmtId="0" hierarchy="2" level="1">
      <sharedItems containsSemiMixedTypes="0" containsNonDate="0" containsString="0"/>
    </cacheField>
  </cacheFields>
  <cacheHierarchies count="37">
    <cacheHierarchy uniqueName="[E_Commerce_Data].[Row ID]" caption="Row ID" attribute="1" defaultMemberUniqueName="[E_Commerce_Data].[Row ID].[All]" allUniqueName="[E_Commerce_Data].[Row ID].[All]" dimensionUniqueName="[E_Commerce_Data]" displayFolder="" count="0" memberValueDatatype="20" unbalanced="0"/>
    <cacheHierarchy uniqueName="[E_Commerce_Data].[Order ID]" caption="Order ID" attribute="1" defaultMemberUniqueName="[E_Commerce_Data].[Order ID].[All]" allUniqueName="[E_Commerce_Data].[Order ID].[All]" dimensionUniqueName="[E_Commerce_Data]" displayFolder="" count="0" memberValueDatatype="130" unbalanced="0"/>
    <cacheHierarchy uniqueName="[E_Commerce_Data].[Year]" caption="Year" attribute="1" defaultMemberUniqueName="[E_Commerce_Data].[Year].[All]" allUniqueName="[E_Commerce_Data].[Year].[All]" dimensionUniqueName="[E_Commerce_Data]" displayFolder="" count="2" memberValueDatatype="20" unbalanced="0">
      <fieldsUsage count="2">
        <fieldUsage x="-1"/>
        <fieldUsage x="2"/>
      </fieldsUsage>
    </cacheHierarchy>
    <cacheHierarchy uniqueName="[E_Commerce_Data].[Order Date]" caption="Order Date" attribute="1" time="1" defaultMemberUniqueName="[E_Commerce_Data].[Order Date].[All]" allUniqueName="[E_Commerce_Data].[Order Date].[All]" dimensionUniqueName="[E_Commerce_Data]" displayFolder="" count="0" memberValueDatatype="7" unbalanced="0"/>
    <cacheHierarchy uniqueName="[E_Commerce_Data].[Ship Date]" caption="Ship Date" attribute="1" time="1" defaultMemberUniqueName="[E_Commerce_Data].[Ship Date].[All]" allUniqueName="[E_Commerce_Data].[Ship Date].[All]" dimensionUniqueName="[E_Commerce_Data]" displayFolder="" count="0" memberValueDatatype="7" unbalanced="0"/>
    <cacheHierarchy uniqueName="[E_Commerce_Data].[Ship Mode]" caption="Ship Mode" attribute="1" defaultMemberUniqueName="[E_Commerce_Data].[Ship Mode].[All]" allUniqueName="[E_Commerce_Data].[Ship Mode].[All]" dimensionUniqueName="[E_Commerce_Data]" displayFolder="" count="0" memberValueDatatype="130" unbalanced="0"/>
    <cacheHierarchy uniqueName="[E_Commerce_Data].[Customer ID]" caption="Customer ID" attribute="1" defaultMemberUniqueName="[E_Commerce_Data].[Customer ID].[All]" allUniqueName="[E_Commerce_Data].[Customer ID].[All]" dimensionUniqueName="[E_Commerce_Data]" displayFolder="" count="0" memberValueDatatype="130" unbalanced="0"/>
    <cacheHierarchy uniqueName="[E_Commerce_Data].[Customer Name]" caption="Customer Name" attribute="1" defaultMemberUniqueName="[E_Commerce_Data].[Customer Name].[All]" allUniqueName="[E_Commerce_Data].[Customer Name].[All]" dimensionUniqueName="[E_Commerce_Data]" displayFolder="" count="0" memberValueDatatype="130" unbalanced="0"/>
    <cacheHierarchy uniqueName="[E_Commerce_Data].[Segment]" caption="Segment" attribute="1" defaultMemberUniqueName="[E_Commerce_Data].[Segment].[All]" allUniqueName="[E_Commerce_Data].[Segment].[All]" dimensionUniqueName="[E_Commerce_Data]" displayFolder="" count="2" memberValueDatatype="130" unbalanced="0"/>
    <cacheHierarchy uniqueName="[E_Commerce_Data].[Country]" caption="Country" attribute="1" defaultMemberUniqueName="[E_Commerce_Data].[Country].[All]" allUniqueName="[E_Commerce_Data].[Country].[All]" dimensionUniqueName="[E_Commerce_Data]" displayFolder="" count="0" memberValueDatatype="130" unbalanced="0"/>
    <cacheHierarchy uniqueName="[E_Commerce_Data].[City]" caption="City" attribute="1" defaultMemberUniqueName="[E_Commerce_Data].[City].[All]" allUniqueName="[E_Commerce_Data].[City].[All]" dimensionUniqueName="[E_Commerce_Data]" displayFolder="" count="0" memberValueDatatype="130" unbalanced="0"/>
    <cacheHierarchy uniqueName="[E_Commerce_Data].[State]" caption="State" attribute="1" defaultMemberUniqueName="[E_Commerce_Data].[State].[All]" allUniqueName="[E_Commerce_Data].[State].[All]" dimensionUniqueName="[E_Commerce_Data]" displayFolder="" count="2" memberValueDatatype="130" unbalanced="0">
      <fieldsUsage count="2">
        <fieldUsage x="-1"/>
        <fieldUsage x="1"/>
      </fieldsUsage>
    </cacheHierarchy>
    <cacheHierarchy uniqueName="[E_Commerce_Data].[Postal Code]" caption="Postal Code" attribute="1" defaultMemberUniqueName="[E_Commerce_Data].[Postal Code].[All]" allUniqueName="[E_Commerce_Data].[Postal Code].[All]" dimensionUniqueName="[E_Commerce_Data]" displayFolder="" count="0" memberValueDatatype="20" unbalanced="0"/>
    <cacheHierarchy uniqueName="[E_Commerce_Data].[Region]" caption="Region" attribute="1" defaultMemberUniqueName="[E_Commerce_Data].[Region].[All]" allUniqueName="[E_Commerce_Data].[Region].[All]" dimensionUniqueName="[E_Commerce_Data]" displayFolder="" count="0" memberValueDatatype="130" unbalanced="0"/>
    <cacheHierarchy uniqueName="[E_Commerce_Data].[Product ID]" caption="Product ID" attribute="1" defaultMemberUniqueName="[E_Commerce_Data].[Product ID].[All]" allUniqueName="[E_Commerce_Data].[Product ID].[All]" dimensionUniqueName="[E_Commerce_Data]" displayFolder="" count="0" memberValueDatatype="130" unbalanced="0"/>
    <cacheHierarchy uniqueName="[E_Commerce_Data].[Category]" caption="Category" attribute="1" defaultMemberUniqueName="[E_Commerce_Data].[Category].[All]" allUniqueName="[E_Commerce_Data].[Category].[All]" dimensionUniqueName="[E_Commerce_Data]" displayFolder="" count="2" memberValueDatatype="130" unbalanced="0"/>
    <cacheHierarchy uniqueName="[E_Commerce_Data].[Sub-Category]" caption="Sub-Category" attribute="1" defaultMemberUniqueName="[E_Commerce_Data].[Sub-Category].[All]" allUniqueName="[E_Commerce_Data].[Sub-Category].[All]" dimensionUniqueName="[E_Commerce_Data]" displayFolder="" count="0" memberValueDatatype="130" unbalanced="0"/>
    <cacheHierarchy uniqueName="[E_Commerce_Data].[Product Name]" caption="Product Name" attribute="1" defaultMemberUniqueName="[E_Commerce_Data].[Product Name].[All]" allUniqueName="[E_Commerce_Data].[Product Name].[All]" dimensionUniqueName="[E_Commerce_Data]" displayFolder="" count="0" memberValueDatatype="130" unbalanced="0"/>
    <cacheHierarchy uniqueName="[E_Commerce_Data].[Sales]" caption="Sales" attribute="1" defaultMemberUniqueName="[E_Commerce_Data].[Sales].[All]" allUniqueName="[E_Commerce_Data].[Sales].[All]" dimensionUniqueName="[E_Commerce_Data]" displayFolder="" count="0" memberValueDatatype="5" unbalanced="0"/>
    <cacheHierarchy uniqueName="[E_Commerce_Data].[Quantity]" caption="Quantity" attribute="1" defaultMemberUniqueName="[E_Commerce_Data].[Quantity].[All]" allUniqueName="[E_Commerce_Data].[Quantity].[All]" dimensionUniqueName="[E_Commerce_Data]" displayFolder="" count="0" memberValueDatatype="20" unbalanced="0"/>
    <cacheHierarchy uniqueName="[E_Commerce_Data].[Discount]" caption="Discount" attribute="1" defaultMemberUniqueName="[E_Commerce_Data].[Discount].[All]" allUniqueName="[E_Commerce_Data].[Discount].[All]" dimensionUniqueName="[E_Commerce_Data]" displayFolder="" count="0" memberValueDatatype="5" unbalanced="0"/>
    <cacheHierarchy uniqueName="[E_Commerce_Data].[Profit]" caption="Profit" attribute="1" defaultMemberUniqueName="[E_Commerce_Data].[Profit].[All]" allUniqueName="[E_Commerce_Data].[Profit].[All]" dimensionUniqueName="[E_Commerce_Data]" displayFolder="" count="0" memberValueDatatype="5" unbalanced="0"/>
    <cacheHierarchy uniqueName="[E_Commerce_Data].[Order Date (Year)]" caption="Order Date (Year)" attribute="1" defaultMemberUniqueName="[E_Commerce_Data].[Order Date (Year)].[All]" allUniqueName="[E_Commerce_Data].[Order Date (Year)].[All]" dimensionUniqueName="[E_Commerce_Data]" displayFolder="" count="0" memberValueDatatype="130" unbalanced="0"/>
    <cacheHierarchy uniqueName="[E_Commerce_Data].[Order Date (Quarter)]" caption="Order Date (Quarter)" attribute="1" defaultMemberUniqueName="[E_Commerce_Data].[Order Date (Quarter)].[All]" allUniqueName="[E_Commerce_Data].[Order Date (Quarter)].[All]" dimensionUniqueName="[E_Commerce_Data]" displayFolder="" count="0" memberValueDatatype="130" unbalanced="0"/>
    <cacheHierarchy uniqueName="[E_Commerce_Data].[Order Date (Month)]" caption="Order Date (Month)" attribute="1" defaultMemberUniqueName="[E_Commerce_Data].[Order Date (Month)].[All]" allUniqueName="[E_Commerce_Data].[Order Date (Month)].[All]" dimensionUniqueName="[E_Commerce_Data]" displayFolder="" count="0" memberValueDatatype="130" unbalanced="0"/>
    <cacheHierarchy uniqueName="[E_Commerce_Data].[Ship Date (Year)]" caption="Ship Date (Year)" attribute="1" defaultMemberUniqueName="[E_Commerce_Data].[Ship Date (Year)].[All]" allUniqueName="[E_Commerce_Data].[Ship Date (Year)].[All]" dimensionUniqueName="[E_Commerce_Data]" displayFolder="" count="0" memberValueDatatype="130" unbalanced="0"/>
    <cacheHierarchy uniqueName="[E_Commerce_Data].[Ship Date (Quarter)]" caption="Ship Date (Quarter)" attribute="1" defaultMemberUniqueName="[E_Commerce_Data].[Ship Date (Quarter)].[All]" allUniqueName="[E_Commerce_Data].[Ship Date (Quarter)].[All]" dimensionUniqueName="[E_Commerce_Data]" displayFolder="" count="0" memberValueDatatype="130" unbalanced="0"/>
    <cacheHierarchy uniqueName="[E_Commerce_Data].[Ship Date (Month)]" caption="Ship Date (Month)" attribute="1" defaultMemberUniqueName="[E_Commerce_Data].[Ship Date (Month)].[All]" allUniqueName="[E_Commerce_Data].[Ship Date (Month)].[All]" dimensionUniqueName="[E_Commerce_Data]" displayFolder="" count="0" memberValueDatatype="130" unbalanced="0"/>
    <cacheHierarchy uniqueName="[E_Commerce_Data].[Order Date (Month Index)]" caption="Order Date (Month Index)" attribute="1" defaultMemberUniqueName="[E_Commerce_Data].[Order Date (Month Index)].[All]" allUniqueName="[E_Commerce_Data].[Order Date (Month Index)].[All]" dimensionUniqueName="[E_Commerce_Data]" displayFolder="" count="0" memberValueDatatype="20" unbalanced="0" hidden="1"/>
    <cacheHierarchy uniqueName="[E_Commerce_Data].[Ship Date (Month Index)]" caption="Ship Date (Month Index)" attribute="1" defaultMemberUniqueName="[E_Commerce_Data].[Ship Date (Month Index)].[All]" allUniqueName="[E_Commerce_Data].[Ship Date (Month Index)].[All]" dimensionUniqueName="[E_Commerce_Data]" displayFolder="" count="0" memberValueDatatype="20" unbalanced="0" hidden="1"/>
    <cacheHierarchy uniqueName="[Measures].[__XL_Count E_Commerce_Data]" caption="__XL_Count E_Commerce_Data" measure="1" displayFolder="" measureGroup="E_Commerce_Data" count="0" hidden="1"/>
    <cacheHierarchy uniqueName="[Measures].[__No measures defined]" caption="__No measures defined" measure="1" displayFolder="" count="0" hidden="1"/>
    <cacheHierarchy uniqueName="[Measures].[Sum of Profit]" caption="Sum of Profit" measure="1" displayFolder="" measureGroup="E_Commerce_Data"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E_Commerce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E_Commerce_Data" count="0" hidden="1">
      <extLst>
        <ext xmlns:x15="http://schemas.microsoft.com/office/spreadsheetml/2010/11/main" uri="{B97F6D7D-B522-45F9-BDA1-12C45D357490}">
          <x15:cacheHierarchy aggregatedColumn="1"/>
        </ext>
      </extLst>
    </cacheHierarchy>
  </cacheHierarchies>
  <kpis count="0"/>
  <dimensions count="2">
    <dimension name="E_Commerce_Data" uniqueName="[E_Commerce_Data]" caption="E_Commerce_Data"/>
    <dimension measure="1" name="Measures" uniqueName="[Measures]" caption="Measures"/>
  </dimensions>
  <measureGroups count="1">
    <measureGroup name="E_Commerce_Data" caption="E_Commerc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595977083336" createdVersion="5" refreshedVersion="8" minRefreshableVersion="3" recordCount="0" supportSubquery="1" supportAdvancedDrill="1" xr:uid="{4968DA7C-5B14-4370-B757-CC295FB1D667}">
  <cacheSource type="external" connectionId="2"/>
  <cacheFields count="3">
    <cacheField name="[Measures].[Sum of Sales]" caption="Sum of Sales" numFmtId="0" hierarchy="33" level="32767"/>
    <cacheField name="[E_Commerce_Data].[Ship Date (Month)].[Ship Date (Month)]" caption="Ship Date (Month)" numFmtId="0" hierarchy="27" level="1">
      <sharedItems count="12">
        <s v="Jan"/>
        <s v="Feb"/>
        <s v="Mar"/>
        <s v="Apr"/>
        <s v="May"/>
        <s v="Jun"/>
        <s v="Jul"/>
        <s v="Aug"/>
        <s v="Sep"/>
        <s v="Oct"/>
        <s v="Nov"/>
        <s v="Dec"/>
      </sharedItems>
    </cacheField>
    <cacheField name="[E_Commerce_Data].[Year].[Year]" caption="Year" numFmtId="0" hierarchy="2" level="1">
      <sharedItems containsSemiMixedTypes="0" containsNonDate="0" containsString="0"/>
    </cacheField>
  </cacheFields>
  <cacheHierarchies count="37">
    <cacheHierarchy uniqueName="[E_Commerce_Data].[Row ID]" caption="Row ID" attribute="1" defaultMemberUniqueName="[E_Commerce_Data].[Row ID].[All]" allUniqueName="[E_Commerce_Data].[Row ID].[All]" dimensionUniqueName="[E_Commerce_Data]" displayFolder="" count="0" memberValueDatatype="20" unbalanced="0"/>
    <cacheHierarchy uniqueName="[E_Commerce_Data].[Order ID]" caption="Order ID" attribute="1" defaultMemberUniqueName="[E_Commerce_Data].[Order ID].[All]" allUniqueName="[E_Commerce_Data].[Order ID].[All]" dimensionUniqueName="[E_Commerce_Data]" displayFolder="" count="0" memberValueDatatype="130" unbalanced="0"/>
    <cacheHierarchy uniqueName="[E_Commerce_Data].[Year]" caption="Year" attribute="1" defaultMemberUniqueName="[E_Commerce_Data].[Year].[All]" allUniqueName="[E_Commerce_Data].[Year].[All]" dimensionUniqueName="[E_Commerce_Data]" displayFolder="" count="2" memberValueDatatype="20" unbalanced="0">
      <fieldsUsage count="2">
        <fieldUsage x="-1"/>
        <fieldUsage x="2"/>
      </fieldsUsage>
    </cacheHierarchy>
    <cacheHierarchy uniqueName="[E_Commerce_Data].[Order Date]" caption="Order Date" attribute="1" time="1" defaultMemberUniqueName="[E_Commerce_Data].[Order Date].[All]" allUniqueName="[E_Commerce_Data].[Order Date].[All]" dimensionUniqueName="[E_Commerce_Data]" displayFolder="" count="0" memberValueDatatype="7" unbalanced="0"/>
    <cacheHierarchy uniqueName="[E_Commerce_Data].[Ship Date]" caption="Ship Date" attribute="1" time="1" defaultMemberUniqueName="[E_Commerce_Data].[Ship Date].[All]" allUniqueName="[E_Commerce_Data].[Ship Date].[All]" dimensionUniqueName="[E_Commerce_Data]" displayFolder="" count="0" memberValueDatatype="7" unbalanced="0"/>
    <cacheHierarchy uniqueName="[E_Commerce_Data].[Ship Mode]" caption="Ship Mode" attribute="1" defaultMemberUniqueName="[E_Commerce_Data].[Ship Mode].[All]" allUniqueName="[E_Commerce_Data].[Ship Mode].[All]" dimensionUniqueName="[E_Commerce_Data]" displayFolder="" count="0" memberValueDatatype="130" unbalanced="0"/>
    <cacheHierarchy uniqueName="[E_Commerce_Data].[Customer ID]" caption="Customer ID" attribute="1" defaultMemberUniqueName="[E_Commerce_Data].[Customer ID].[All]" allUniqueName="[E_Commerce_Data].[Customer ID].[All]" dimensionUniqueName="[E_Commerce_Data]" displayFolder="" count="0" memberValueDatatype="130" unbalanced="0"/>
    <cacheHierarchy uniqueName="[E_Commerce_Data].[Customer Name]" caption="Customer Name" attribute="1" defaultMemberUniqueName="[E_Commerce_Data].[Customer Name].[All]" allUniqueName="[E_Commerce_Data].[Customer Name].[All]" dimensionUniqueName="[E_Commerce_Data]" displayFolder="" count="0" memberValueDatatype="130" unbalanced="0"/>
    <cacheHierarchy uniqueName="[E_Commerce_Data].[Segment]" caption="Segment" attribute="1" defaultMemberUniqueName="[E_Commerce_Data].[Segment].[All]" allUniqueName="[E_Commerce_Data].[Segment].[All]" dimensionUniqueName="[E_Commerce_Data]" displayFolder="" count="2" memberValueDatatype="130" unbalanced="0"/>
    <cacheHierarchy uniqueName="[E_Commerce_Data].[Country]" caption="Country" attribute="1" defaultMemberUniqueName="[E_Commerce_Data].[Country].[All]" allUniqueName="[E_Commerce_Data].[Country].[All]" dimensionUniqueName="[E_Commerce_Data]" displayFolder="" count="0" memberValueDatatype="130" unbalanced="0"/>
    <cacheHierarchy uniqueName="[E_Commerce_Data].[City]" caption="City" attribute="1" defaultMemberUniqueName="[E_Commerce_Data].[City].[All]" allUniqueName="[E_Commerce_Data].[City].[All]" dimensionUniqueName="[E_Commerce_Data]" displayFolder="" count="0" memberValueDatatype="130" unbalanced="0"/>
    <cacheHierarchy uniqueName="[E_Commerce_Data].[State]" caption="State" attribute="1" defaultMemberUniqueName="[E_Commerce_Data].[State].[All]" allUniqueName="[E_Commerce_Data].[State].[All]" dimensionUniqueName="[E_Commerce_Data]" displayFolder="" count="0" memberValueDatatype="130" unbalanced="0"/>
    <cacheHierarchy uniqueName="[E_Commerce_Data].[Postal Code]" caption="Postal Code" attribute="1" defaultMemberUniqueName="[E_Commerce_Data].[Postal Code].[All]" allUniqueName="[E_Commerce_Data].[Postal Code].[All]" dimensionUniqueName="[E_Commerce_Data]" displayFolder="" count="0" memberValueDatatype="20" unbalanced="0"/>
    <cacheHierarchy uniqueName="[E_Commerce_Data].[Region]" caption="Region" attribute="1" defaultMemberUniqueName="[E_Commerce_Data].[Region].[All]" allUniqueName="[E_Commerce_Data].[Region].[All]" dimensionUniqueName="[E_Commerce_Data]" displayFolder="" count="0" memberValueDatatype="130" unbalanced="0"/>
    <cacheHierarchy uniqueName="[E_Commerce_Data].[Product ID]" caption="Product ID" attribute="1" defaultMemberUniqueName="[E_Commerce_Data].[Product ID].[All]" allUniqueName="[E_Commerce_Data].[Product ID].[All]" dimensionUniqueName="[E_Commerce_Data]" displayFolder="" count="0" memberValueDatatype="130" unbalanced="0"/>
    <cacheHierarchy uniqueName="[E_Commerce_Data].[Category]" caption="Category" attribute="1" defaultMemberUniqueName="[E_Commerce_Data].[Category].[All]" allUniqueName="[E_Commerce_Data].[Category].[All]" dimensionUniqueName="[E_Commerce_Data]" displayFolder="" count="2" memberValueDatatype="130" unbalanced="0"/>
    <cacheHierarchy uniqueName="[E_Commerce_Data].[Sub-Category]" caption="Sub-Category" attribute="1" defaultMemberUniqueName="[E_Commerce_Data].[Sub-Category].[All]" allUniqueName="[E_Commerce_Data].[Sub-Category].[All]" dimensionUniqueName="[E_Commerce_Data]" displayFolder="" count="0" memberValueDatatype="130" unbalanced="0"/>
    <cacheHierarchy uniqueName="[E_Commerce_Data].[Product Name]" caption="Product Name" attribute="1" defaultMemberUniqueName="[E_Commerce_Data].[Product Name].[All]" allUniqueName="[E_Commerce_Data].[Product Name].[All]" dimensionUniqueName="[E_Commerce_Data]" displayFolder="" count="0" memberValueDatatype="130" unbalanced="0"/>
    <cacheHierarchy uniqueName="[E_Commerce_Data].[Sales]" caption="Sales" attribute="1" defaultMemberUniqueName="[E_Commerce_Data].[Sales].[All]" allUniqueName="[E_Commerce_Data].[Sales].[All]" dimensionUniqueName="[E_Commerce_Data]" displayFolder="" count="0" memberValueDatatype="5" unbalanced="0"/>
    <cacheHierarchy uniqueName="[E_Commerce_Data].[Quantity]" caption="Quantity" attribute="1" defaultMemberUniqueName="[E_Commerce_Data].[Quantity].[All]" allUniqueName="[E_Commerce_Data].[Quantity].[All]" dimensionUniqueName="[E_Commerce_Data]" displayFolder="" count="0" memberValueDatatype="20" unbalanced="0"/>
    <cacheHierarchy uniqueName="[E_Commerce_Data].[Discount]" caption="Discount" attribute="1" defaultMemberUniqueName="[E_Commerce_Data].[Discount].[All]" allUniqueName="[E_Commerce_Data].[Discount].[All]" dimensionUniqueName="[E_Commerce_Data]" displayFolder="" count="0" memberValueDatatype="5" unbalanced="0"/>
    <cacheHierarchy uniqueName="[E_Commerce_Data].[Profit]" caption="Profit" attribute="1" defaultMemberUniqueName="[E_Commerce_Data].[Profit].[All]" allUniqueName="[E_Commerce_Data].[Profit].[All]" dimensionUniqueName="[E_Commerce_Data]" displayFolder="" count="0" memberValueDatatype="5" unbalanced="0"/>
    <cacheHierarchy uniqueName="[E_Commerce_Data].[Order Date (Year)]" caption="Order Date (Year)" attribute="1" defaultMemberUniqueName="[E_Commerce_Data].[Order Date (Year)].[All]" allUniqueName="[E_Commerce_Data].[Order Date (Year)].[All]" dimensionUniqueName="[E_Commerce_Data]" displayFolder="" count="0" memberValueDatatype="130" unbalanced="0"/>
    <cacheHierarchy uniqueName="[E_Commerce_Data].[Order Date (Quarter)]" caption="Order Date (Quarter)" attribute="1" defaultMemberUniqueName="[E_Commerce_Data].[Order Date (Quarter)].[All]" allUniqueName="[E_Commerce_Data].[Order Date (Quarter)].[All]" dimensionUniqueName="[E_Commerce_Data]" displayFolder="" count="0" memberValueDatatype="130" unbalanced="0"/>
    <cacheHierarchy uniqueName="[E_Commerce_Data].[Order Date (Month)]" caption="Order Date (Month)" attribute="1" defaultMemberUniqueName="[E_Commerce_Data].[Order Date (Month)].[All]" allUniqueName="[E_Commerce_Data].[Order Date (Month)].[All]" dimensionUniqueName="[E_Commerce_Data]" displayFolder="" count="0" memberValueDatatype="130" unbalanced="0"/>
    <cacheHierarchy uniqueName="[E_Commerce_Data].[Ship Date (Year)]" caption="Ship Date (Year)" attribute="1" defaultMemberUniqueName="[E_Commerce_Data].[Ship Date (Year)].[All]" allUniqueName="[E_Commerce_Data].[Ship Date (Year)].[All]" dimensionUniqueName="[E_Commerce_Data]" displayFolder="" count="0" memberValueDatatype="130" unbalanced="0"/>
    <cacheHierarchy uniqueName="[E_Commerce_Data].[Ship Date (Quarter)]" caption="Ship Date (Quarter)" attribute="1" defaultMemberUniqueName="[E_Commerce_Data].[Ship Date (Quarter)].[All]" allUniqueName="[E_Commerce_Data].[Ship Date (Quarter)].[All]" dimensionUniqueName="[E_Commerce_Data]" displayFolder="" count="0" memberValueDatatype="130" unbalanced="0"/>
    <cacheHierarchy uniqueName="[E_Commerce_Data].[Ship Date (Month)]" caption="Ship Date (Month)" attribute="1" defaultMemberUniqueName="[E_Commerce_Data].[Ship Date (Month)].[All]" allUniqueName="[E_Commerce_Data].[Ship Date (Month)].[All]" dimensionUniqueName="[E_Commerce_Data]" displayFolder="" count="2" memberValueDatatype="130" unbalanced="0">
      <fieldsUsage count="2">
        <fieldUsage x="-1"/>
        <fieldUsage x="1"/>
      </fieldsUsage>
    </cacheHierarchy>
    <cacheHierarchy uniqueName="[E_Commerce_Data].[Order Date (Month Index)]" caption="Order Date (Month Index)" attribute="1" defaultMemberUniqueName="[E_Commerce_Data].[Order Date (Month Index)].[All]" allUniqueName="[E_Commerce_Data].[Order Date (Month Index)].[All]" dimensionUniqueName="[E_Commerce_Data]" displayFolder="" count="0" memberValueDatatype="20" unbalanced="0" hidden="1"/>
    <cacheHierarchy uniqueName="[E_Commerce_Data].[Ship Date (Month Index)]" caption="Ship Date (Month Index)" attribute="1" defaultMemberUniqueName="[E_Commerce_Data].[Ship Date (Month Index)].[All]" allUniqueName="[E_Commerce_Data].[Ship Date (Month Index)].[All]" dimensionUniqueName="[E_Commerce_Data]" displayFolder="" count="0" memberValueDatatype="20" unbalanced="0" hidden="1"/>
    <cacheHierarchy uniqueName="[Measures].[__XL_Count E_Commerce_Data]" caption="__XL_Count E_Commerce_Data" measure="1" displayFolder="" measureGroup="E_Commerce_Data" count="0" hidden="1"/>
    <cacheHierarchy uniqueName="[Measures].[__No measures defined]" caption="__No measures defined" measure="1" displayFolder="" count="0" hidden="1"/>
    <cacheHierarchy uniqueName="[Measures].[Sum of Profit]" caption="Sum of Profit" measure="1" displayFolder="" measureGroup="E_Commerce_Data"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E_Commerce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E_Commerce_Data" count="0" hidden="1">
      <extLst>
        <ext xmlns:x15="http://schemas.microsoft.com/office/spreadsheetml/2010/11/main" uri="{B97F6D7D-B522-45F9-BDA1-12C45D357490}">
          <x15:cacheHierarchy aggregatedColumn="1"/>
        </ext>
      </extLst>
    </cacheHierarchy>
  </cacheHierarchies>
  <kpis count="0"/>
  <dimensions count="2">
    <dimension name="E_Commerce_Data" uniqueName="[E_Commerce_Data]" caption="E_Commerce_Data"/>
    <dimension measure="1" name="Measures" uniqueName="[Measures]" caption="Measures"/>
  </dimensions>
  <measureGroups count="1">
    <measureGroup name="E_Commerce_Data" caption="E_Commerc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595977893521" createdVersion="5" refreshedVersion="8" minRefreshableVersion="3" recordCount="0" supportSubquery="1" supportAdvancedDrill="1" xr:uid="{70386920-91C0-480C-8BEF-45D0F8EDE687}">
  <cacheSource type="external" connectionId="2"/>
  <cacheFields count="3">
    <cacheField name="[E_Commerce_Data].[Ship Date (Month)].[Ship Date (Month)]" caption="Ship Date (Month)" numFmtId="0" hierarchy="27" level="1">
      <sharedItems count="12">
        <s v="Jan"/>
        <s v="Feb"/>
        <s v="Mar"/>
        <s v="Apr"/>
        <s v="May"/>
        <s v="Jun"/>
        <s v="Jul"/>
        <s v="Aug"/>
        <s v="Sep"/>
        <s v="Oct"/>
        <s v="Nov"/>
        <s v="Dec"/>
      </sharedItems>
    </cacheField>
    <cacheField name="[Measures].[Sum of Profit]" caption="Sum of Profit" numFmtId="0" hierarchy="32" level="32767"/>
    <cacheField name="[E_Commerce_Data].[Year].[Year]" caption="Year" numFmtId="0" hierarchy="2" level="1">
      <sharedItems containsSemiMixedTypes="0" containsNonDate="0" containsString="0"/>
    </cacheField>
  </cacheFields>
  <cacheHierarchies count="37">
    <cacheHierarchy uniqueName="[E_Commerce_Data].[Row ID]" caption="Row ID" attribute="1" defaultMemberUniqueName="[E_Commerce_Data].[Row ID].[All]" allUniqueName="[E_Commerce_Data].[Row ID].[All]" dimensionUniqueName="[E_Commerce_Data]" displayFolder="" count="0" memberValueDatatype="20" unbalanced="0"/>
    <cacheHierarchy uniqueName="[E_Commerce_Data].[Order ID]" caption="Order ID" attribute="1" defaultMemberUniqueName="[E_Commerce_Data].[Order ID].[All]" allUniqueName="[E_Commerce_Data].[Order ID].[All]" dimensionUniqueName="[E_Commerce_Data]" displayFolder="" count="0" memberValueDatatype="130" unbalanced="0"/>
    <cacheHierarchy uniqueName="[E_Commerce_Data].[Year]" caption="Year" attribute="1" defaultMemberUniqueName="[E_Commerce_Data].[Year].[All]" allUniqueName="[E_Commerce_Data].[Year].[All]" dimensionUniqueName="[E_Commerce_Data]" displayFolder="" count="2" memberValueDatatype="20" unbalanced="0">
      <fieldsUsage count="2">
        <fieldUsage x="-1"/>
        <fieldUsage x="2"/>
      </fieldsUsage>
    </cacheHierarchy>
    <cacheHierarchy uniqueName="[E_Commerce_Data].[Order Date]" caption="Order Date" attribute="1" time="1" defaultMemberUniqueName="[E_Commerce_Data].[Order Date].[All]" allUniqueName="[E_Commerce_Data].[Order Date].[All]" dimensionUniqueName="[E_Commerce_Data]" displayFolder="" count="0" memberValueDatatype="7" unbalanced="0"/>
    <cacheHierarchy uniqueName="[E_Commerce_Data].[Ship Date]" caption="Ship Date" attribute="1" time="1" defaultMemberUniqueName="[E_Commerce_Data].[Ship Date].[All]" allUniqueName="[E_Commerce_Data].[Ship Date].[All]" dimensionUniqueName="[E_Commerce_Data]" displayFolder="" count="0" memberValueDatatype="7" unbalanced="0"/>
    <cacheHierarchy uniqueName="[E_Commerce_Data].[Ship Mode]" caption="Ship Mode" attribute="1" defaultMemberUniqueName="[E_Commerce_Data].[Ship Mode].[All]" allUniqueName="[E_Commerce_Data].[Ship Mode].[All]" dimensionUniqueName="[E_Commerce_Data]" displayFolder="" count="0" memberValueDatatype="130" unbalanced="0"/>
    <cacheHierarchy uniqueName="[E_Commerce_Data].[Customer ID]" caption="Customer ID" attribute="1" defaultMemberUniqueName="[E_Commerce_Data].[Customer ID].[All]" allUniqueName="[E_Commerce_Data].[Customer ID].[All]" dimensionUniqueName="[E_Commerce_Data]" displayFolder="" count="0" memberValueDatatype="130" unbalanced="0"/>
    <cacheHierarchy uniqueName="[E_Commerce_Data].[Customer Name]" caption="Customer Name" attribute="1" defaultMemberUniqueName="[E_Commerce_Data].[Customer Name].[All]" allUniqueName="[E_Commerce_Data].[Customer Name].[All]" dimensionUniqueName="[E_Commerce_Data]" displayFolder="" count="0" memberValueDatatype="130" unbalanced="0"/>
    <cacheHierarchy uniqueName="[E_Commerce_Data].[Segment]" caption="Segment" attribute="1" defaultMemberUniqueName="[E_Commerce_Data].[Segment].[All]" allUniqueName="[E_Commerce_Data].[Segment].[All]" dimensionUniqueName="[E_Commerce_Data]" displayFolder="" count="2" memberValueDatatype="130" unbalanced="0"/>
    <cacheHierarchy uniqueName="[E_Commerce_Data].[Country]" caption="Country" attribute="1" defaultMemberUniqueName="[E_Commerce_Data].[Country].[All]" allUniqueName="[E_Commerce_Data].[Country].[All]" dimensionUniqueName="[E_Commerce_Data]" displayFolder="" count="0" memberValueDatatype="130" unbalanced="0"/>
    <cacheHierarchy uniqueName="[E_Commerce_Data].[City]" caption="City" attribute="1" defaultMemberUniqueName="[E_Commerce_Data].[City].[All]" allUniqueName="[E_Commerce_Data].[City].[All]" dimensionUniqueName="[E_Commerce_Data]" displayFolder="" count="0" memberValueDatatype="130" unbalanced="0"/>
    <cacheHierarchy uniqueName="[E_Commerce_Data].[State]" caption="State" attribute="1" defaultMemberUniqueName="[E_Commerce_Data].[State].[All]" allUniqueName="[E_Commerce_Data].[State].[All]" dimensionUniqueName="[E_Commerce_Data]" displayFolder="" count="0" memberValueDatatype="130" unbalanced="0"/>
    <cacheHierarchy uniqueName="[E_Commerce_Data].[Postal Code]" caption="Postal Code" attribute="1" defaultMemberUniqueName="[E_Commerce_Data].[Postal Code].[All]" allUniqueName="[E_Commerce_Data].[Postal Code].[All]" dimensionUniqueName="[E_Commerce_Data]" displayFolder="" count="0" memberValueDatatype="20" unbalanced="0"/>
    <cacheHierarchy uniqueName="[E_Commerce_Data].[Region]" caption="Region" attribute="1" defaultMemberUniqueName="[E_Commerce_Data].[Region].[All]" allUniqueName="[E_Commerce_Data].[Region].[All]" dimensionUniqueName="[E_Commerce_Data]" displayFolder="" count="0" memberValueDatatype="130" unbalanced="0"/>
    <cacheHierarchy uniqueName="[E_Commerce_Data].[Product ID]" caption="Product ID" attribute="1" defaultMemberUniqueName="[E_Commerce_Data].[Product ID].[All]" allUniqueName="[E_Commerce_Data].[Product ID].[All]" dimensionUniqueName="[E_Commerce_Data]" displayFolder="" count="0" memberValueDatatype="130" unbalanced="0"/>
    <cacheHierarchy uniqueName="[E_Commerce_Data].[Category]" caption="Category" attribute="1" defaultMemberUniqueName="[E_Commerce_Data].[Category].[All]" allUniqueName="[E_Commerce_Data].[Category].[All]" dimensionUniqueName="[E_Commerce_Data]" displayFolder="" count="2" memberValueDatatype="130" unbalanced="0"/>
    <cacheHierarchy uniqueName="[E_Commerce_Data].[Sub-Category]" caption="Sub-Category" attribute="1" defaultMemberUniqueName="[E_Commerce_Data].[Sub-Category].[All]" allUniqueName="[E_Commerce_Data].[Sub-Category].[All]" dimensionUniqueName="[E_Commerce_Data]" displayFolder="" count="0" memberValueDatatype="130" unbalanced="0"/>
    <cacheHierarchy uniqueName="[E_Commerce_Data].[Product Name]" caption="Product Name" attribute="1" defaultMemberUniqueName="[E_Commerce_Data].[Product Name].[All]" allUniqueName="[E_Commerce_Data].[Product Name].[All]" dimensionUniqueName="[E_Commerce_Data]" displayFolder="" count="0" memberValueDatatype="130" unbalanced="0"/>
    <cacheHierarchy uniqueName="[E_Commerce_Data].[Sales]" caption="Sales" attribute="1" defaultMemberUniqueName="[E_Commerce_Data].[Sales].[All]" allUniqueName="[E_Commerce_Data].[Sales].[All]" dimensionUniqueName="[E_Commerce_Data]" displayFolder="" count="0" memberValueDatatype="5" unbalanced="0"/>
    <cacheHierarchy uniqueName="[E_Commerce_Data].[Quantity]" caption="Quantity" attribute="1" defaultMemberUniqueName="[E_Commerce_Data].[Quantity].[All]" allUniqueName="[E_Commerce_Data].[Quantity].[All]" dimensionUniqueName="[E_Commerce_Data]" displayFolder="" count="0" memberValueDatatype="20" unbalanced="0"/>
    <cacheHierarchy uniqueName="[E_Commerce_Data].[Discount]" caption="Discount" attribute="1" defaultMemberUniqueName="[E_Commerce_Data].[Discount].[All]" allUniqueName="[E_Commerce_Data].[Discount].[All]" dimensionUniqueName="[E_Commerce_Data]" displayFolder="" count="0" memberValueDatatype="5" unbalanced="0"/>
    <cacheHierarchy uniqueName="[E_Commerce_Data].[Profit]" caption="Profit" attribute="1" defaultMemberUniqueName="[E_Commerce_Data].[Profit].[All]" allUniqueName="[E_Commerce_Data].[Profit].[All]" dimensionUniqueName="[E_Commerce_Data]" displayFolder="" count="0" memberValueDatatype="5" unbalanced="0"/>
    <cacheHierarchy uniqueName="[E_Commerce_Data].[Order Date (Year)]" caption="Order Date (Year)" attribute="1" defaultMemberUniqueName="[E_Commerce_Data].[Order Date (Year)].[All]" allUniqueName="[E_Commerce_Data].[Order Date (Year)].[All]" dimensionUniqueName="[E_Commerce_Data]" displayFolder="" count="0" memberValueDatatype="130" unbalanced="0"/>
    <cacheHierarchy uniqueName="[E_Commerce_Data].[Order Date (Quarter)]" caption="Order Date (Quarter)" attribute="1" defaultMemberUniqueName="[E_Commerce_Data].[Order Date (Quarter)].[All]" allUniqueName="[E_Commerce_Data].[Order Date (Quarter)].[All]" dimensionUniqueName="[E_Commerce_Data]" displayFolder="" count="0" memberValueDatatype="130" unbalanced="0"/>
    <cacheHierarchy uniqueName="[E_Commerce_Data].[Order Date (Month)]" caption="Order Date (Month)" attribute="1" defaultMemberUniqueName="[E_Commerce_Data].[Order Date (Month)].[All]" allUniqueName="[E_Commerce_Data].[Order Date (Month)].[All]" dimensionUniqueName="[E_Commerce_Data]" displayFolder="" count="0" memberValueDatatype="130" unbalanced="0"/>
    <cacheHierarchy uniqueName="[E_Commerce_Data].[Ship Date (Year)]" caption="Ship Date (Year)" attribute="1" defaultMemberUniqueName="[E_Commerce_Data].[Ship Date (Year)].[All]" allUniqueName="[E_Commerce_Data].[Ship Date (Year)].[All]" dimensionUniqueName="[E_Commerce_Data]" displayFolder="" count="0" memberValueDatatype="130" unbalanced="0"/>
    <cacheHierarchy uniqueName="[E_Commerce_Data].[Ship Date (Quarter)]" caption="Ship Date (Quarter)" attribute="1" defaultMemberUniqueName="[E_Commerce_Data].[Ship Date (Quarter)].[All]" allUniqueName="[E_Commerce_Data].[Ship Date (Quarter)].[All]" dimensionUniqueName="[E_Commerce_Data]" displayFolder="" count="0" memberValueDatatype="130" unbalanced="0"/>
    <cacheHierarchy uniqueName="[E_Commerce_Data].[Ship Date (Month)]" caption="Ship Date (Month)" attribute="1" defaultMemberUniqueName="[E_Commerce_Data].[Ship Date (Month)].[All]" allUniqueName="[E_Commerce_Data].[Ship Date (Month)].[All]" dimensionUniqueName="[E_Commerce_Data]" displayFolder="" count="2" memberValueDatatype="130" unbalanced="0">
      <fieldsUsage count="2">
        <fieldUsage x="-1"/>
        <fieldUsage x="0"/>
      </fieldsUsage>
    </cacheHierarchy>
    <cacheHierarchy uniqueName="[E_Commerce_Data].[Order Date (Month Index)]" caption="Order Date (Month Index)" attribute="1" defaultMemberUniqueName="[E_Commerce_Data].[Order Date (Month Index)].[All]" allUniqueName="[E_Commerce_Data].[Order Date (Month Index)].[All]" dimensionUniqueName="[E_Commerce_Data]" displayFolder="" count="0" memberValueDatatype="20" unbalanced="0" hidden="1"/>
    <cacheHierarchy uniqueName="[E_Commerce_Data].[Ship Date (Month Index)]" caption="Ship Date (Month Index)" attribute="1" defaultMemberUniqueName="[E_Commerce_Data].[Ship Date (Month Index)].[All]" allUniqueName="[E_Commerce_Data].[Ship Date (Month Index)].[All]" dimensionUniqueName="[E_Commerce_Data]" displayFolder="" count="0" memberValueDatatype="20" unbalanced="0" hidden="1"/>
    <cacheHierarchy uniqueName="[Measures].[__XL_Count E_Commerce_Data]" caption="__XL_Count E_Commerce_Data" measure="1" displayFolder="" measureGroup="E_Commerce_Data" count="0" hidden="1"/>
    <cacheHierarchy uniqueName="[Measures].[__No measures defined]" caption="__No measures defined" measure="1" displayFolder="" count="0" hidden="1"/>
    <cacheHierarchy uniqueName="[Measures].[Sum of Profit]" caption="Sum of Profit" measure="1" displayFolder="" measureGroup="E_Commerce_Data"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E_Commerce_Data"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E_Commerce_Data" count="0" hidden="1">
      <extLst>
        <ext xmlns:x15="http://schemas.microsoft.com/office/spreadsheetml/2010/11/main" uri="{B97F6D7D-B522-45F9-BDA1-12C45D357490}">
          <x15:cacheHierarchy aggregatedColumn="1"/>
        </ext>
      </extLst>
    </cacheHierarchy>
  </cacheHierarchies>
  <kpis count="0"/>
  <dimensions count="2">
    <dimension name="E_Commerce_Data" uniqueName="[E_Commerce_Data]" caption="E_Commerce_Data"/>
    <dimension measure="1" name="Measures" uniqueName="[Measures]" caption="Measures"/>
  </dimensions>
  <measureGroups count="1">
    <measureGroup name="E_Commerce_Data" caption="E_Commerc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59597858796" createdVersion="5" refreshedVersion="8" minRefreshableVersion="3" recordCount="0" supportSubquery="1" supportAdvancedDrill="1" xr:uid="{6922D999-6F65-4606-A88D-EF4A6C6237ED}">
  <cacheSource type="external" connectionId="2"/>
  <cacheFields count="4">
    <cacheField name="[Measures].[Sum of Profit]" caption="Sum of Profit" numFmtId="0" hierarchy="32" level="32767"/>
    <cacheField name="[Measures].[Sum of Sales]" caption="Sum of Sales" numFmtId="0" hierarchy="33" level="32767"/>
    <cacheField name="[E_Commerce_Data].[Order Date (Month)].[Order Date (Month)]" caption="Order Date (Month)" numFmtId="0" hierarchy="24" level="1">
      <sharedItems count="12">
        <s v="Jan"/>
        <s v="Feb"/>
        <s v="Mar"/>
        <s v="Apr"/>
        <s v="May"/>
        <s v="Jun"/>
        <s v="Jul"/>
        <s v="Aug"/>
        <s v="Sep"/>
        <s v="Oct"/>
        <s v="Nov"/>
        <s v="Dec"/>
      </sharedItems>
    </cacheField>
    <cacheField name="[E_Commerce_Data].[Year].[Year]" caption="Year" numFmtId="0" hierarchy="2" level="1">
      <sharedItems containsSemiMixedTypes="0" containsNonDate="0" containsString="0"/>
    </cacheField>
  </cacheFields>
  <cacheHierarchies count="37">
    <cacheHierarchy uniqueName="[E_Commerce_Data].[Row ID]" caption="Row ID" attribute="1" defaultMemberUniqueName="[E_Commerce_Data].[Row ID].[All]" allUniqueName="[E_Commerce_Data].[Row ID].[All]" dimensionUniqueName="[E_Commerce_Data]" displayFolder="" count="0" memberValueDatatype="20" unbalanced="0"/>
    <cacheHierarchy uniqueName="[E_Commerce_Data].[Order ID]" caption="Order ID" attribute="1" defaultMemberUniqueName="[E_Commerce_Data].[Order ID].[All]" allUniqueName="[E_Commerce_Data].[Order ID].[All]" dimensionUniqueName="[E_Commerce_Data]" displayFolder="" count="0" memberValueDatatype="130" unbalanced="0"/>
    <cacheHierarchy uniqueName="[E_Commerce_Data].[Year]" caption="Year" attribute="1" defaultMemberUniqueName="[E_Commerce_Data].[Year].[All]" allUniqueName="[E_Commerce_Data].[Year].[All]" dimensionUniqueName="[E_Commerce_Data]" displayFolder="" count="2" memberValueDatatype="20" unbalanced="0">
      <fieldsUsage count="2">
        <fieldUsage x="-1"/>
        <fieldUsage x="3"/>
      </fieldsUsage>
    </cacheHierarchy>
    <cacheHierarchy uniqueName="[E_Commerce_Data].[Order Date]" caption="Order Date" attribute="1" time="1" defaultMemberUniqueName="[E_Commerce_Data].[Order Date].[All]" allUniqueName="[E_Commerce_Data].[Order Date].[All]" dimensionUniqueName="[E_Commerce_Data]" displayFolder="" count="0" memberValueDatatype="7" unbalanced="0"/>
    <cacheHierarchy uniqueName="[E_Commerce_Data].[Ship Date]" caption="Ship Date" attribute="1" time="1" defaultMemberUniqueName="[E_Commerce_Data].[Ship Date].[All]" allUniqueName="[E_Commerce_Data].[Ship Date].[All]" dimensionUniqueName="[E_Commerce_Data]" displayFolder="" count="0" memberValueDatatype="7" unbalanced="0"/>
    <cacheHierarchy uniqueName="[E_Commerce_Data].[Ship Mode]" caption="Ship Mode" attribute="1" defaultMemberUniqueName="[E_Commerce_Data].[Ship Mode].[All]" allUniqueName="[E_Commerce_Data].[Ship Mode].[All]" dimensionUniqueName="[E_Commerce_Data]" displayFolder="" count="0" memberValueDatatype="130" unbalanced="0"/>
    <cacheHierarchy uniqueName="[E_Commerce_Data].[Customer ID]" caption="Customer ID" attribute="1" defaultMemberUniqueName="[E_Commerce_Data].[Customer ID].[All]" allUniqueName="[E_Commerce_Data].[Customer ID].[All]" dimensionUniqueName="[E_Commerce_Data]" displayFolder="" count="0" memberValueDatatype="130" unbalanced="0"/>
    <cacheHierarchy uniqueName="[E_Commerce_Data].[Customer Name]" caption="Customer Name" attribute="1" defaultMemberUniqueName="[E_Commerce_Data].[Customer Name].[All]" allUniqueName="[E_Commerce_Data].[Customer Name].[All]" dimensionUniqueName="[E_Commerce_Data]" displayFolder="" count="0" memberValueDatatype="130" unbalanced="0"/>
    <cacheHierarchy uniqueName="[E_Commerce_Data].[Segment]" caption="Segment" attribute="1" defaultMemberUniqueName="[E_Commerce_Data].[Segment].[All]" allUniqueName="[E_Commerce_Data].[Segment].[All]" dimensionUniqueName="[E_Commerce_Data]" displayFolder="" count="2" memberValueDatatype="130" unbalanced="0"/>
    <cacheHierarchy uniqueName="[E_Commerce_Data].[Country]" caption="Country" attribute="1" defaultMemberUniqueName="[E_Commerce_Data].[Country].[All]" allUniqueName="[E_Commerce_Data].[Country].[All]" dimensionUniqueName="[E_Commerce_Data]" displayFolder="" count="0" memberValueDatatype="130" unbalanced="0"/>
    <cacheHierarchy uniqueName="[E_Commerce_Data].[City]" caption="City" attribute="1" defaultMemberUniqueName="[E_Commerce_Data].[City].[All]" allUniqueName="[E_Commerce_Data].[City].[All]" dimensionUniqueName="[E_Commerce_Data]" displayFolder="" count="0" memberValueDatatype="130" unbalanced="0"/>
    <cacheHierarchy uniqueName="[E_Commerce_Data].[State]" caption="State" attribute="1" defaultMemberUniqueName="[E_Commerce_Data].[State].[All]" allUniqueName="[E_Commerce_Data].[State].[All]" dimensionUniqueName="[E_Commerce_Data]" displayFolder="" count="0" memberValueDatatype="130" unbalanced="0"/>
    <cacheHierarchy uniqueName="[E_Commerce_Data].[Postal Code]" caption="Postal Code" attribute="1" defaultMemberUniqueName="[E_Commerce_Data].[Postal Code].[All]" allUniqueName="[E_Commerce_Data].[Postal Code].[All]" dimensionUniqueName="[E_Commerce_Data]" displayFolder="" count="0" memberValueDatatype="20" unbalanced="0"/>
    <cacheHierarchy uniqueName="[E_Commerce_Data].[Region]" caption="Region" attribute="1" defaultMemberUniqueName="[E_Commerce_Data].[Region].[All]" allUniqueName="[E_Commerce_Data].[Region].[All]" dimensionUniqueName="[E_Commerce_Data]" displayFolder="" count="0" memberValueDatatype="130" unbalanced="0"/>
    <cacheHierarchy uniqueName="[E_Commerce_Data].[Product ID]" caption="Product ID" attribute="1" defaultMemberUniqueName="[E_Commerce_Data].[Product ID].[All]" allUniqueName="[E_Commerce_Data].[Product ID].[All]" dimensionUniqueName="[E_Commerce_Data]" displayFolder="" count="0" memberValueDatatype="130" unbalanced="0"/>
    <cacheHierarchy uniqueName="[E_Commerce_Data].[Category]" caption="Category" attribute="1" defaultMemberUniqueName="[E_Commerce_Data].[Category].[All]" allUniqueName="[E_Commerce_Data].[Category].[All]" dimensionUniqueName="[E_Commerce_Data]" displayFolder="" count="2" memberValueDatatype="130" unbalanced="0"/>
    <cacheHierarchy uniqueName="[E_Commerce_Data].[Sub-Category]" caption="Sub-Category" attribute="1" defaultMemberUniqueName="[E_Commerce_Data].[Sub-Category].[All]" allUniqueName="[E_Commerce_Data].[Sub-Category].[All]" dimensionUniqueName="[E_Commerce_Data]" displayFolder="" count="0" memberValueDatatype="130" unbalanced="0"/>
    <cacheHierarchy uniqueName="[E_Commerce_Data].[Product Name]" caption="Product Name" attribute="1" defaultMemberUniqueName="[E_Commerce_Data].[Product Name].[All]" allUniqueName="[E_Commerce_Data].[Product Name].[All]" dimensionUniqueName="[E_Commerce_Data]" displayFolder="" count="0" memberValueDatatype="130" unbalanced="0"/>
    <cacheHierarchy uniqueName="[E_Commerce_Data].[Sales]" caption="Sales" attribute="1" defaultMemberUniqueName="[E_Commerce_Data].[Sales].[All]" allUniqueName="[E_Commerce_Data].[Sales].[All]" dimensionUniqueName="[E_Commerce_Data]" displayFolder="" count="0" memberValueDatatype="5" unbalanced="0"/>
    <cacheHierarchy uniqueName="[E_Commerce_Data].[Quantity]" caption="Quantity" attribute="1" defaultMemberUniqueName="[E_Commerce_Data].[Quantity].[All]" allUniqueName="[E_Commerce_Data].[Quantity].[All]" dimensionUniqueName="[E_Commerce_Data]" displayFolder="" count="0" memberValueDatatype="20" unbalanced="0"/>
    <cacheHierarchy uniqueName="[E_Commerce_Data].[Discount]" caption="Discount" attribute="1" defaultMemberUniqueName="[E_Commerce_Data].[Discount].[All]" allUniqueName="[E_Commerce_Data].[Discount].[All]" dimensionUniqueName="[E_Commerce_Data]" displayFolder="" count="0" memberValueDatatype="5" unbalanced="0"/>
    <cacheHierarchy uniqueName="[E_Commerce_Data].[Profit]" caption="Profit" attribute="1" defaultMemberUniqueName="[E_Commerce_Data].[Profit].[All]" allUniqueName="[E_Commerce_Data].[Profit].[All]" dimensionUniqueName="[E_Commerce_Data]" displayFolder="" count="0" memberValueDatatype="5" unbalanced="0"/>
    <cacheHierarchy uniqueName="[E_Commerce_Data].[Order Date (Year)]" caption="Order Date (Year)" attribute="1" defaultMemberUniqueName="[E_Commerce_Data].[Order Date (Year)].[All]" allUniqueName="[E_Commerce_Data].[Order Date (Year)].[All]" dimensionUniqueName="[E_Commerce_Data]" displayFolder="" count="0" memberValueDatatype="130" unbalanced="0"/>
    <cacheHierarchy uniqueName="[E_Commerce_Data].[Order Date (Quarter)]" caption="Order Date (Quarter)" attribute="1" defaultMemberUniqueName="[E_Commerce_Data].[Order Date (Quarter)].[All]" allUniqueName="[E_Commerce_Data].[Order Date (Quarter)].[All]" dimensionUniqueName="[E_Commerce_Data]" displayFolder="" count="0" memberValueDatatype="130" unbalanced="0"/>
    <cacheHierarchy uniqueName="[E_Commerce_Data].[Order Date (Month)]" caption="Order Date (Month)" attribute="1" defaultMemberUniqueName="[E_Commerce_Data].[Order Date (Month)].[All]" allUniqueName="[E_Commerce_Data].[Order Date (Month)].[All]" dimensionUniqueName="[E_Commerce_Data]" displayFolder="" count="2" memberValueDatatype="130" unbalanced="0">
      <fieldsUsage count="2">
        <fieldUsage x="-1"/>
        <fieldUsage x="2"/>
      </fieldsUsage>
    </cacheHierarchy>
    <cacheHierarchy uniqueName="[E_Commerce_Data].[Ship Date (Year)]" caption="Ship Date (Year)" attribute="1" defaultMemberUniqueName="[E_Commerce_Data].[Ship Date (Year)].[All]" allUniqueName="[E_Commerce_Data].[Ship Date (Year)].[All]" dimensionUniqueName="[E_Commerce_Data]" displayFolder="" count="0" memberValueDatatype="130" unbalanced="0"/>
    <cacheHierarchy uniqueName="[E_Commerce_Data].[Ship Date (Quarter)]" caption="Ship Date (Quarter)" attribute="1" defaultMemberUniqueName="[E_Commerce_Data].[Ship Date (Quarter)].[All]" allUniqueName="[E_Commerce_Data].[Ship Date (Quarter)].[All]" dimensionUniqueName="[E_Commerce_Data]" displayFolder="" count="0" memberValueDatatype="130" unbalanced="0"/>
    <cacheHierarchy uniqueName="[E_Commerce_Data].[Ship Date (Month)]" caption="Ship Date (Month)" attribute="1" defaultMemberUniqueName="[E_Commerce_Data].[Ship Date (Month)].[All]" allUniqueName="[E_Commerce_Data].[Ship Date (Month)].[All]" dimensionUniqueName="[E_Commerce_Data]" displayFolder="" count="0" memberValueDatatype="130" unbalanced="0"/>
    <cacheHierarchy uniqueName="[E_Commerce_Data].[Order Date (Month Index)]" caption="Order Date (Month Index)" attribute="1" defaultMemberUniqueName="[E_Commerce_Data].[Order Date (Month Index)].[All]" allUniqueName="[E_Commerce_Data].[Order Date (Month Index)].[All]" dimensionUniqueName="[E_Commerce_Data]" displayFolder="" count="0" memberValueDatatype="20" unbalanced="0" hidden="1"/>
    <cacheHierarchy uniqueName="[E_Commerce_Data].[Ship Date (Month Index)]" caption="Ship Date (Month Index)" attribute="1" defaultMemberUniqueName="[E_Commerce_Data].[Ship Date (Month Index)].[All]" allUniqueName="[E_Commerce_Data].[Ship Date (Month Index)].[All]" dimensionUniqueName="[E_Commerce_Data]" displayFolder="" count="0" memberValueDatatype="20" unbalanced="0" hidden="1"/>
    <cacheHierarchy uniqueName="[Measures].[__XL_Count E_Commerce_Data]" caption="__XL_Count E_Commerce_Data" measure="1" displayFolder="" measureGroup="E_Commerce_Data" count="0" hidden="1"/>
    <cacheHierarchy uniqueName="[Measures].[__No measures defined]" caption="__No measures defined" measure="1" displayFolder="" count="0" hidden="1"/>
    <cacheHierarchy uniqueName="[Measures].[Sum of Profit]" caption="Sum of Profit" measure="1" displayFolder="" measureGroup="E_Commerce_Data"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E_Commerce_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E_Commerce_Data" count="0" hidden="1">
      <extLst>
        <ext xmlns:x15="http://schemas.microsoft.com/office/spreadsheetml/2010/11/main" uri="{B97F6D7D-B522-45F9-BDA1-12C45D357490}">
          <x15:cacheHierarchy aggregatedColumn="1"/>
        </ext>
      </extLst>
    </cacheHierarchy>
  </cacheHierarchies>
  <kpis count="0"/>
  <dimensions count="2">
    <dimension name="E_Commerce_Data" uniqueName="[E_Commerce_Data]" caption="E_Commerce_Data"/>
    <dimension measure="1" name="Measures" uniqueName="[Measures]" caption="Measures"/>
  </dimensions>
  <measureGroups count="1">
    <measureGroup name="E_Commerce_Data" caption="E_Commerc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595979398146" createdVersion="5" refreshedVersion="8" minRefreshableVersion="3" recordCount="0" supportSubquery="1" supportAdvancedDrill="1" xr:uid="{9B27637C-40DC-4E11-AA65-298E274BE286}">
  <cacheSource type="external" connectionId="2"/>
  <cacheFields count="3">
    <cacheField name="[Measures].[Sum of Sales]" caption="Sum of Sales" numFmtId="0" hierarchy="33" level="32767"/>
    <cacheField name="[E_Commerce_Data].[Segment].[Segment]" caption="Segment" numFmtId="0" hierarchy="8" level="1">
      <sharedItems count="3">
        <s v="Consumer"/>
        <s v="Corporate"/>
        <s v="Home Office"/>
      </sharedItems>
    </cacheField>
    <cacheField name="[E_Commerce_Data].[Year].[Year]" caption="Year" numFmtId="0" hierarchy="2" level="1">
      <sharedItems containsSemiMixedTypes="0" containsNonDate="0" containsString="0"/>
    </cacheField>
  </cacheFields>
  <cacheHierarchies count="37">
    <cacheHierarchy uniqueName="[E_Commerce_Data].[Row ID]" caption="Row ID" attribute="1" defaultMemberUniqueName="[E_Commerce_Data].[Row ID].[All]" allUniqueName="[E_Commerce_Data].[Row ID].[All]" dimensionUniqueName="[E_Commerce_Data]" displayFolder="" count="0" memberValueDatatype="20" unbalanced="0"/>
    <cacheHierarchy uniqueName="[E_Commerce_Data].[Order ID]" caption="Order ID" attribute="1" defaultMemberUniqueName="[E_Commerce_Data].[Order ID].[All]" allUniqueName="[E_Commerce_Data].[Order ID].[All]" dimensionUniqueName="[E_Commerce_Data]" displayFolder="" count="0" memberValueDatatype="130" unbalanced="0"/>
    <cacheHierarchy uniqueName="[E_Commerce_Data].[Year]" caption="Year" attribute="1" defaultMemberUniqueName="[E_Commerce_Data].[Year].[All]" allUniqueName="[E_Commerce_Data].[Year].[All]" dimensionUniqueName="[E_Commerce_Data]" displayFolder="" count="2" memberValueDatatype="20" unbalanced="0">
      <fieldsUsage count="2">
        <fieldUsage x="-1"/>
        <fieldUsage x="2"/>
      </fieldsUsage>
    </cacheHierarchy>
    <cacheHierarchy uniqueName="[E_Commerce_Data].[Order Date]" caption="Order Date" attribute="1" time="1" defaultMemberUniqueName="[E_Commerce_Data].[Order Date].[All]" allUniqueName="[E_Commerce_Data].[Order Date].[All]" dimensionUniqueName="[E_Commerce_Data]" displayFolder="" count="0" memberValueDatatype="7" unbalanced="0"/>
    <cacheHierarchy uniqueName="[E_Commerce_Data].[Ship Date]" caption="Ship Date" attribute="1" time="1" defaultMemberUniqueName="[E_Commerce_Data].[Ship Date].[All]" allUniqueName="[E_Commerce_Data].[Ship Date].[All]" dimensionUniqueName="[E_Commerce_Data]" displayFolder="" count="0" memberValueDatatype="7" unbalanced="0"/>
    <cacheHierarchy uniqueName="[E_Commerce_Data].[Ship Mode]" caption="Ship Mode" attribute="1" defaultMemberUniqueName="[E_Commerce_Data].[Ship Mode].[All]" allUniqueName="[E_Commerce_Data].[Ship Mode].[All]" dimensionUniqueName="[E_Commerce_Data]" displayFolder="" count="0" memberValueDatatype="130" unbalanced="0"/>
    <cacheHierarchy uniqueName="[E_Commerce_Data].[Customer ID]" caption="Customer ID" attribute="1" defaultMemberUniqueName="[E_Commerce_Data].[Customer ID].[All]" allUniqueName="[E_Commerce_Data].[Customer ID].[All]" dimensionUniqueName="[E_Commerce_Data]" displayFolder="" count="0" memberValueDatatype="130" unbalanced="0"/>
    <cacheHierarchy uniqueName="[E_Commerce_Data].[Customer Name]" caption="Customer Name" attribute="1" defaultMemberUniqueName="[E_Commerce_Data].[Customer Name].[All]" allUniqueName="[E_Commerce_Data].[Customer Name].[All]" dimensionUniqueName="[E_Commerce_Data]" displayFolder="" count="0" memberValueDatatype="130" unbalanced="0"/>
    <cacheHierarchy uniqueName="[E_Commerce_Data].[Segment]" caption="Segment" attribute="1" defaultMemberUniqueName="[E_Commerce_Data].[Segment].[All]" allUniqueName="[E_Commerce_Data].[Segment].[All]" dimensionUniqueName="[E_Commerce_Data]" displayFolder="" count="2" memberValueDatatype="130" unbalanced="0">
      <fieldsUsage count="2">
        <fieldUsage x="-1"/>
        <fieldUsage x="1"/>
      </fieldsUsage>
    </cacheHierarchy>
    <cacheHierarchy uniqueName="[E_Commerce_Data].[Country]" caption="Country" attribute="1" defaultMemberUniqueName="[E_Commerce_Data].[Country].[All]" allUniqueName="[E_Commerce_Data].[Country].[All]" dimensionUniqueName="[E_Commerce_Data]" displayFolder="" count="0" memberValueDatatype="130" unbalanced="0"/>
    <cacheHierarchy uniqueName="[E_Commerce_Data].[City]" caption="City" attribute="1" defaultMemberUniqueName="[E_Commerce_Data].[City].[All]" allUniqueName="[E_Commerce_Data].[City].[All]" dimensionUniqueName="[E_Commerce_Data]" displayFolder="" count="0" memberValueDatatype="130" unbalanced="0"/>
    <cacheHierarchy uniqueName="[E_Commerce_Data].[State]" caption="State" attribute="1" defaultMemberUniqueName="[E_Commerce_Data].[State].[All]" allUniqueName="[E_Commerce_Data].[State].[All]" dimensionUniqueName="[E_Commerce_Data]" displayFolder="" count="0" memberValueDatatype="130" unbalanced="0"/>
    <cacheHierarchy uniqueName="[E_Commerce_Data].[Postal Code]" caption="Postal Code" attribute="1" defaultMemberUniqueName="[E_Commerce_Data].[Postal Code].[All]" allUniqueName="[E_Commerce_Data].[Postal Code].[All]" dimensionUniqueName="[E_Commerce_Data]" displayFolder="" count="0" memberValueDatatype="20" unbalanced="0"/>
    <cacheHierarchy uniqueName="[E_Commerce_Data].[Region]" caption="Region" attribute="1" defaultMemberUniqueName="[E_Commerce_Data].[Region].[All]" allUniqueName="[E_Commerce_Data].[Region].[All]" dimensionUniqueName="[E_Commerce_Data]" displayFolder="" count="0" memberValueDatatype="130" unbalanced="0"/>
    <cacheHierarchy uniqueName="[E_Commerce_Data].[Product ID]" caption="Product ID" attribute="1" defaultMemberUniqueName="[E_Commerce_Data].[Product ID].[All]" allUniqueName="[E_Commerce_Data].[Product ID].[All]" dimensionUniqueName="[E_Commerce_Data]" displayFolder="" count="0" memberValueDatatype="130" unbalanced="0"/>
    <cacheHierarchy uniqueName="[E_Commerce_Data].[Category]" caption="Category" attribute="1" defaultMemberUniqueName="[E_Commerce_Data].[Category].[All]" allUniqueName="[E_Commerce_Data].[Category].[All]" dimensionUniqueName="[E_Commerce_Data]" displayFolder="" count="2" memberValueDatatype="130" unbalanced="0"/>
    <cacheHierarchy uniqueName="[E_Commerce_Data].[Sub-Category]" caption="Sub-Category" attribute="1" defaultMemberUniqueName="[E_Commerce_Data].[Sub-Category].[All]" allUniqueName="[E_Commerce_Data].[Sub-Category].[All]" dimensionUniqueName="[E_Commerce_Data]" displayFolder="" count="0" memberValueDatatype="130" unbalanced="0"/>
    <cacheHierarchy uniqueName="[E_Commerce_Data].[Product Name]" caption="Product Name" attribute="1" defaultMemberUniqueName="[E_Commerce_Data].[Product Name].[All]" allUniqueName="[E_Commerce_Data].[Product Name].[All]" dimensionUniqueName="[E_Commerce_Data]" displayFolder="" count="0" memberValueDatatype="130" unbalanced="0"/>
    <cacheHierarchy uniqueName="[E_Commerce_Data].[Sales]" caption="Sales" attribute="1" defaultMemberUniqueName="[E_Commerce_Data].[Sales].[All]" allUniqueName="[E_Commerce_Data].[Sales].[All]" dimensionUniqueName="[E_Commerce_Data]" displayFolder="" count="0" memberValueDatatype="5" unbalanced="0"/>
    <cacheHierarchy uniqueName="[E_Commerce_Data].[Quantity]" caption="Quantity" attribute="1" defaultMemberUniqueName="[E_Commerce_Data].[Quantity].[All]" allUniqueName="[E_Commerce_Data].[Quantity].[All]" dimensionUniqueName="[E_Commerce_Data]" displayFolder="" count="0" memberValueDatatype="20" unbalanced="0"/>
    <cacheHierarchy uniqueName="[E_Commerce_Data].[Discount]" caption="Discount" attribute="1" defaultMemberUniqueName="[E_Commerce_Data].[Discount].[All]" allUniqueName="[E_Commerce_Data].[Discount].[All]" dimensionUniqueName="[E_Commerce_Data]" displayFolder="" count="0" memberValueDatatype="5" unbalanced="0"/>
    <cacheHierarchy uniqueName="[E_Commerce_Data].[Profit]" caption="Profit" attribute="1" defaultMemberUniqueName="[E_Commerce_Data].[Profit].[All]" allUniqueName="[E_Commerce_Data].[Profit].[All]" dimensionUniqueName="[E_Commerce_Data]" displayFolder="" count="0" memberValueDatatype="5" unbalanced="0"/>
    <cacheHierarchy uniqueName="[E_Commerce_Data].[Order Date (Year)]" caption="Order Date (Year)" attribute="1" defaultMemberUniqueName="[E_Commerce_Data].[Order Date (Year)].[All]" allUniqueName="[E_Commerce_Data].[Order Date (Year)].[All]" dimensionUniqueName="[E_Commerce_Data]" displayFolder="" count="0" memberValueDatatype="130" unbalanced="0"/>
    <cacheHierarchy uniqueName="[E_Commerce_Data].[Order Date (Quarter)]" caption="Order Date (Quarter)" attribute="1" defaultMemberUniqueName="[E_Commerce_Data].[Order Date (Quarter)].[All]" allUniqueName="[E_Commerce_Data].[Order Date (Quarter)].[All]" dimensionUniqueName="[E_Commerce_Data]" displayFolder="" count="0" memberValueDatatype="130" unbalanced="0"/>
    <cacheHierarchy uniqueName="[E_Commerce_Data].[Order Date (Month)]" caption="Order Date (Month)" attribute="1" defaultMemberUniqueName="[E_Commerce_Data].[Order Date (Month)].[All]" allUniqueName="[E_Commerce_Data].[Order Date (Month)].[All]" dimensionUniqueName="[E_Commerce_Data]" displayFolder="" count="0" memberValueDatatype="130" unbalanced="0"/>
    <cacheHierarchy uniqueName="[E_Commerce_Data].[Ship Date (Year)]" caption="Ship Date (Year)" attribute="1" defaultMemberUniqueName="[E_Commerce_Data].[Ship Date (Year)].[All]" allUniqueName="[E_Commerce_Data].[Ship Date (Year)].[All]" dimensionUniqueName="[E_Commerce_Data]" displayFolder="" count="0" memberValueDatatype="130" unbalanced="0"/>
    <cacheHierarchy uniqueName="[E_Commerce_Data].[Ship Date (Quarter)]" caption="Ship Date (Quarter)" attribute="1" defaultMemberUniqueName="[E_Commerce_Data].[Ship Date (Quarter)].[All]" allUniqueName="[E_Commerce_Data].[Ship Date (Quarter)].[All]" dimensionUniqueName="[E_Commerce_Data]" displayFolder="" count="0" memberValueDatatype="130" unbalanced="0"/>
    <cacheHierarchy uniqueName="[E_Commerce_Data].[Ship Date (Month)]" caption="Ship Date (Month)" attribute="1" defaultMemberUniqueName="[E_Commerce_Data].[Ship Date (Month)].[All]" allUniqueName="[E_Commerce_Data].[Ship Date (Month)].[All]" dimensionUniqueName="[E_Commerce_Data]" displayFolder="" count="0" memberValueDatatype="130" unbalanced="0"/>
    <cacheHierarchy uniqueName="[E_Commerce_Data].[Order Date (Month Index)]" caption="Order Date (Month Index)" attribute="1" defaultMemberUniqueName="[E_Commerce_Data].[Order Date (Month Index)].[All]" allUniqueName="[E_Commerce_Data].[Order Date (Month Index)].[All]" dimensionUniqueName="[E_Commerce_Data]" displayFolder="" count="0" memberValueDatatype="20" unbalanced="0" hidden="1"/>
    <cacheHierarchy uniqueName="[E_Commerce_Data].[Ship Date (Month Index)]" caption="Ship Date (Month Index)" attribute="1" defaultMemberUniqueName="[E_Commerce_Data].[Ship Date (Month Index)].[All]" allUniqueName="[E_Commerce_Data].[Ship Date (Month Index)].[All]" dimensionUniqueName="[E_Commerce_Data]" displayFolder="" count="0" memberValueDatatype="20" unbalanced="0" hidden="1"/>
    <cacheHierarchy uniqueName="[Measures].[__XL_Count E_Commerce_Data]" caption="__XL_Count E_Commerce_Data" measure="1" displayFolder="" measureGroup="E_Commerce_Data" count="0" hidden="1"/>
    <cacheHierarchy uniqueName="[Measures].[__No measures defined]" caption="__No measures defined" measure="1" displayFolder="" count="0" hidden="1"/>
    <cacheHierarchy uniqueName="[Measures].[Sum of Profit]" caption="Sum of Profit" measure="1" displayFolder="" measureGroup="E_Commerce_Data"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E_Commerce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E_Commerce_Data" count="0" hidden="1">
      <extLst>
        <ext xmlns:x15="http://schemas.microsoft.com/office/spreadsheetml/2010/11/main" uri="{B97F6D7D-B522-45F9-BDA1-12C45D357490}">
          <x15:cacheHierarchy aggregatedColumn="1"/>
        </ext>
      </extLst>
    </cacheHierarchy>
  </cacheHierarchies>
  <kpis count="0"/>
  <dimensions count="2">
    <dimension name="E_Commerce_Data" uniqueName="[E_Commerce_Data]" caption="E_Commerce_Data"/>
    <dimension measure="1" name="Measures" uniqueName="[Measures]" caption="Measures"/>
  </dimensions>
  <measureGroups count="1">
    <measureGroup name="E_Commerce_Data" caption="E_Commerc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595980092592" createdVersion="5" refreshedVersion="8" minRefreshableVersion="3" recordCount="0" supportSubquery="1" supportAdvancedDrill="1" xr:uid="{CDA10568-B1A9-4D2F-A589-67474D9261EC}">
  <cacheSource type="external" connectionId="2"/>
  <cacheFields count="3">
    <cacheField name="[Measures].[Sum of Sales]" caption="Sum of Sales" numFmtId="0" hierarchy="33" level="32767"/>
    <cacheField name="[E_Commerce_Data].[Category].[Category]" caption="Category" numFmtId="0" hierarchy="15" level="1">
      <sharedItems count="3">
        <s v="Furniture"/>
        <s v="Office Supplies"/>
        <s v="Technology"/>
      </sharedItems>
    </cacheField>
    <cacheField name="[E_Commerce_Data].[Year].[Year]" caption="Year" numFmtId="0" hierarchy="2" level="1">
      <sharedItems containsSemiMixedTypes="0" containsNonDate="0" containsString="0"/>
    </cacheField>
  </cacheFields>
  <cacheHierarchies count="37">
    <cacheHierarchy uniqueName="[E_Commerce_Data].[Row ID]" caption="Row ID" attribute="1" defaultMemberUniqueName="[E_Commerce_Data].[Row ID].[All]" allUniqueName="[E_Commerce_Data].[Row ID].[All]" dimensionUniqueName="[E_Commerce_Data]" displayFolder="" count="0" memberValueDatatype="20" unbalanced="0"/>
    <cacheHierarchy uniqueName="[E_Commerce_Data].[Order ID]" caption="Order ID" attribute="1" defaultMemberUniqueName="[E_Commerce_Data].[Order ID].[All]" allUniqueName="[E_Commerce_Data].[Order ID].[All]" dimensionUniqueName="[E_Commerce_Data]" displayFolder="" count="0" memberValueDatatype="130" unbalanced="0"/>
    <cacheHierarchy uniqueName="[E_Commerce_Data].[Year]" caption="Year" attribute="1" defaultMemberUniqueName="[E_Commerce_Data].[Year].[All]" allUniqueName="[E_Commerce_Data].[Year].[All]" dimensionUniqueName="[E_Commerce_Data]" displayFolder="" count="2" memberValueDatatype="20" unbalanced="0">
      <fieldsUsage count="2">
        <fieldUsage x="-1"/>
        <fieldUsage x="2"/>
      </fieldsUsage>
    </cacheHierarchy>
    <cacheHierarchy uniqueName="[E_Commerce_Data].[Order Date]" caption="Order Date" attribute="1" time="1" defaultMemberUniqueName="[E_Commerce_Data].[Order Date].[All]" allUniqueName="[E_Commerce_Data].[Order Date].[All]" dimensionUniqueName="[E_Commerce_Data]" displayFolder="" count="0" memberValueDatatype="7" unbalanced="0"/>
    <cacheHierarchy uniqueName="[E_Commerce_Data].[Ship Date]" caption="Ship Date" attribute="1" time="1" defaultMemberUniqueName="[E_Commerce_Data].[Ship Date].[All]" allUniqueName="[E_Commerce_Data].[Ship Date].[All]" dimensionUniqueName="[E_Commerce_Data]" displayFolder="" count="0" memberValueDatatype="7" unbalanced="0"/>
    <cacheHierarchy uniqueName="[E_Commerce_Data].[Ship Mode]" caption="Ship Mode" attribute="1" defaultMemberUniqueName="[E_Commerce_Data].[Ship Mode].[All]" allUniqueName="[E_Commerce_Data].[Ship Mode].[All]" dimensionUniqueName="[E_Commerce_Data]" displayFolder="" count="0" memberValueDatatype="130" unbalanced="0"/>
    <cacheHierarchy uniqueName="[E_Commerce_Data].[Customer ID]" caption="Customer ID" attribute="1" defaultMemberUniqueName="[E_Commerce_Data].[Customer ID].[All]" allUniqueName="[E_Commerce_Data].[Customer ID].[All]" dimensionUniqueName="[E_Commerce_Data]" displayFolder="" count="0" memberValueDatatype="130" unbalanced="0"/>
    <cacheHierarchy uniqueName="[E_Commerce_Data].[Customer Name]" caption="Customer Name" attribute="1" defaultMemberUniqueName="[E_Commerce_Data].[Customer Name].[All]" allUniqueName="[E_Commerce_Data].[Customer Name].[All]" dimensionUniqueName="[E_Commerce_Data]" displayFolder="" count="0" memberValueDatatype="130" unbalanced="0"/>
    <cacheHierarchy uniqueName="[E_Commerce_Data].[Segment]" caption="Segment" attribute="1" defaultMemberUniqueName="[E_Commerce_Data].[Segment].[All]" allUniqueName="[E_Commerce_Data].[Segment].[All]" dimensionUniqueName="[E_Commerce_Data]" displayFolder="" count="2" memberValueDatatype="130" unbalanced="0"/>
    <cacheHierarchy uniqueName="[E_Commerce_Data].[Country]" caption="Country" attribute="1" defaultMemberUniqueName="[E_Commerce_Data].[Country].[All]" allUniqueName="[E_Commerce_Data].[Country].[All]" dimensionUniqueName="[E_Commerce_Data]" displayFolder="" count="0" memberValueDatatype="130" unbalanced="0"/>
    <cacheHierarchy uniqueName="[E_Commerce_Data].[City]" caption="City" attribute="1" defaultMemberUniqueName="[E_Commerce_Data].[City].[All]" allUniqueName="[E_Commerce_Data].[City].[All]" dimensionUniqueName="[E_Commerce_Data]" displayFolder="" count="0" memberValueDatatype="130" unbalanced="0"/>
    <cacheHierarchy uniqueName="[E_Commerce_Data].[State]" caption="State" attribute="1" defaultMemberUniqueName="[E_Commerce_Data].[State].[All]" allUniqueName="[E_Commerce_Data].[State].[All]" dimensionUniqueName="[E_Commerce_Data]" displayFolder="" count="0" memberValueDatatype="130" unbalanced="0"/>
    <cacheHierarchy uniqueName="[E_Commerce_Data].[Postal Code]" caption="Postal Code" attribute="1" defaultMemberUniqueName="[E_Commerce_Data].[Postal Code].[All]" allUniqueName="[E_Commerce_Data].[Postal Code].[All]" dimensionUniqueName="[E_Commerce_Data]" displayFolder="" count="0" memberValueDatatype="20" unbalanced="0"/>
    <cacheHierarchy uniqueName="[E_Commerce_Data].[Region]" caption="Region" attribute="1" defaultMemberUniqueName="[E_Commerce_Data].[Region].[All]" allUniqueName="[E_Commerce_Data].[Region].[All]" dimensionUniqueName="[E_Commerce_Data]" displayFolder="" count="0" memberValueDatatype="130" unbalanced="0"/>
    <cacheHierarchy uniqueName="[E_Commerce_Data].[Product ID]" caption="Product ID" attribute="1" defaultMemberUniqueName="[E_Commerce_Data].[Product ID].[All]" allUniqueName="[E_Commerce_Data].[Product ID].[All]" dimensionUniqueName="[E_Commerce_Data]" displayFolder="" count="0" memberValueDatatype="130" unbalanced="0"/>
    <cacheHierarchy uniqueName="[E_Commerce_Data].[Category]" caption="Category" attribute="1" defaultMemberUniqueName="[E_Commerce_Data].[Category].[All]" allUniqueName="[E_Commerce_Data].[Category].[All]" dimensionUniqueName="[E_Commerce_Data]" displayFolder="" count="2" memberValueDatatype="130" unbalanced="0">
      <fieldsUsage count="2">
        <fieldUsage x="-1"/>
        <fieldUsage x="1"/>
      </fieldsUsage>
    </cacheHierarchy>
    <cacheHierarchy uniqueName="[E_Commerce_Data].[Sub-Category]" caption="Sub-Category" attribute="1" defaultMemberUniqueName="[E_Commerce_Data].[Sub-Category].[All]" allUniqueName="[E_Commerce_Data].[Sub-Category].[All]" dimensionUniqueName="[E_Commerce_Data]" displayFolder="" count="0" memberValueDatatype="130" unbalanced="0"/>
    <cacheHierarchy uniqueName="[E_Commerce_Data].[Product Name]" caption="Product Name" attribute="1" defaultMemberUniqueName="[E_Commerce_Data].[Product Name].[All]" allUniqueName="[E_Commerce_Data].[Product Name].[All]" dimensionUniqueName="[E_Commerce_Data]" displayFolder="" count="0" memberValueDatatype="130" unbalanced="0"/>
    <cacheHierarchy uniqueName="[E_Commerce_Data].[Sales]" caption="Sales" attribute="1" defaultMemberUniqueName="[E_Commerce_Data].[Sales].[All]" allUniqueName="[E_Commerce_Data].[Sales].[All]" dimensionUniqueName="[E_Commerce_Data]" displayFolder="" count="0" memberValueDatatype="5" unbalanced="0"/>
    <cacheHierarchy uniqueName="[E_Commerce_Data].[Quantity]" caption="Quantity" attribute="1" defaultMemberUniqueName="[E_Commerce_Data].[Quantity].[All]" allUniqueName="[E_Commerce_Data].[Quantity].[All]" dimensionUniqueName="[E_Commerce_Data]" displayFolder="" count="0" memberValueDatatype="20" unbalanced="0"/>
    <cacheHierarchy uniqueName="[E_Commerce_Data].[Discount]" caption="Discount" attribute="1" defaultMemberUniqueName="[E_Commerce_Data].[Discount].[All]" allUniqueName="[E_Commerce_Data].[Discount].[All]" dimensionUniqueName="[E_Commerce_Data]" displayFolder="" count="0" memberValueDatatype="5" unbalanced="0"/>
    <cacheHierarchy uniqueName="[E_Commerce_Data].[Profit]" caption="Profit" attribute="1" defaultMemberUniqueName="[E_Commerce_Data].[Profit].[All]" allUniqueName="[E_Commerce_Data].[Profit].[All]" dimensionUniqueName="[E_Commerce_Data]" displayFolder="" count="0" memberValueDatatype="5" unbalanced="0"/>
    <cacheHierarchy uniqueName="[E_Commerce_Data].[Order Date (Year)]" caption="Order Date (Year)" attribute="1" defaultMemberUniqueName="[E_Commerce_Data].[Order Date (Year)].[All]" allUniqueName="[E_Commerce_Data].[Order Date (Year)].[All]" dimensionUniqueName="[E_Commerce_Data]" displayFolder="" count="0" memberValueDatatype="130" unbalanced="0"/>
    <cacheHierarchy uniqueName="[E_Commerce_Data].[Order Date (Quarter)]" caption="Order Date (Quarter)" attribute="1" defaultMemberUniqueName="[E_Commerce_Data].[Order Date (Quarter)].[All]" allUniqueName="[E_Commerce_Data].[Order Date (Quarter)].[All]" dimensionUniqueName="[E_Commerce_Data]" displayFolder="" count="0" memberValueDatatype="130" unbalanced="0"/>
    <cacheHierarchy uniqueName="[E_Commerce_Data].[Order Date (Month)]" caption="Order Date (Month)" attribute="1" defaultMemberUniqueName="[E_Commerce_Data].[Order Date (Month)].[All]" allUniqueName="[E_Commerce_Data].[Order Date (Month)].[All]" dimensionUniqueName="[E_Commerce_Data]" displayFolder="" count="0" memberValueDatatype="130" unbalanced="0"/>
    <cacheHierarchy uniqueName="[E_Commerce_Data].[Ship Date (Year)]" caption="Ship Date (Year)" attribute="1" defaultMemberUniqueName="[E_Commerce_Data].[Ship Date (Year)].[All]" allUniqueName="[E_Commerce_Data].[Ship Date (Year)].[All]" dimensionUniqueName="[E_Commerce_Data]" displayFolder="" count="0" memberValueDatatype="130" unbalanced="0"/>
    <cacheHierarchy uniqueName="[E_Commerce_Data].[Ship Date (Quarter)]" caption="Ship Date (Quarter)" attribute="1" defaultMemberUniqueName="[E_Commerce_Data].[Ship Date (Quarter)].[All]" allUniqueName="[E_Commerce_Data].[Ship Date (Quarter)].[All]" dimensionUniqueName="[E_Commerce_Data]" displayFolder="" count="0" memberValueDatatype="130" unbalanced="0"/>
    <cacheHierarchy uniqueName="[E_Commerce_Data].[Ship Date (Month)]" caption="Ship Date (Month)" attribute="1" defaultMemberUniqueName="[E_Commerce_Data].[Ship Date (Month)].[All]" allUniqueName="[E_Commerce_Data].[Ship Date (Month)].[All]" dimensionUniqueName="[E_Commerce_Data]" displayFolder="" count="0" memberValueDatatype="130" unbalanced="0"/>
    <cacheHierarchy uniqueName="[E_Commerce_Data].[Order Date (Month Index)]" caption="Order Date (Month Index)" attribute="1" defaultMemberUniqueName="[E_Commerce_Data].[Order Date (Month Index)].[All]" allUniqueName="[E_Commerce_Data].[Order Date (Month Index)].[All]" dimensionUniqueName="[E_Commerce_Data]" displayFolder="" count="0" memberValueDatatype="20" unbalanced="0" hidden="1"/>
    <cacheHierarchy uniqueName="[E_Commerce_Data].[Ship Date (Month Index)]" caption="Ship Date (Month Index)" attribute="1" defaultMemberUniqueName="[E_Commerce_Data].[Ship Date (Month Index)].[All]" allUniqueName="[E_Commerce_Data].[Ship Date (Month Index)].[All]" dimensionUniqueName="[E_Commerce_Data]" displayFolder="" count="0" memberValueDatatype="20" unbalanced="0" hidden="1"/>
    <cacheHierarchy uniqueName="[Measures].[__XL_Count E_Commerce_Data]" caption="__XL_Count E_Commerce_Data" measure="1" displayFolder="" measureGroup="E_Commerce_Data" count="0" hidden="1"/>
    <cacheHierarchy uniqueName="[Measures].[__No measures defined]" caption="__No measures defined" measure="1" displayFolder="" count="0" hidden="1"/>
    <cacheHierarchy uniqueName="[Measures].[Sum of Profit]" caption="Sum of Profit" measure="1" displayFolder="" measureGroup="E_Commerce_Data"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E_Commerce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E_Commerce_Data" count="0" hidden="1">
      <extLst>
        <ext xmlns:x15="http://schemas.microsoft.com/office/spreadsheetml/2010/11/main" uri="{B97F6D7D-B522-45F9-BDA1-12C45D357490}">
          <x15:cacheHierarchy aggregatedColumn="1"/>
        </ext>
      </extLst>
    </cacheHierarchy>
  </cacheHierarchies>
  <kpis count="0"/>
  <dimensions count="2">
    <dimension name="E_Commerce_Data" uniqueName="[E_Commerce_Data]" caption="E_Commerce_Data"/>
    <dimension measure="1" name="Measures" uniqueName="[Measures]" caption="Measures"/>
  </dimensions>
  <measureGroups count="1">
    <measureGroup name="E_Commerce_Data" caption="E_Commerc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511302893516" createdVersion="3" refreshedVersion="8" minRefreshableVersion="3" recordCount="0" supportSubquery="1" supportAdvancedDrill="1" xr:uid="{6796EFD9-42B4-475C-8C7D-B00B730D717C}">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E_Commerce_Data].[Row ID]" caption="Row ID" attribute="1" defaultMemberUniqueName="[E_Commerce_Data].[Row ID].[All]" allUniqueName="[E_Commerce_Data].[Row ID].[All]" dimensionUniqueName="[E_Commerce_Data]" displayFolder="" count="0" memberValueDatatype="20" unbalanced="0"/>
    <cacheHierarchy uniqueName="[E_Commerce_Data].[Order ID]" caption="Order ID" attribute="1" defaultMemberUniqueName="[E_Commerce_Data].[Order ID].[All]" allUniqueName="[E_Commerce_Data].[Order ID].[All]" dimensionUniqueName="[E_Commerce_Data]" displayFolder="" count="0" memberValueDatatype="130" unbalanced="0"/>
    <cacheHierarchy uniqueName="[E_Commerce_Data].[Year]" caption="Year" attribute="1" defaultMemberUniqueName="[E_Commerce_Data].[Year].[All]" allUniqueName="[E_Commerce_Data].[Year].[All]" dimensionUniqueName="[E_Commerce_Data]" displayFolder="" count="2" memberValueDatatype="20" unbalanced="0"/>
    <cacheHierarchy uniqueName="[E_Commerce_Data].[Order Date]" caption="Order Date" attribute="1" time="1" defaultMemberUniqueName="[E_Commerce_Data].[Order Date].[All]" allUniqueName="[E_Commerce_Data].[Order Date].[All]" dimensionUniqueName="[E_Commerce_Data]" displayFolder="" count="0" memberValueDatatype="7" unbalanced="0"/>
    <cacheHierarchy uniqueName="[E_Commerce_Data].[Ship Date]" caption="Ship Date" attribute="1" time="1" defaultMemberUniqueName="[E_Commerce_Data].[Ship Date].[All]" allUniqueName="[E_Commerce_Data].[Ship Date].[All]" dimensionUniqueName="[E_Commerce_Data]" displayFolder="" count="0" memberValueDatatype="7" unbalanced="0"/>
    <cacheHierarchy uniqueName="[E_Commerce_Data].[Ship Mode]" caption="Ship Mode" attribute="1" defaultMemberUniqueName="[E_Commerce_Data].[Ship Mode].[All]" allUniqueName="[E_Commerce_Data].[Ship Mode].[All]" dimensionUniqueName="[E_Commerce_Data]" displayFolder="" count="0" memberValueDatatype="130" unbalanced="0"/>
    <cacheHierarchy uniqueName="[E_Commerce_Data].[Customer ID]" caption="Customer ID" attribute="1" defaultMemberUniqueName="[E_Commerce_Data].[Customer ID].[All]" allUniqueName="[E_Commerce_Data].[Customer ID].[All]" dimensionUniqueName="[E_Commerce_Data]" displayFolder="" count="0" memberValueDatatype="130" unbalanced="0"/>
    <cacheHierarchy uniqueName="[E_Commerce_Data].[Customer Name]" caption="Customer Name" attribute="1" defaultMemberUniqueName="[E_Commerce_Data].[Customer Name].[All]" allUniqueName="[E_Commerce_Data].[Customer Name].[All]" dimensionUniqueName="[E_Commerce_Data]" displayFolder="" count="0" memberValueDatatype="130" unbalanced="0"/>
    <cacheHierarchy uniqueName="[E_Commerce_Data].[Segment]" caption="Segment" attribute="1" defaultMemberUniqueName="[E_Commerce_Data].[Segment].[All]" allUniqueName="[E_Commerce_Data].[Segment].[All]" dimensionUniqueName="[E_Commerce_Data]" displayFolder="" count="2" memberValueDatatype="130" unbalanced="0"/>
    <cacheHierarchy uniqueName="[E_Commerce_Data].[Country]" caption="Country" attribute="1" defaultMemberUniqueName="[E_Commerce_Data].[Country].[All]" allUniqueName="[E_Commerce_Data].[Country].[All]" dimensionUniqueName="[E_Commerce_Data]" displayFolder="" count="0" memberValueDatatype="130" unbalanced="0"/>
    <cacheHierarchy uniqueName="[E_Commerce_Data].[City]" caption="City" attribute="1" defaultMemberUniqueName="[E_Commerce_Data].[City].[All]" allUniqueName="[E_Commerce_Data].[City].[All]" dimensionUniqueName="[E_Commerce_Data]" displayFolder="" count="0" memberValueDatatype="130" unbalanced="0"/>
    <cacheHierarchy uniqueName="[E_Commerce_Data].[State]" caption="State" attribute="1" defaultMemberUniqueName="[E_Commerce_Data].[State].[All]" allUniqueName="[E_Commerce_Data].[State].[All]" dimensionUniqueName="[E_Commerce_Data]" displayFolder="" count="0" memberValueDatatype="130" unbalanced="0"/>
    <cacheHierarchy uniqueName="[E_Commerce_Data].[Postal Code]" caption="Postal Code" attribute="1" defaultMemberUniqueName="[E_Commerce_Data].[Postal Code].[All]" allUniqueName="[E_Commerce_Data].[Postal Code].[All]" dimensionUniqueName="[E_Commerce_Data]" displayFolder="" count="0" memberValueDatatype="20" unbalanced="0"/>
    <cacheHierarchy uniqueName="[E_Commerce_Data].[Region]" caption="Region" attribute="1" defaultMemberUniqueName="[E_Commerce_Data].[Region].[All]" allUniqueName="[E_Commerce_Data].[Region].[All]" dimensionUniqueName="[E_Commerce_Data]" displayFolder="" count="0" memberValueDatatype="130" unbalanced="0"/>
    <cacheHierarchy uniqueName="[E_Commerce_Data].[Product ID]" caption="Product ID" attribute="1" defaultMemberUniqueName="[E_Commerce_Data].[Product ID].[All]" allUniqueName="[E_Commerce_Data].[Product ID].[All]" dimensionUniqueName="[E_Commerce_Data]" displayFolder="" count="0" memberValueDatatype="130" unbalanced="0"/>
    <cacheHierarchy uniqueName="[E_Commerce_Data].[Category]" caption="Category" attribute="1" defaultMemberUniqueName="[E_Commerce_Data].[Category].[All]" allUniqueName="[E_Commerce_Data].[Category].[All]" dimensionUniqueName="[E_Commerce_Data]" displayFolder="" count="2" memberValueDatatype="130" unbalanced="0"/>
    <cacheHierarchy uniqueName="[E_Commerce_Data].[Sub-Category]" caption="Sub-Category" attribute="1" defaultMemberUniqueName="[E_Commerce_Data].[Sub-Category].[All]" allUniqueName="[E_Commerce_Data].[Sub-Category].[All]" dimensionUniqueName="[E_Commerce_Data]" displayFolder="" count="0" memberValueDatatype="130" unbalanced="0"/>
    <cacheHierarchy uniqueName="[E_Commerce_Data].[Product Name]" caption="Product Name" attribute="1" defaultMemberUniqueName="[E_Commerce_Data].[Product Name].[All]" allUniqueName="[E_Commerce_Data].[Product Name].[All]" dimensionUniqueName="[E_Commerce_Data]" displayFolder="" count="0" memberValueDatatype="130" unbalanced="0"/>
    <cacheHierarchy uniqueName="[E_Commerce_Data].[Sales]" caption="Sales" attribute="1" defaultMemberUniqueName="[E_Commerce_Data].[Sales].[All]" allUniqueName="[E_Commerce_Data].[Sales].[All]" dimensionUniqueName="[E_Commerce_Data]" displayFolder="" count="0" memberValueDatatype="5" unbalanced="0"/>
    <cacheHierarchy uniqueName="[E_Commerce_Data].[Quantity]" caption="Quantity" attribute="1" defaultMemberUniqueName="[E_Commerce_Data].[Quantity].[All]" allUniqueName="[E_Commerce_Data].[Quantity].[All]" dimensionUniqueName="[E_Commerce_Data]" displayFolder="" count="0" memberValueDatatype="20" unbalanced="0"/>
    <cacheHierarchy uniqueName="[E_Commerce_Data].[Discount]" caption="Discount" attribute="1" defaultMemberUniqueName="[E_Commerce_Data].[Discount].[All]" allUniqueName="[E_Commerce_Data].[Discount].[All]" dimensionUniqueName="[E_Commerce_Data]" displayFolder="" count="0" memberValueDatatype="5" unbalanced="0"/>
    <cacheHierarchy uniqueName="[E_Commerce_Data].[Profit]" caption="Profit" attribute="1" defaultMemberUniqueName="[E_Commerce_Data].[Profit].[All]" allUniqueName="[E_Commerce_Data].[Profit].[All]" dimensionUniqueName="[E_Commerce_Data]" displayFolder="" count="0" memberValueDatatype="5" unbalanced="0"/>
    <cacheHierarchy uniqueName="[E_Commerce_Data].[Order Date (Year)]" caption="Order Date (Year)" attribute="1" defaultMemberUniqueName="[E_Commerce_Data].[Order Date (Year)].[All]" allUniqueName="[E_Commerce_Data].[Order Date (Year)].[All]" dimensionUniqueName="[E_Commerce_Data]" displayFolder="" count="0" memberValueDatatype="130" unbalanced="0"/>
    <cacheHierarchy uniqueName="[E_Commerce_Data].[Order Date (Quarter)]" caption="Order Date (Quarter)" attribute="1" defaultMemberUniqueName="[E_Commerce_Data].[Order Date (Quarter)].[All]" allUniqueName="[E_Commerce_Data].[Order Date (Quarter)].[All]" dimensionUniqueName="[E_Commerce_Data]" displayFolder="" count="0" memberValueDatatype="130" unbalanced="0"/>
    <cacheHierarchy uniqueName="[E_Commerce_Data].[Order Date (Month)]" caption="Order Date (Month)" attribute="1" defaultMemberUniqueName="[E_Commerce_Data].[Order Date (Month)].[All]" allUniqueName="[E_Commerce_Data].[Order Date (Month)].[All]" dimensionUniqueName="[E_Commerce_Data]" displayFolder="" count="0" memberValueDatatype="130" unbalanced="0"/>
    <cacheHierarchy uniqueName="[E_Commerce_Data].[Ship Date (Year)]" caption="Ship Date (Year)" attribute="1" defaultMemberUniqueName="[E_Commerce_Data].[Ship Date (Year)].[All]" allUniqueName="[E_Commerce_Data].[Ship Date (Year)].[All]" dimensionUniqueName="[E_Commerce_Data]" displayFolder="" count="0" memberValueDatatype="130" unbalanced="0"/>
    <cacheHierarchy uniqueName="[E_Commerce_Data].[Ship Date (Quarter)]" caption="Ship Date (Quarter)" attribute="1" defaultMemberUniqueName="[E_Commerce_Data].[Ship Date (Quarter)].[All]" allUniqueName="[E_Commerce_Data].[Ship Date (Quarter)].[All]" dimensionUniqueName="[E_Commerce_Data]" displayFolder="" count="0" memberValueDatatype="130" unbalanced="0"/>
    <cacheHierarchy uniqueName="[E_Commerce_Data].[Ship Date (Month)]" caption="Ship Date (Month)" attribute="1" defaultMemberUniqueName="[E_Commerce_Data].[Ship Date (Month)].[All]" allUniqueName="[E_Commerce_Data].[Ship Date (Month)].[All]" dimensionUniqueName="[E_Commerce_Data]" displayFolder="" count="0" memberValueDatatype="130" unbalanced="0"/>
    <cacheHierarchy uniqueName="[E_Commerce_Data].[Order Date (Month Index)]" caption="Order Date (Month Index)" attribute="1" defaultMemberUniqueName="[E_Commerce_Data].[Order Date (Month Index)].[All]" allUniqueName="[E_Commerce_Data].[Order Date (Month Index)].[All]" dimensionUniqueName="[E_Commerce_Data]" displayFolder="" count="0" memberValueDatatype="20" unbalanced="0" hidden="1"/>
    <cacheHierarchy uniqueName="[E_Commerce_Data].[Ship Date (Month Index)]" caption="Ship Date (Month Index)" attribute="1" defaultMemberUniqueName="[E_Commerce_Data].[Ship Date (Month Index)].[All]" allUniqueName="[E_Commerce_Data].[Ship Date (Month Index)].[All]" dimensionUniqueName="[E_Commerce_Data]" displayFolder="" count="0" memberValueDatatype="20" unbalanced="0" hidden="1"/>
    <cacheHierarchy uniqueName="[Measures].[__XL_Count E_Commerce_Data]" caption="__XL_Count E_Commerce_Data" measure="1" displayFolder="" measureGroup="E_Commerce_Data" count="0" hidden="1"/>
    <cacheHierarchy uniqueName="[Measures].[__No measures defined]" caption="__No measures defined" measure="1" displayFolder="" count="0" hidden="1"/>
    <cacheHierarchy uniqueName="[Measures].[Sum of Profit]" caption="Sum of Profit" measure="1" displayFolder="" measureGroup="E_Commerce_Data"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E_Commerce_Data"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E_Commerce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E_Commerce_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9094728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E09235-DF84-4AD6-9BB2-579FC4789B8C}" name="PivotTable12" cacheId="1" applyNumberFormats="0" applyBorderFormats="0" applyFontFormats="0" applyPatternFormats="0" applyAlignmentFormats="0" applyWidthHeightFormats="1" dataCaption="Values" tag="079a4368-67f8-45f5-bdb8-aa95464702aa" updatedVersion="8" minRefreshableVersion="3" useAutoFormatting="1" itemPrintTitles="1" createdVersion="5" indent="0" multipleFieldFilters="0" chartFormat="21">
  <location ref="W17:X30"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Order ID" fld="1" subtotal="count" baseField="0" baseItem="0" numFmtId="1"/>
  </dataFields>
  <formats count="1">
    <format dxfId="0">
      <pivotArea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_Commerce_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7B3784-2BBF-4F15-AAF5-25A64F319DD3}" name="PivotTable10" cacheId="0" applyNumberFormats="0" applyBorderFormats="0" applyFontFormats="0" applyPatternFormats="0" applyAlignmentFormats="0" applyWidthHeightFormats="1" dataCaption="Values" tag="9ee49eb2-8e89-4c05-9f08-91412435e597" updatedVersion="8" minRefreshableVersion="3" useAutoFormatting="1" itemPrintTitles="1" createdVersion="5" indent="0" multipleFieldFilters="0" chartFormat="23">
  <location ref="W1:X14"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Quantity" fld="1" baseField="0" baseItem="1"/>
  </dataFields>
  <formats count="1">
    <format dxfId="1">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Quantity"/>
    <pivotHierarchy dragToData="1" caption="Count of Quantity"/>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_Commerce_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234170-93D4-4A43-9CD3-6F78F81612C0}" name="PT3 Category with sales" cacheId="7" applyNumberFormats="0" applyBorderFormats="0" applyFontFormats="0" applyPatternFormats="0" applyAlignmentFormats="0" applyWidthHeightFormats="1" dataCaption="Values" tag="72a3912a-c596-48cb-bbab-edb50636f067" updatedVersion="8" minRefreshableVersion="3" useAutoFormatting="1" itemPrintTitles="1" createdVersion="5" indent="0" multipleFieldFilters="0" chartFormat="16">
  <location ref="A28:B32"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Sales" fld="0" baseField="0" baseItem="0"/>
  </dataFields>
  <formats count="1">
    <format dxfId="2">
      <pivotArea outline="0" collapsedLevelsAreSubtotals="1" fieldPosition="0"/>
    </format>
  </formats>
  <chartFormats count="4">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_Commerce_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4CCB31-FBC9-485B-9515-0DA11F1B08A8}" name="PivotTable7" cacheId="3" applyNumberFormats="0" applyBorderFormats="0" applyFontFormats="0" applyPatternFormats="0" applyAlignmentFormats="0" applyWidthHeightFormats="1" dataCaption="Values" tag="6d3a3b15-95d4-408c-b551-be428aec9ed8" updatedVersion="8" minRefreshableVersion="3" useAutoFormatting="1" itemPrintTitles="1" createdVersion="5" indent="0" multipleFieldFilters="0" chartFormat="15">
  <location ref="N1:O14" firstHeaderRow="1" firstDataRow="1" firstDataCol="1"/>
  <pivotFields count="3">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Sales" fld="0" baseField="0" baseItem="0"/>
  </dataFields>
  <formats count="1">
    <format dxfId="3">
      <pivotArea outline="0" collapsedLevelsAreSubtotals="1" fieldPosition="0"/>
    </format>
  </formats>
  <chartFormats count="6">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_Commerce_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8CDA90-33DE-40D8-B1B3-4922CE8CC23C}" name="PivotTable6" cacheId="2" applyNumberFormats="0" applyBorderFormats="0" applyFontFormats="0" applyPatternFormats="0" applyAlignmentFormats="0" applyWidthHeightFormats="1" dataCaption="Values" tag="5d0d6c38-c368-4101-8bf3-45cccebb9269" updatedVersion="8" minRefreshableVersion="3" useAutoFormatting="1" itemPrintTitles="1" createdVersion="5" indent="0" multipleFieldFilters="0" chartFormat="6">
  <location ref="A39:B89" firstHeaderRow="1" firstDataRow="1" firstDataCol="1"/>
  <pivotFields count="3">
    <pivotField dataField="1" showAll="0"/>
    <pivotField axis="axisRow" allDrilled="1" showAll="0" dataSourceSort="1"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allDrilled="1" showAll="0" dataSourceSort="1" defaultAttributeDrillState="1"/>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0" baseField="0" baseItem="0"/>
  </dataFields>
  <formats count="1">
    <format dxfId="4">
      <pivotArea outline="0" collapsedLevelsAreSubtotals="1" fieldPosition="0"/>
    </format>
  </formats>
  <chartFormats count="3">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_Commerce_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F5DC9C-A2AC-4264-9960-5FBF09D8963C}" name="PT2 Segment with sales" cacheId="6" applyNumberFormats="0" applyBorderFormats="0" applyFontFormats="0" applyPatternFormats="0" applyAlignmentFormats="0" applyWidthHeightFormats="1" dataCaption="Values" tag="0d5f6e83-c806-4ff4-b246-8de064096d9d" updatedVersion="8" minRefreshableVersion="3" useAutoFormatting="1" itemPrintTitles="1" createdVersion="5" indent="0" multipleFieldFilters="0" chartFormat="12">
  <location ref="A16:B20"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Sales" fld="0" baseField="0" baseItem="0"/>
  </dataFields>
  <formats count="1">
    <format dxfId="5">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0"/>
          </reference>
        </references>
      </pivotArea>
    </chartFormat>
    <chartFormat chart="11" format="22">
      <pivotArea type="data" outline="0" fieldPosition="0">
        <references count="2">
          <reference field="4294967294" count="1" selected="0">
            <x v="0"/>
          </reference>
          <reference field="1" count="1" selected="0">
            <x v="0"/>
          </reference>
        </references>
      </pivotArea>
    </chartFormat>
    <chartFormat chart="11" format="23">
      <pivotArea type="data" outline="0" fieldPosition="0">
        <references count="2">
          <reference field="4294967294" count="1" selected="0">
            <x v="0"/>
          </reference>
          <reference field="1" count="1" selected="0">
            <x v="1"/>
          </reference>
        </references>
      </pivotArea>
    </chartFormat>
    <chartFormat chart="11" format="24">
      <pivotArea type="data" outline="0" fieldPosition="0">
        <references count="2">
          <reference field="4294967294" count="1" selected="0">
            <x v="0"/>
          </reference>
          <reference field="1" count="1" selected="0">
            <x v="2"/>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_Commerce_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1D9771-BBFB-4644-B3D9-C6E5EF2C264A}" name="PivotTable9" cacheId="4" applyNumberFormats="0" applyBorderFormats="0" applyFontFormats="0" applyPatternFormats="0" applyAlignmentFormats="0" applyWidthHeightFormats="1" dataCaption="Values" tag="c01deb0b-7e3e-4fff-ad37-546caef057aa" updatedVersion="8" minRefreshableVersion="3" useAutoFormatting="1" itemPrintTitles="1" createdVersion="5" indent="0" multipleFieldFilters="0" chartFormat="19">
  <location ref="N17:O30"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Profit" fld="1" baseField="0" baseItem="0"/>
  </dataFields>
  <formats count="1">
    <format dxfId="6">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_Commerce_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7FF267-524D-4E3B-A939-BB1D6D7969B2}" name="PT1 Sum of Sales &amp; Profit" cacheId="5" applyNumberFormats="0" applyBorderFormats="0" applyFontFormats="0" applyPatternFormats="0" applyAlignmentFormats="0" applyWidthHeightFormats="1" dataCaption="Values" tag="e2ff5faf-85e8-4a58-b51a-5453a93cf6de" updatedVersion="8" minRefreshableVersion="3" useAutoFormatting="1" itemPrintTitles="1" createdVersion="5" indent="0" multipleFieldFilters="0" chartFormat="9">
  <location ref="A1:C14" firstHeaderRow="0" firstDataRow="1" firstDataCol="1"/>
  <pivotFields count="4">
    <pivotField dataField="1" showAll="0"/>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rofit" fld="0" baseField="0" baseItem="0"/>
    <dataField name="Sum of Sales" fld="1" baseField="0" baseItem="0"/>
  </dataFields>
  <formats count="1">
    <format dxfId="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0"/>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_Commerce_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ABE3012-EC81-4AA8-9C6E-14321326261A}" sourceName="[E_Commerce_Data].[Segment]">
  <pivotTables>
    <pivotTable tabId="1" name="PivotTable10"/>
    <pivotTable tabId="1" name="PivotTable12"/>
    <pivotTable tabId="1" name="PivotTable6"/>
    <pivotTable tabId="1" name="PivotTable7"/>
    <pivotTable tabId="1" name="PivotTable9"/>
    <pivotTable tabId="1" name="PT1 Sum of Sales &amp; Profit"/>
    <pivotTable tabId="1" name="PT2 Segment with sales"/>
    <pivotTable tabId="1" name="PT3 Category with sales"/>
  </pivotTables>
  <data>
    <olap pivotCacheId="1909472879">
      <levels count="2">
        <level uniqueName="[E_Commerce_Data].[Segment].[(All)]" sourceCaption="(All)" count="0"/>
        <level uniqueName="[E_Commerce_Data].[Segment].[Segment]" sourceCaption="Segment" count="3">
          <ranges>
            <range startItem="0">
              <i n="[E_Commerce_Data].[Segment].&amp;[Consumer]" c="Consumer"/>
              <i n="[E_Commerce_Data].[Segment].&amp;[Corporate]" c="Corporate"/>
              <i n="[E_Commerce_Data].[Segment].&amp;[Home Office]" c="Home Office"/>
            </range>
          </ranges>
        </level>
      </levels>
      <selections count="1">
        <selection n="[E_Commerce_Data].[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C6FCE01-92B8-4787-AEEA-34924FD10C3C}" sourceName="[E_Commerce_Data].[Year]">
  <pivotTables>
    <pivotTable tabId="1" name="PivotTable10"/>
    <pivotTable tabId="1" name="PivotTable12"/>
    <pivotTable tabId="1" name="PivotTable6"/>
    <pivotTable tabId="1" name="PivotTable7"/>
    <pivotTable tabId="1" name="PivotTable9"/>
    <pivotTable tabId="1" name="PT1 Sum of Sales &amp; Profit"/>
    <pivotTable tabId="1" name="PT2 Segment with sales"/>
    <pivotTable tabId="1" name="PT3 Category with sales"/>
  </pivotTables>
  <data>
    <olap pivotCacheId="1909472879">
      <levels count="2">
        <level uniqueName="[E_Commerce_Data].[Year].[(All)]" sourceCaption="(All)" count="0"/>
        <level uniqueName="[E_Commerce_Data].[Year].[Year]" sourceCaption="Year" count="4">
          <ranges>
            <range startItem="0">
              <i n="[E_Commerce_Data].[Year].&amp;[2011]" c="2011"/>
              <i n="[E_Commerce_Data].[Year].&amp;[2012]" c="2012"/>
              <i n="[E_Commerce_Data].[Year].&amp;[2013]" c="2013"/>
              <i n="[E_Commerce_Data].[Year].&amp;[2014]" c="2014"/>
            </range>
          </ranges>
        </level>
      </levels>
      <selections count="1">
        <selection n="[E_Commerce_Data].[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82DB1E0-240A-417B-80C5-57F6B80619FE}" sourceName="[E_Commerce_Data].[Category]">
  <pivotTables>
    <pivotTable tabId="1" name="PivotTable10"/>
    <pivotTable tabId="1" name="PivotTable12"/>
    <pivotTable tabId="1" name="PivotTable6"/>
    <pivotTable tabId="1" name="PivotTable7"/>
    <pivotTable tabId="1" name="PivotTable9"/>
    <pivotTable tabId="1" name="PT1 Sum of Sales &amp; Profit"/>
    <pivotTable tabId="1" name="PT2 Segment with sales"/>
    <pivotTable tabId="1" name="PT3 Category with sales"/>
  </pivotTables>
  <data>
    <olap pivotCacheId="1909472879">
      <levels count="2">
        <level uniqueName="[E_Commerce_Data].[Category].[(All)]" sourceCaption="(All)" count="0"/>
        <level uniqueName="[E_Commerce_Data].[Category].[Category]" sourceCaption="Category" count="3">
          <ranges>
            <range startItem="0">
              <i n="[E_Commerce_Data].[Category].&amp;[Furniture]" c="Furniture"/>
              <i n="[E_Commerce_Data].[Category].&amp;[Office Supplies]" c="Office Supplies"/>
              <i n="[E_Commerce_Data].[Category].&amp;[Technology]" c="Technology"/>
            </range>
          </ranges>
        </level>
      </levels>
      <selections count="1">
        <selection n="[E_Commerce_Data].[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D1D24574-2E6B-44B0-9B56-12A2216327B3}" cache="Slicer_Segment" caption="Segment" level="1" rowHeight="241300"/>
  <slicer name="Year" xr10:uid="{EA491B47-FFD9-4CC8-A00F-5766A8B1E9EA}" cache="Slicer_Year" caption="Year" level="1" rowHeight="241300"/>
  <slicer name="Category" xr10:uid="{359595B2-C972-4519-974D-B43112DD7D81}" cache="Slicer_Category" caption="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3C491FCA-B959-4F9B-91BC-1A1E7DD75294}" cache="Slicer_Segment" caption="Segment" level="1" style="SlicerStyleOther1" rowHeight="360000"/>
  <slicer name="Year 1" xr10:uid="{587C9209-30A9-45B0-A053-6B26045421BC}" cache="Slicer_Year" caption="Year" columnCount="2" level="1" style="SlicerStyleOther1" rowHeight="324000"/>
  <slicer name="Category 1" xr10:uid="{87B4748F-EDF5-4C23-AB23-6B50B04D39EA}" cache="Slicer_Category" caption="Category" level="1" style="SlicerStyleOther1"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8536A-A38B-4AAC-B9CF-580B47C54429}">
  <dimension ref="A1:X89"/>
  <sheetViews>
    <sheetView workbookViewId="0">
      <selection activeCell="O32" sqref="O32"/>
    </sheetView>
  </sheetViews>
  <sheetFormatPr defaultRowHeight="14.5" x14ac:dyDescent="0.35"/>
  <cols>
    <col min="1" max="1" width="13.1796875" bestFit="1" customWidth="1"/>
    <col min="2" max="3" width="11.26953125" bestFit="1" customWidth="1"/>
    <col min="4" max="4" width="17.36328125" bestFit="1" customWidth="1"/>
    <col min="5" max="5" width="11.1796875" customWidth="1"/>
    <col min="14" max="14" width="12.36328125" bestFit="1" customWidth="1"/>
    <col min="15" max="15" width="11.81640625" bestFit="1" customWidth="1"/>
    <col min="23" max="23" width="12.36328125" bestFit="1" customWidth="1"/>
    <col min="24" max="24" width="15.81640625" bestFit="1" customWidth="1"/>
  </cols>
  <sheetData>
    <row r="1" spans="1:24" x14ac:dyDescent="0.35">
      <c r="A1" s="1" t="s">
        <v>2</v>
      </c>
      <c r="B1" t="s">
        <v>0</v>
      </c>
      <c r="C1" t="s">
        <v>1</v>
      </c>
      <c r="N1" s="1" t="s">
        <v>2</v>
      </c>
      <c r="O1" t="s">
        <v>1</v>
      </c>
      <c r="W1" s="1" t="s">
        <v>2</v>
      </c>
      <c r="X1" t="s">
        <v>72</v>
      </c>
    </row>
    <row r="2" spans="1:24" x14ac:dyDescent="0.35">
      <c r="A2" s="2" t="s">
        <v>4</v>
      </c>
      <c r="B2" s="3">
        <v>9199.2700000000059</v>
      </c>
      <c r="C2" s="3">
        <v>95365.937600000005</v>
      </c>
      <c r="N2" s="2" t="s">
        <v>4</v>
      </c>
      <c r="O2" s="3">
        <v>112177.70739999994</v>
      </c>
      <c r="W2" s="2" t="s">
        <v>4</v>
      </c>
      <c r="X2">
        <v>1862</v>
      </c>
    </row>
    <row r="3" spans="1:24" x14ac:dyDescent="0.35">
      <c r="A3" s="2" t="s">
        <v>5</v>
      </c>
      <c r="B3" s="3">
        <v>10288.898699999996</v>
      </c>
      <c r="C3" s="3">
        <v>60172.649400000017</v>
      </c>
      <c r="N3" s="2" t="s">
        <v>5</v>
      </c>
      <c r="O3" s="3">
        <v>69508.816399999996</v>
      </c>
      <c r="W3" s="2" t="s">
        <v>5</v>
      </c>
      <c r="X3">
        <v>1168</v>
      </c>
    </row>
    <row r="4" spans="1:24" x14ac:dyDescent="0.35">
      <c r="A4" s="2" t="s">
        <v>6</v>
      </c>
      <c r="B4" s="3">
        <v>26806.573700000019</v>
      </c>
      <c r="C4" s="3">
        <v>199252.98400000008</v>
      </c>
      <c r="N4" s="2" t="s">
        <v>6</v>
      </c>
      <c r="O4" s="3">
        <v>191078.73200000025</v>
      </c>
      <c r="W4" s="2" t="s">
        <v>6</v>
      </c>
      <c r="X4">
        <v>2359</v>
      </c>
    </row>
    <row r="5" spans="1:24" x14ac:dyDescent="0.35">
      <c r="A5" s="2" t="s">
        <v>7</v>
      </c>
      <c r="B5" s="3">
        <v>13437.806800000017</v>
      </c>
      <c r="C5" s="3">
        <v>141851.56739999983</v>
      </c>
      <c r="N5" s="2" t="s">
        <v>7</v>
      </c>
      <c r="O5" s="3">
        <v>140872.54079999984</v>
      </c>
      <c r="W5" s="2" t="s">
        <v>7</v>
      </c>
      <c r="X5">
        <v>2483</v>
      </c>
    </row>
    <row r="6" spans="1:24" x14ac:dyDescent="0.35">
      <c r="A6" s="2" t="s">
        <v>8</v>
      </c>
      <c r="B6" s="3">
        <v>22308.512800000015</v>
      </c>
      <c r="C6" s="3">
        <v>156122.28669999994</v>
      </c>
      <c r="N6" s="2" t="s">
        <v>8</v>
      </c>
      <c r="O6" s="3">
        <v>143190.73789999998</v>
      </c>
      <c r="W6" s="2" t="s">
        <v>8</v>
      </c>
      <c r="X6">
        <v>2545</v>
      </c>
    </row>
    <row r="7" spans="1:24" x14ac:dyDescent="0.35">
      <c r="A7" s="2" t="s">
        <v>9</v>
      </c>
      <c r="B7" s="3">
        <v>20899.334500000048</v>
      </c>
      <c r="C7" s="3">
        <v>147082.61129999984</v>
      </c>
      <c r="N7" s="2" t="s">
        <v>9</v>
      </c>
      <c r="O7" s="3">
        <v>158041.57249999969</v>
      </c>
      <c r="W7" s="2" t="s">
        <v>9</v>
      </c>
      <c r="X7">
        <v>2818</v>
      </c>
    </row>
    <row r="8" spans="1:24" x14ac:dyDescent="0.35">
      <c r="A8" s="2" t="s">
        <v>10</v>
      </c>
      <c r="B8" s="3">
        <v>13535.383000000002</v>
      </c>
      <c r="C8" s="3">
        <v>149580.83799999996</v>
      </c>
      <c r="N8" s="2" t="s">
        <v>10</v>
      </c>
      <c r="O8" s="3">
        <v>153467.79019999993</v>
      </c>
      <c r="W8" s="2" t="s">
        <v>10</v>
      </c>
      <c r="X8">
        <v>2808</v>
      </c>
    </row>
    <row r="9" spans="1:24" x14ac:dyDescent="0.35">
      <c r="A9" s="2" t="s">
        <v>11</v>
      </c>
      <c r="B9" s="3">
        <v>21896.715399999997</v>
      </c>
      <c r="C9" s="3">
        <v>159589.4510000002</v>
      </c>
      <c r="N9" s="2" t="s">
        <v>11</v>
      </c>
      <c r="O9" s="3">
        <v>154818.72670000023</v>
      </c>
      <c r="W9" s="2" t="s">
        <v>11</v>
      </c>
      <c r="X9">
        <v>2656</v>
      </c>
    </row>
    <row r="10" spans="1:24" x14ac:dyDescent="0.35">
      <c r="A10" s="2" t="s">
        <v>12</v>
      </c>
      <c r="B10" s="3">
        <v>37293.192499999983</v>
      </c>
      <c r="C10" s="3">
        <v>309770.09969999932</v>
      </c>
      <c r="N10" s="2" t="s">
        <v>12</v>
      </c>
      <c r="O10" s="3">
        <v>302605.01069999929</v>
      </c>
      <c r="W10" s="2" t="s">
        <v>12</v>
      </c>
      <c r="X10">
        <v>4974</v>
      </c>
    </row>
    <row r="11" spans="1:24" x14ac:dyDescent="0.35">
      <c r="A11" s="2" t="s">
        <v>13</v>
      </c>
      <c r="B11" s="3">
        <v>31469.663799999995</v>
      </c>
      <c r="C11" s="3">
        <v>197115.20170000024</v>
      </c>
      <c r="N11" s="2" t="s">
        <v>13</v>
      </c>
      <c r="O11" s="3">
        <v>206328.04700000011</v>
      </c>
      <c r="W11" s="2" t="s">
        <v>13</v>
      </c>
      <c r="X11">
        <v>3130</v>
      </c>
    </row>
    <row r="12" spans="1:24" x14ac:dyDescent="0.35">
      <c r="A12" s="2" t="s">
        <v>14</v>
      </c>
      <c r="B12" s="3">
        <v>35825.536600000043</v>
      </c>
      <c r="C12" s="3">
        <v>349120.07400000037</v>
      </c>
      <c r="N12" s="2" t="s">
        <v>14</v>
      </c>
      <c r="O12" s="3">
        <v>316644.32250000071</v>
      </c>
      <c r="W12" s="2" t="s">
        <v>14</v>
      </c>
      <c r="X12">
        <v>5455</v>
      </c>
    </row>
    <row r="13" spans="1:24" x14ac:dyDescent="0.35">
      <c r="A13" s="2" t="s">
        <v>15</v>
      </c>
      <c r="B13" s="3">
        <v>43436.133899999906</v>
      </c>
      <c r="C13" s="3">
        <v>332177.1595000003</v>
      </c>
      <c r="N13" s="2" t="s">
        <v>15</v>
      </c>
      <c r="O13" s="3">
        <v>348466.85620000027</v>
      </c>
      <c r="W13" s="2" t="s">
        <v>15</v>
      </c>
      <c r="X13">
        <v>5615</v>
      </c>
    </row>
    <row r="14" spans="1:24" x14ac:dyDescent="0.35">
      <c r="A14" s="2" t="s">
        <v>3</v>
      </c>
      <c r="B14" s="3">
        <v>286397.02169999905</v>
      </c>
      <c r="C14" s="3">
        <v>2297200.8602999737</v>
      </c>
      <c r="N14" s="2" t="s">
        <v>3</v>
      </c>
      <c r="O14" s="3">
        <v>2297200.8602999737</v>
      </c>
      <c r="W14" s="2" t="s">
        <v>3</v>
      </c>
      <c r="X14">
        <v>37873</v>
      </c>
    </row>
    <row r="15" spans="1:24" x14ac:dyDescent="0.35">
      <c r="O15" s="4">
        <f>O14</f>
        <v>2297200.8602999737</v>
      </c>
      <c r="X15">
        <f>X14</f>
        <v>37873</v>
      </c>
    </row>
    <row r="16" spans="1:24" x14ac:dyDescent="0.35">
      <c r="A16" s="1" t="s">
        <v>2</v>
      </c>
      <c r="B16" t="s">
        <v>1</v>
      </c>
    </row>
    <row r="17" spans="1:24" x14ac:dyDescent="0.35">
      <c r="A17" s="2" t="s">
        <v>16</v>
      </c>
      <c r="B17" s="3">
        <v>1161401.3450000004</v>
      </c>
      <c r="N17" s="1" t="s">
        <v>2</v>
      </c>
      <c r="O17" t="s">
        <v>0</v>
      </c>
      <c r="W17" s="1" t="s">
        <v>2</v>
      </c>
      <c r="X17" t="s">
        <v>73</v>
      </c>
    </row>
    <row r="18" spans="1:24" x14ac:dyDescent="0.35">
      <c r="A18" s="2" t="s">
        <v>17</v>
      </c>
      <c r="B18" s="3">
        <v>706146.36680000112</v>
      </c>
      <c r="N18" s="2" t="s">
        <v>4</v>
      </c>
      <c r="O18" s="3">
        <v>11189.517800000012</v>
      </c>
      <c r="W18" s="2" t="s">
        <v>4</v>
      </c>
      <c r="X18" s="5">
        <v>483</v>
      </c>
    </row>
    <row r="19" spans="1:24" x14ac:dyDescent="0.35">
      <c r="A19" s="2" t="s">
        <v>18</v>
      </c>
      <c r="B19" s="3">
        <v>429653.14849999995</v>
      </c>
      <c r="N19" s="2" t="s">
        <v>5</v>
      </c>
      <c r="O19" s="3">
        <v>11845.702499999994</v>
      </c>
      <c r="W19" s="2" t="s">
        <v>5</v>
      </c>
      <c r="X19" s="5">
        <v>334</v>
      </c>
    </row>
    <row r="20" spans="1:24" x14ac:dyDescent="0.35">
      <c r="A20" s="2" t="s">
        <v>3</v>
      </c>
      <c r="B20" s="3">
        <v>2297200.8602999737</v>
      </c>
      <c r="N20" s="2" t="s">
        <v>6</v>
      </c>
      <c r="O20" s="3">
        <v>26440.109699999972</v>
      </c>
      <c r="W20" s="2" t="s">
        <v>6</v>
      </c>
      <c r="X20" s="5">
        <v>639</v>
      </c>
    </row>
    <row r="21" spans="1:24" x14ac:dyDescent="0.35">
      <c r="N21" s="2" t="s">
        <v>7</v>
      </c>
      <c r="O21" s="3">
        <v>11341.265400000015</v>
      </c>
      <c r="W21" s="2" t="s">
        <v>7</v>
      </c>
      <c r="X21" s="5">
        <v>670</v>
      </c>
    </row>
    <row r="22" spans="1:24" x14ac:dyDescent="0.35">
      <c r="N22" s="2" t="s">
        <v>8</v>
      </c>
      <c r="O22" s="3">
        <v>20056.313000000006</v>
      </c>
      <c r="W22" s="2" t="s">
        <v>8</v>
      </c>
      <c r="X22" s="5">
        <v>680</v>
      </c>
    </row>
    <row r="23" spans="1:24" x14ac:dyDescent="0.35">
      <c r="N23" s="2" t="s">
        <v>9</v>
      </c>
      <c r="O23" s="3">
        <v>24415.310700000045</v>
      </c>
      <c r="W23" s="2" t="s">
        <v>9</v>
      </c>
      <c r="X23" s="5">
        <v>757</v>
      </c>
    </row>
    <row r="24" spans="1:24" x14ac:dyDescent="0.35">
      <c r="N24" s="2" t="s">
        <v>10</v>
      </c>
      <c r="O24" s="3">
        <v>13322.668400000008</v>
      </c>
      <c r="W24" s="2" t="s">
        <v>10</v>
      </c>
      <c r="X24" s="5">
        <v>736</v>
      </c>
    </row>
    <row r="25" spans="1:24" x14ac:dyDescent="0.35">
      <c r="N25" s="2" t="s">
        <v>11</v>
      </c>
      <c r="O25" s="3">
        <v>22272.676899999999</v>
      </c>
      <c r="W25" s="2" t="s">
        <v>11</v>
      </c>
      <c r="X25" s="5">
        <v>677</v>
      </c>
    </row>
    <row r="26" spans="1:24" x14ac:dyDescent="0.35">
      <c r="N26" s="2" t="s">
        <v>12</v>
      </c>
      <c r="O26" s="3">
        <v>36454.117900000034</v>
      </c>
      <c r="W26" s="2" t="s">
        <v>12</v>
      </c>
      <c r="X26" s="5">
        <v>1345</v>
      </c>
    </row>
    <row r="27" spans="1:24" x14ac:dyDescent="0.35">
      <c r="N27" s="2" t="s">
        <v>13</v>
      </c>
      <c r="O27" s="3">
        <v>32202.041300000008</v>
      </c>
      <c r="W27" s="2" t="s">
        <v>13</v>
      </c>
      <c r="X27" s="5">
        <v>837</v>
      </c>
    </row>
    <row r="28" spans="1:24" x14ac:dyDescent="0.35">
      <c r="A28" s="1" t="s">
        <v>2</v>
      </c>
      <c r="B28" t="s">
        <v>1</v>
      </c>
      <c r="N28" s="2" t="s">
        <v>14</v>
      </c>
      <c r="O28" s="3">
        <v>40317.367699999966</v>
      </c>
      <c r="W28" s="2" t="s">
        <v>14</v>
      </c>
      <c r="X28" s="5">
        <v>1406</v>
      </c>
    </row>
    <row r="29" spans="1:24" x14ac:dyDescent="0.35">
      <c r="A29" s="2" t="s">
        <v>19</v>
      </c>
      <c r="B29" s="3">
        <v>741999.7953</v>
      </c>
      <c r="N29" s="2" t="s">
        <v>15</v>
      </c>
      <c r="O29" s="3">
        <v>36539.930399999925</v>
      </c>
      <c r="W29" s="2" t="s">
        <v>15</v>
      </c>
      <c r="X29" s="5">
        <v>1430</v>
      </c>
    </row>
    <row r="30" spans="1:24" x14ac:dyDescent="0.35">
      <c r="A30" s="2" t="s">
        <v>20</v>
      </c>
      <c r="B30" s="3">
        <v>719047.03200000059</v>
      </c>
      <c r="N30" s="2" t="s">
        <v>3</v>
      </c>
      <c r="O30" s="3">
        <v>286397.02169999905</v>
      </c>
      <c r="W30" s="2" t="s">
        <v>3</v>
      </c>
      <c r="X30" s="5">
        <v>9994</v>
      </c>
    </row>
    <row r="31" spans="1:24" x14ac:dyDescent="0.35">
      <c r="A31" s="2" t="s">
        <v>21</v>
      </c>
      <c r="B31" s="3">
        <v>836154.03300000005</v>
      </c>
      <c r="O31" s="4">
        <f>O30</f>
        <v>286397.02169999905</v>
      </c>
      <c r="X31" s="5">
        <f>X30</f>
        <v>9994</v>
      </c>
    </row>
    <row r="32" spans="1:24" x14ac:dyDescent="0.35">
      <c r="A32" s="2" t="s">
        <v>3</v>
      </c>
      <c r="B32" s="3">
        <v>2297200.8602999737</v>
      </c>
    </row>
    <row r="39" spans="1:5" x14ac:dyDescent="0.35">
      <c r="A39" s="1" t="s">
        <v>2</v>
      </c>
      <c r="B39" t="s">
        <v>1</v>
      </c>
      <c r="D39" t="s">
        <v>71</v>
      </c>
      <c r="E39" t="s">
        <v>1</v>
      </c>
    </row>
    <row r="40" spans="1:5" x14ac:dyDescent="0.35">
      <c r="A40" s="2" t="s">
        <v>23</v>
      </c>
      <c r="B40" s="3">
        <v>19510.639999999996</v>
      </c>
      <c r="D40" t="str">
        <f>A40</f>
        <v>Alabama</v>
      </c>
      <c r="E40" s="3">
        <f>B40</f>
        <v>19510.639999999996</v>
      </c>
    </row>
    <row r="41" spans="1:5" x14ac:dyDescent="0.35">
      <c r="A41" s="2" t="s">
        <v>24</v>
      </c>
      <c r="B41" s="3">
        <v>35282.001000000018</v>
      </c>
      <c r="D41" t="str">
        <f t="shared" ref="D41:D88" si="0">A41</f>
        <v>Arizona</v>
      </c>
      <c r="E41" s="3">
        <f t="shared" ref="E41:E89" si="1">B41</f>
        <v>35282.001000000018</v>
      </c>
    </row>
    <row r="42" spans="1:5" x14ac:dyDescent="0.35">
      <c r="A42" s="2" t="s">
        <v>25</v>
      </c>
      <c r="B42" s="3">
        <v>11678.129999999997</v>
      </c>
      <c r="D42" t="str">
        <f t="shared" si="0"/>
        <v>Arkansas</v>
      </c>
      <c r="E42" s="3">
        <f t="shared" si="1"/>
        <v>11678.129999999997</v>
      </c>
    </row>
    <row r="43" spans="1:5" x14ac:dyDescent="0.35">
      <c r="A43" s="2" t="s">
        <v>26</v>
      </c>
      <c r="B43" s="3">
        <v>457687.63150000037</v>
      </c>
      <c r="D43" t="str">
        <f t="shared" si="0"/>
        <v>California</v>
      </c>
      <c r="E43" s="3">
        <f t="shared" si="1"/>
        <v>457687.63150000037</v>
      </c>
    </row>
    <row r="44" spans="1:5" x14ac:dyDescent="0.35">
      <c r="A44" s="2" t="s">
        <v>27</v>
      </c>
      <c r="B44" s="3">
        <v>32108.118000000006</v>
      </c>
      <c r="D44" t="str">
        <f t="shared" si="0"/>
        <v>Colorado</v>
      </c>
      <c r="E44" s="3">
        <f t="shared" si="1"/>
        <v>32108.118000000006</v>
      </c>
    </row>
    <row r="45" spans="1:5" x14ac:dyDescent="0.35">
      <c r="A45" s="2" t="s">
        <v>28</v>
      </c>
      <c r="B45" s="3">
        <v>13384.357</v>
      </c>
      <c r="D45" t="str">
        <f t="shared" si="0"/>
        <v>Connecticut</v>
      </c>
      <c r="E45" s="3">
        <f t="shared" si="1"/>
        <v>13384.357</v>
      </c>
    </row>
    <row r="46" spans="1:5" x14ac:dyDescent="0.35">
      <c r="A46" s="2" t="s">
        <v>29</v>
      </c>
      <c r="B46" s="3">
        <v>27451.068999999992</v>
      </c>
      <c r="D46" t="str">
        <f t="shared" si="0"/>
        <v>Delaware</v>
      </c>
      <c r="E46" s="3">
        <f t="shared" si="1"/>
        <v>27451.068999999992</v>
      </c>
    </row>
    <row r="47" spans="1:5" x14ac:dyDescent="0.35">
      <c r="A47" s="2" t="s">
        <v>30</v>
      </c>
      <c r="B47" s="3">
        <v>2865.0199999999991</v>
      </c>
      <c r="D47" t="str">
        <f t="shared" si="0"/>
        <v>District of Columbia</v>
      </c>
      <c r="E47" s="3">
        <f t="shared" si="1"/>
        <v>2865.0199999999991</v>
      </c>
    </row>
    <row r="48" spans="1:5" x14ac:dyDescent="0.35">
      <c r="A48" s="2" t="s">
        <v>31</v>
      </c>
      <c r="B48" s="3">
        <v>89473.707999999955</v>
      </c>
      <c r="D48" t="str">
        <f t="shared" si="0"/>
        <v>Florida</v>
      </c>
      <c r="E48" s="3">
        <f t="shared" si="1"/>
        <v>89473.707999999955</v>
      </c>
    </row>
    <row r="49" spans="1:5" x14ac:dyDescent="0.35">
      <c r="A49" s="2" t="s">
        <v>32</v>
      </c>
      <c r="B49" s="3">
        <v>49095.840000000011</v>
      </c>
      <c r="D49" t="str">
        <f t="shared" si="0"/>
        <v>Georgia</v>
      </c>
      <c r="E49" s="3">
        <f t="shared" si="1"/>
        <v>49095.840000000011</v>
      </c>
    </row>
    <row r="50" spans="1:5" x14ac:dyDescent="0.35">
      <c r="A50" s="2" t="s">
        <v>33</v>
      </c>
      <c r="B50" s="3">
        <v>4382.4859999999999</v>
      </c>
      <c r="D50" t="str">
        <f t="shared" si="0"/>
        <v>Idaho</v>
      </c>
      <c r="E50" s="3">
        <f t="shared" si="1"/>
        <v>4382.4859999999999</v>
      </c>
    </row>
    <row r="51" spans="1:5" x14ac:dyDescent="0.35">
      <c r="A51" s="2" t="s">
        <v>34</v>
      </c>
      <c r="B51" s="3">
        <v>80166.10100000001</v>
      </c>
      <c r="D51" t="str">
        <f t="shared" si="0"/>
        <v>Illinois</v>
      </c>
      <c r="E51" s="3">
        <f t="shared" si="1"/>
        <v>80166.10100000001</v>
      </c>
    </row>
    <row r="52" spans="1:5" x14ac:dyDescent="0.35">
      <c r="A52" s="2" t="s">
        <v>35</v>
      </c>
      <c r="B52" s="3">
        <v>53555.360000000022</v>
      </c>
      <c r="D52" t="str">
        <f t="shared" si="0"/>
        <v>Indiana</v>
      </c>
      <c r="E52" s="3">
        <f t="shared" si="1"/>
        <v>53555.360000000022</v>
      </c>
    </row>
    <row r="53" spans="1:5" x14ac:dyDescent="0.35">
      <c r="A53" s="2" t="s">
        <v>36</v>
      </c>
      <c r="B53" s="3">
        <v>4579.76</v>
      </c>
      <c r="D53" t="str">
        <f t="shared" si="0"/>
        <v>Iowa</v>
      </c>
      <c r="E53" s="3">
        <f t="shared" si="1"/>
        <v>4579.76</v>
      </c>
    </row>
    <row r="54" spans="1:5" x14ac:dyDescent="0.35">
      <c r="A54" s="2" t="s">
        <v>37</v>
      </c>
      <c r="B54" s="3">
        <v>2914.3100000000004</v>
      </c>
      <c r="D54" t="str">
        <f t="shared" si="0"/>
        <v>Kansas</v>
      </c>
      <c r="E54" s="3">
        <f t="shared" si="1"/>
        <v>2914.3100000000004</v>
      </c>
    </row>
    <row r="55" spans="1:5" x14ac:dyDescent="0.35">
      <c r="A55" s="2" t="s">
        <v>38</v>
      </c>
      <c r="B55" s="3">
        <v>36591.75</v>
      </c>
      <c r="D55" t="str">
        <f t="shared" si="0"/>
        <v>Kentucky</v>
      </c>
      <c r="E55" s="3">
        <f t="shared" si="1"/>
        <v>36591.75</v>
      </c>
    </row>
    <row r="56" spans="1:5" x14ac:dyDescent="0.35">
      <c r="A56" s="2" t="s">
        <v>39</v>
      </c>
      <c r="B56" s="3">
        <v>9217.029999999997</v>
      </c>
      <c r="D56" t="str">
        <f t="shared" si="0"/>
        <v>Louisiana</v>
      </c>
      <c r="E56" s="3">
        <f t="shared" si="1"/>
        <v>9217.029999999997</v>
      </c>
    </row>
    <row r="57" spans="1:5" x14ac:dyDescent="0.35">
      <c r="A57" s="2" t="s">
        <v>40</v>
      </c>
      <c r="B57" s="3">
        <v>1270.5300000000002</v>
      </c>
      <c r="D57" t="str">
        <f t="shared" si="0"/>
        <v>Maine</v>
      </c>
      <c r="E57" s="3">
        <f t="shared" si="1"/>
        <v>1270.5300000000002</v>
      </c>
    </row>
    <row r="58" spans="1:5" x14ac:dyDescent="0.35">
      <c r="A58" s="2" t="s">
        <v>41</v>
      </c>
      <c r="B58" s="3">
        <v>23705.523000000008</v>
      </c>
      <c r="D58" t="str">
        <f t="shared" si="0"/>
        <v>Maryland</v>
      </c>
      <c r="E58" s="3">
        <f t="shared" si="1"/>
        <v>23705.523000000008</v>
      </c>
    </row>
    <row r="59" spans="1:5" x14ac:dyDescent="0.35">
      <c r="A59" s="2" t="s">
        <v>42</v>
      </c>
      <c r="B59" s="3">
        <v>28634.433999999987</v>
      </c>
      <c r="D59" t="str">
        <f t="shared" si="0"/>
        <v>Massachusetts</v>
      </c>
      <c r="E59" s="3">
        <f t="shared" si="1"/>
        <v>28634.433999999987</v>
      </c>
    </row>
    <row r="60" spans="1:5" x14ac:dyDescent="0.35">
      <c r="A60" s="2" t="s">
        <v>43</v>
      </c>
      <c r="B60" s="3">
        <v>76269.614000000016</v>
      </c>
      <c r="D60" t="str">
        <f t="shared" si="0"/>
        <v>Michigan</v>
      </c>
      <c r="E60" s="3">
        <f t="shared" si="1"/>
        <v>76269.614000000016</v>
      </c>
    </row>
    <row r="61" spans="1:5" x14ac:dyDescent="0.35">
      <c r="A61" s="2" t="s">
        <v>44</v>
      </c>
      <c r="B61" s="3">
        <v>29863.149999999991</v>
      </c>
      <c r="D61" t="str">
        <f t="shared" si="0"/>
        <v>Minnesota</v>
      </c>
      <c r="E61" s="3">
        <f t="shared" si="1"/>
        <v>29863.149999999991</v>
      </c>
    </row>
    <row r="62" spans="1:5" x14ac:dyDescent="0.35">
      <c r="A62" s="2" t="s">
        <v>45</v>
      </c>
      <c r="B62" s="3">
        <v>10771.340000000006</v>
      </c>
      <c r="D62" t="str">
        <f t="shared" si="0"/>
        <v>Mississippi</v>
      </c>
      <c r="E62" s="3">
        <f t="shared" si="1"/>
        <v>10771.340000000006</v>
      </c>
    </row>
    <row r="63" spans="1:5" x14ac:dyDescent="0.35">
      <c r="A63" s="2" t="s">
        <v>46</v>
      </c>
      <c r="B63" s="3">
        <v>22205.150000000005</v>
      </c>
      <c r="D63" t="str">
        <f t="shared" si="0"/>
        <v>Missouri</v>
      </c>
      <c r="E63" s="3">
        <f t="shared" si="1"/>
        <v>22205.150000000005</v>
      </c>
    </row>
    <row r="64" spans="1:5" x14ac:dyDescent="0.35">
      <c r="A64" s="2" t="s">
        <v>47</v>
      </c>
      <c r="B64" s="3">
        <v>5589.351999999999</v>
      </c>
      <c r="D64" t="str">
        <f t="shared" si="0"/>
        <v>Montana</v>
      </c>
      <c r="E64" s="3">
        <f t="shared" si="1"/>
        <v>5589.351999999999</v>
      </c>
    </row>
    <row r="65" spans="1:5" x14ac:dyDescent="0.35">
      <c r="A65" s="2" t="s">
        <v>48</v>
      </c>
      <c r="B65" s="3">
        <v>7464.9299999999985</v>
      </c>
      <c r="D65" t="str">
        <f t="shared" si="0"/>
        <v>Nebraska</v>
      </c>
      <c r="E65" s="3">
        <f t="shared" si="1"/>
        <v>7464.9299999999985</v>
      </c>
    </row>
    <row r="66" spans="1:5" x14ac:dyDescent="0.35">
      <c r="A66" s="2" t="s">
        <v>49</v>
      </c>
      <c r="B66" s="3">
        <v>16729.102000000003</v>
      </c>
      <c r="D66" t="str">
        <f t="shared" si="0"/>
        <v>Nevada</v>
      </c>
      <c r="E66" s="3">
        <f t="shared" si="1"/>
        <v>16729.102000000003</v>
      </c>
    </row>
    <row r="67" spans="1:5" x14ac:dyDescent="0.35">
      <c r="A67" s="2" t="s">
        <v>50</v>
      </c>
      <c r="B67" s="3">
        <v>7292.5239999999985</v>
      </c>
      <c r="D67" t="str">
        <f t="shared" si="0"/>
        <v>New Hampshire</v>
      </c>
      <c r="E67" s="3">
        <f t="shared" si="1"/>
        <v>7292.5239999999985</v>
      </c>
    </row>
    <row r="68" spans="1:5" x14ac:dyDescent="0.35">
      <c r="A68" s="2" t="s">
        <v>51</v>
      </c>
      <c r="B68" s="3">
        <v>35764.312000000005</v>
      </c>
      <c r="D68" t="str">
        <f t="shared" si="0"/>
        <v>New Jersey</v>
      </c>
      <c r="E68" s="3">
        <f t="shared" si="1"/>
        <v>35764.312000000005</v>
      </c>
    </row>
    <row r="69" spans="1:5" x14ac:dyDescent="0.35">
      <c r="A69" s="2" t="s">
        <v>52</v>
      </c>
      <c r="B69" s="3">
        <v>4783.5219999999999</v>
      </c>
      <c r="D69" t="str">
        <f t="shared" si="0"/>
        <v>New Mexico</v>
      </c>
      <c r="E69" s="3">
        <f t="shared" si="1"/>
        <v>4783.5219999999999</v>
      </c>
    </row>
    <row r="70" spans="1:5" x14ac:dyDescent="0.35">
      <c r="A70" s="2" t="s">
        <v>53</v>
      </c>
      <c r="B70" s="3">
        <v>310876.27100000018</v>
      </c>
      <c r="D70" t="str">
        <f t="shared" si="0"/>
        <v>New York</v>
      </c>
      <c r="E70" s="3">
        <f t="shared" si="1"/>
        <v>310876.27100000018</v>
      </c>
    </row>
    <row r="71" spans="1:5" x14ac:dyDescent="0.35">
      <c r="A71" s="2" t="s">
        <v>54</v>
      </c>
      <c r="B71" s="3">
        <v>55603.163999999982</v>
      </c>
      <c r="D71" t="str">
        <f t="shared" si="0"/>
        <v>North Carolina</v>
      </c>
      <c r="E71" s="3">
        <f t="shared" si="1"/>
        <v>55603.163999999982</v>
      </c>
    </row>
    <row r="72" spans="1:5" x14ac:dyDescent="0.35">
      <c r="A72" s="2" t="s">
        <v>55</v>
      </c>
      <c r="B72" s="3">
        <v>919.91</v>
      </c>
      <c r="D72" t="str">
        <f t="shared" si="0"/>
        <v>North Dakota</v>
      </c>
      <c r="E72" s="3">
        <f t="shared" si="1"/>
        <v>919.91</v>
      </c>
    </row>
    <row r="73" spans="1:5" x14ac:dyDescent="0.35">
      <c r="A73" s="2" t="s">
        <v>56</v>
      </c>
      <c r="B73" s="3">
        <v>78258.135999999969</v>
      </c>
      <c r="D73" t="str">
        <f t="shared" si="0"/>
        <v>Ohio</v>
      </c>
      <c r="E73" s="3">
        <f t="shared" si="1"/>
        <v>78258.135999999969</v>
      </c>
    </row>
    <row r="74" spans="1:5" x14ac:dyDescent="0.35">
      <c r="A74" s="2" t="s">
        <v>57</v>
      </c>
      <c r="B74" s="3">
        <v>19683.390000000003</v>
      </c>
      <c r="D74" t="str">
        <f t="shared" si="0"/>
        <v>Oklahoma</v>
      </c>
      <c r="E74" s="3">
        <f t="shared" si="1"/>
        <v>19683.390000000003</v>
      </c>
    </row>
    <row r="75" spans="1:5" x14ac:dyDescent="0.35">
      <c r="A75" s="2" t="s">
        <v>58</v>
      </c>
      <c r="B75" s="3">
        <v>17431.149999999994</v>
      </c>
      <c r="D75" t="str">
        <f t="shared" si="0"/>
        <v>Oregon</v>
      </c>
      <c r="E75" s="3">
        <f t="shared" si="1"/>
        <v>17431.149999999994</v>
      </c>
    </row>
    <row r="76" spans="1:5" x14ac:dyDescent="0.35">
      <c r="A76" s="2" t="s">
        <v>59</v>
      </c>
      <c r="B76" s="3">
        <v>116511.91399999996</v>
      </c>
      <c r="D76" t="str">
        <f t="shared" si="0"/>
        <v>Pennsylvania</v>
      </c>
      <c r="E76" s="3">
        <f t="shared" si="1"/>
        <v>116511.91399999996</v>
      </c>
    </row>
    <row r="77" spans="1:5" x14ac:dyDescent="0.35">
      <c r="A77" s="2" t="s">
        <v>60</v>
      </c>
      <c r="B77" s="3">
        <v>22627.955999999998</v>
      </c>
      <c r="D77" t="str">
        <f t="shared" si="0"/>
        <v>Rhode Island</v>
      </c>
      <c r="E77" s="3">
        <f t="shared" si="1"/>
        <v>22627.955999999998</v>
      </c>
    </row>
    <row r="78" spans="1:5" x14ac:dyDescent="0.35">
      <c r="A78" s="2" t="s">
        <v>61</v>
      </c>
      <c r="B78" s="3">
        <v>8481.7099999999991</v>
      </c>
      <c r="D78" t="str">
        <f t="shared" si="0"/>
        <v>South Carolina</v>
      </c>
      <c r="E78" s="3">
        <f t="shared" si="1"/>
        <v>8481.7099999999991</v>
      </c>
    </row>
    <row r="79" spans="1:5" x14ac:dyDescent="0.35">
      <c r="A79" s="2" t="s">
        <v>62</v>
      </c>
      <c r="B79" s="3">
        <v>1315.56</v>
      </c>
      <c r="D79" t="str">
        <f t="shared" si="0"/>
        <v>South Dakota</v>
      </c>
      <c r="E79" s="3">
        <f t="shared" si="1"/>
        <v>1315.56</v>
      </c>
    </row>
    <row r="80" spans="1:5" x14ac:dyDescent="0.35">
      <c r="A80" s="2" t="s">
        <v>63</v>
      </c>
      <c r="B80" s="3">
        <v>30661.872999999981</v>
      </c>
      <c r="D80" t="str">
        <f t="shared" si="0"/>
        <v>Tennessee</v>
      </c>
      <c r="E80" s="3">
        <f t="shared" si="1"/>
        <v>30661.872999999981</v>
      </c>
    </row>
    <row r="81" spans="1:5" x14ac:dyDescent="0.35">
      <c r="A81" s="2" t="s">
        <v>64</v>
      </c>
      <c r="B81" s="3">
        <v>170188.04579999996</v>
      </c>
      <c r="D81" t="str">
        <f t="shared" si="0"/>
        <v>Texas</v>
      </c>
      <c r="E81" s="3">
        <f t="shared" si="1"/>
        <v>170188.04579999996</v>
      </c>
    </row>
    <row r="82" spans="1:5" x14ac:dyDescent="0.35">
      <c r="A82" s="2" t="s">
        <v>65</v>
      </c>
      <c r="B82" s="3">
        <v>11220.055999999997</v>
      </c>
      <c r="D82" t="str">
        <f t="shared" si="0"/>
        <v>Utah</v>
      </c>
      <c r="E82" s="3">
        <f t="shared" si="1"/>
        <v>11220.055999999997</v>
      </c>
    </row>
    <row r="83" spans="1:5" x14ac:dyDescent="0.35">
      <c r="A83" s="2" t="s">
        <v>66</v>
      </c>
      <c r="B83" s="3">
        <v>8929.3700000000008</v>
      </c>
      <c r="D83" t="str">
        <f t="shared" si="0"/>
        <v>Vermont</v>
      </c>
      <c r="E83" s="3">
        <f t="shared" si="1"/>
        <v>8929.3700000000008</v>
      </c>
    </row>
    <row r="84" spans="1:5" x14ac:dyDescent="0.35">
      <c r="A84" s="2" t="s">
        <v>67</v>
      </c>
      <c r="B84" s="3">
        <v>70636.72000000003</v>
      </c>
      <c r="D84" t="str">
        <f t="shared" si="0"/>
        <v>Virginia</v>
      </c>
      <c r="E84" s="3">
        <f t="shared" si="1"/>
        <v>70636.72000000003</v>
      </c>
    </row>
    <row r="85" spans="1:5" x14ac:dyDescent="0.35">
      <c r="A85" s="2" t="s">
        <v>22</v>
      </c>
      <c r="B85" s="3">
        <v>138641.27000000008</v>
      </c>
      <c r="D85" t="str">
        <f t="shared" si="0"/>
        <v>Washington</v>
      </c>
      <c r="E85" s="3">
        <f t="shared" si="1"/>
        <v>138641.27000000008</v>
      </c>
    </row>
    <row r="86" spans="1:5" x14ac:dyDescent="0.35">
      <c r="A86" s="2" t="s">
        <v>68</v>
      </c>
      <c r="B86" s="3">
        <v>1209.8240000000001</v>
      </c>
      <c r="D86" t="str">
        <f t="shared" si="0"/>
        <v>West Virginia</v>
      </c>
      <c r="E86" s="3">
        <f t="shared" si="1"/>
        <v>1209.8240000000001</v>
      </c>
    </row>
    <row r="87" spans="1:5" x14ac:dyDescent="0.35">
      <c r="A87" s="2" t="s">
        <v>69</v>
      </c>
      <c r="B87" s="3">
        <v>32114.61000000003</v>
      </c>
      <c r="D87" t="str">
        <f t="shared" si="0"/>
        <v>Wisconsin</v>
      </c>
      <c r="E87" s="3">
        <f t="shared" si="1"/>
        <v>32114.61000000003</v>
      </c>
    </row>
    <row r="88" spans="1:5" x14ac:dyDescent="0.35">
      <c r="A88" s="2" t="s">
        <v>70</v>
      </c>
      <c r="B88" s="3">
        <v>1603.1360000000002</v>
      </c>
      <c r="D88" t="str">
        <f t="shared" si="0"/>
        <v>Wyoming</v>
      </c>
      <c r="E88" s="3">
        <f t="shared" si="1"/>
        <v>1603.1360000000002</v>
      </c>
    </row>
    <row r="89" spans="1:5" x14ac:dyDescent="0.35">
      <c r="A89" s="2" t="s">
        <v>3</v>
      </c>
      <c r="B89" s="3">
        <v>2297200.8602999737</v>
      </c>
      <c r="E89" s="3">
        <f t="shared" si="1"/>
        <v>2297200.8602999737</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24B14-49C5-46A9-A8D7-1DF87C6794FE}">
  <dimension ref="A1:AJ45"/>
  <sheetViews>
    <sheetView topLeftCell="A2" zoomScale="66" zoomScaleNormal="83" workbookViewId="0">
      <selection activeCell="G4" sqref="G4"/>
    </sheetView>
  </sheetViews>
  <sheetFormatPr defaultRowHeight="14.5" x14ac:dyDescent="0.35"/>
  <sheetData>
    <row r="1" spans="1:36" x14ac:dyDescent="0.3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36"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row>
    <row r="3" spans="1:36" x14ac:dyDescent="0.3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36"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row r="5" spans="1:36"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6" x14ac:dyDescent="0.3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3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3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3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3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3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3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3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3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3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3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3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3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3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3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3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3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3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3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3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3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3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3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3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3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3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3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3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3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3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3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3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3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3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3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3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3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sheetData>
  <sheetProtection algorithmName="SHA-512" hashValue="TeWG96dZ0/I/wO0EJvfiyLdsZ0YyBo5zz5O5aie4NhqM6oiVvQ+WwO/KzdPZBQqnj0Ayq4GMKO7hTnNje4Q2Qg==" saltValue="onxHNgWss+fwdj7exEZT7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5ACF6-3AE9-4F0F-9FB2-466C30EA1553}">
  <dimension ref="A1"/>
  <sheetViews>
    <sheetView tabSelected="1"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AC51B-0B95-4983-BE97-5F3832CD0161}">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1AE1F-FE3E-4C72-890E-4C47CE6CBD28}">
  <dimension ref="A1"/>
  <sheetViews>
    <sheetView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06223-6A49-4406-8D98-AD8EB7E1111A}">
  <dimension ref="A1"/>
  <sheetViews>
    <sheetView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 I D < / K e y > < / D i a g r a m O b j e c t K e y > < D i a g r a m O b j e c t K e y > < K e y > C o l u m n s \ Y e a r < / 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 C o l u m n s \ S h i p   M o d e < / K e y > < / a : K e y > < a : V a l u e   i : t y p e = " M e a s u r e G r i d N o d e V i e w S t a t e " > < C o l u m n > 5 < / C o l u m n > < L a y e d O u t > t r u e < / L a y e d O u t > < / a : V a l u e > < / a : K e y V a l u e O f D i a g r a m O b j e c t K e y a n y T y p e z b w N T n L X > < a : K e y V a l u e O f D i a g r a m O b j e c t K e y a n y T y p e z b w N T n L X > < a : K e y > < K e y > C o l u m n s \ C u s t o m e r   I D < / K e y > < / a : K e y > < a : V a l u e   i : t y p e = " M e a s u r e G r i d N o d e V i e w S t a t e " > < C o l u m n > 6 < / C o l u m n > < L a y e d O u t > t r u e < / L a y e d O u t > < / a : V a l u e > < / a : K e y V a l u e O f D i a g r a m O b j e c t K e y a n y T y p e z b w N T n L X > < a : K e y V a l u e O f D i a g r a m O b j e c t K e y a n y T y p e z b w N T n L X > < a : K e y > < K e y > C o l u m n s \ C u s t o m e r   N a m e < / K e y > < / a : K e y > < a : V a l u e   i : t y p e = " M e a s u r e G r i d N o d e V i e w S t a t e " > < C o l u m n > 7 < / C o l u m n > < L a y e d O u t > t r u e < / L a y e d O u t > < / a : V a l u e > < / a : K e y V a l u e O f D i a g r a m O b j e c t K e y a n y T y p e z b w N T n L X > < a : K e y V a l u e O f D i a g r a m O b j e c t K e y a n y T y p e z b w N T n L X > < a : K e y > < K e y > C o l u m n s \ S e g m e n t < / 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a : K e y V a l u e O f D i a g r a m O b j e c t K e y a n y T y p e z b w N T n L X > < a : K e y > < K e y > C o l u m n s \ S t a t e < / K e y > < / a : K e y > < a : V a l u e   i : t y p e = " M e a s u r e G r i d N o d e V i e w S t a t e " > < C o l u m n > 1 1 < / C o l u m n > < L a y e d O u t > t r u e < / L a y e d O u t > < / a : V a l u e > < / a : K e y V a l u e O f D i a g r a m O b j e c t K e y a n y T y p e z b w N T n L X > < a : K e y V a l u e O f D i a g r a m O b j e c t K e y a n y T y p e z b w N T n L X > < a : K e y > < K e y > C o l u m n s \ P o s t a l   C o d e < / K e y > < / a : K e y > < a : V a l u e   i : t y p e = " M e a s u r e G r i d N o d e V i e w S t a t e " > < C o l u m n > 1 2 < / C o l u m n > < L a y e d O u t > t r u e < / L a y e d O u t > < / a : V a l u e > < / a : K e y V a l u e O f D i a g r a m O b j e c t K e y a n y T y p e z b w N T n L X > < a : K e y V a l u e O f D i a g r a m O b j e c t K e y a n y T y p e z b w N T n L X > < a : K e y > < K e y > C o l u m n s \ R e g i o n < / K e y > < / a : K e y > < a : V a l u e   i : t y p e = " M e a s u r e G r i d N o d e V i e w S t a t e " > < C o l u m n > 1 3 < / C o l u m n > < L a y e d O u t > t r u e < / L a y e d O u t > < / a : V a l u e > < / a : K e y V a l u e O f D i a g r a m O b j e c t K e y a n y T y p e z b w N T n L X > < a : K e y V a l u e O f D i a g r a m O b j e c t K e y a n y T y p e z b w N T n L X > < a : K e y > < K e y > C o l u m n s \ P r o d u c t   I D < / 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 C o l u m n s \ S u b - C a t e g o r y < / K e y > < / a : K e y > < a : V a l u e   i : t y p e = " M e a s u r e G r i d N o d e V i e w S t a t e " > < C o l u m n > 1 6 < / C o l u m n > < L a y e d O u t > t r u e < / L a y e d O u t > < / a : V a l u e > < / a : K e y V a l u e O f D i a g r a m O b j e c t K e y a n y T y p e z b w N T n L X > < a : K e y V a l u e O f D i a g r a m O b j e c t K e y a n y T y p e z b w N T n L X > < a : K e y > < K e y > C o l u m n s \ P r o d u c t   N a m e < / K e y > < / a : K e y > < a : V a l u e   i : t y p e = " M e a s u r e G r i d N o d e V i e w S t a t e " > < C o l u m n > 1 7 < / C o l u m n > < L a y e d O u t > t r u e < / L a y e d O u t > < / a : V a l u e > < / a : K e y V a l u e O f D i a g r a m O b j e c t K e y a n y T y p e z b w N T n L X > < a : K e y V a l u e O f D i a g r a m O b j e c t K e y a n y T y p e z b w N T n L X > < a : K e y > < K e y > C o l u m n s \ S a l e s < / K e y > < / a : K e y > < a : V a l u e   i : t y p e = " M e a s u r e G r i d N o d e V i e w S t a t e " > < C o l u m n > 1 8 < / C o l u m n > < L a y e d O u t > t r u e < / L a y e d O u t > < / a : V a l u e > < / a : K e y V a l u e O f D i a g r a m O b j e c t K e y a n y T y p e z b w N T n L X > < a : K e y V a l u e O f D i a g r a m O b j e c t K e y a n y T y p e z b w N T n L X > < a : K e y > < K e y > C o l u m n s \ Q u a n t i t y < / K e y > < / a : K e y > < a : V a l u e   i : t y p e = " M e a s u r e G r i d N o d e V i e w S t a t e " > < C o l u m n > 1 9 < / C o l u m n > < L a y e d O u t > t r u e < / L a y e d O u t > < / a : V a l u e > < / a : K e y V a l u e O f D i a g r a m O b j e c t K e y a n y T y p e z b w N T n L X > < a : K e y V a l u e O f D i a g r a m O b j e c t K e y a n y T y p e z b w N T n L X > < a : K e y > < K e y > C o l u m n s \ D i s c o u n t < / 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V i e w S t a t e s > < / D i a g r a m M a n a g e r . S e r i a l i z a b l e D i a g r a m > < D i a g r a m M a n a g e r . S e r i a l i z a b l e D i a g r a m > < A d a p t e r   i : t y p e = " M e a s u r e D i a g r a m S a n d b o x A d a p t e r " > < T a b l e N a m e > E _ C o m m e r c e _ D a t a 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 E _ C o m m e r c e _ D a t a 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 M e a s u r e s \ C o u n t   o f   O r d e r   I D < / K e y > < / D i a g r a m O b j e c t K e y > < D i a g r a m O b j e c t K e y > < K e y > M e a s u r e s \ C o u n t   o f   O r d e r   I D \ T a g I n f o \ F o r m u l a < / K e y > < / D i a g r a m O b j e c t K e y > < D i a g r a m O b j e c t K e y > < K e y > M e a s u r e s \ C o u n t   o f   O r d e r   I D \ T a g I n f o \ V a l u e < / K e y > < / D i a g r a m O b j e c t K e y > < D i a g r a m O b j e c t K e y > < K e y > C o l u m n s \ R o w   I D < / K e y > < / D i a g r a m O b j e c t K e y > < D i a g r a m O b j e c t K e y > < K e y > C o l u m n s \ O r d e r   I D < / K e y > < / D i a g r a m O b j e c t K e y > < D i a g r a m O b j e c t K e y > < K e y > C o l u m n s \ Y e a r < / 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 1 8 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 1 9 < / 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 1 9 < / 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 C o l u m n s \ S h i p   M o d e < / K e y > < / a : K e y > < a : V a l u e   i : t y p e = " M e a s u r e G r i d N o d e V i e w S t a t e " > < C o l u m n > 5 < / C o l u m n > < L a y e d O u t > t r u e < / L a y e d O u t > < / a : V a l u e > < / a : K e y V a l u e O f D i a g r a m O b j e c t K e y a n y T y p e z b w N T n L X > < a : K e y V a l u e O f D i a g r a m O b j e c t K e y a n y T y p e z b w N T n L X > < a : K e y > < K e y > C o l u m n s \ C u s t o m e r   I D < / K e y > < / a : K e y > < a : V a l u e   i : t y p e = " M e a s u r e G r i d N o d e V i e w S t a t e " > < C o l u m n > 6 < / C o l u m n > < L a y e d O u t > t r u e < / L a y e d O u t > < / a : V a l u e > < / a : K e y V a l u e O f D i a g r a m O b j e c t K e y a n y T y p e z b w N T n L X > < a : K e y V a l u e O f D i a g r a m O b j e c t K e y a n y T y p e z b w N T n L X > < a : K e y > < K e y > C o l u m n s \ C u s t o m e r   N a m e < / K e y > < / a : K e y > < a : V a l u e   i : t y p e = " M e a s u r e G r i d N o d e V i e w S t a t e " > < C o l u m n > 7 < / C o l u m n > < L a y e d O u t > t r u e < / L a y e d O u t > < / a : V a l u e > < / a : K e y V a l u e O f D i a g r a m O b j e c t K e y a n y T y p e z b w N T n L X > < a : K e y V a l u e O f D i a g r a m O b j e c t K e y a n y T y p e z b w N T n L X > < a : K e y > < K e y > C o l u m n s \ S e g m e n t < / 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a : K e y V a l u e O f D i a g r a m O b j e c t K e y a n y T y p e z b w N T n L X > < a : K e y > < K e y > C o l u m n s \ S t a t e < / K e y > < / a : K e y > < a : V a l u e   i : t y p e = " M e a s u r e G r i d N o d e V i e w S t a t e " > < C o l u m n > 1 1 < / C o l u m n > < L a y e d O u t > t r u e < / L a y e d O u t > < / a : V a l u e > < / a : K e y V a l u e O f D i a g r a m O b j e c t K e y a n y T y p e z b w N T n L X > < a : K e y V a l u e O f D i a g r a m O b j e c t K e y a n y T y p e z b w N T n L X > < a : K e y > < K e y > C o l u m n s \ P o s t a l   C o d e < / K e y > < / a : K e y > < a : V a l u e   i : t y p e = " M e a s u r e G r i d N o d e V i e w S t a t e " > < C o l u m n > 1 2 < / C o l u m n > < L a y e d O u t > t r u e < / L a y e d O u t > < / a : V a l u e > < / a : K e y V a l u e O f D i a g r a m O b j e c t K e y a n y T y p e z b w N T n L X > < a : K e y V a l u e O f D i a g r a m O b j e c t K e y a n y T y p e z b w N T n L X > < a : K e y > < K e y > C o l u m n s \ R e g i o n < / K e y > < / a : K e y > < a : V a l u e   i : t y p e = " M e a s u r e G r i d N o d e V i e w S t a t e " > < C o l u m n > 1 3 < / C o l u m n > < L a y e d O u t > t r u e < / L a y e d O u t > < / a : V a l u e > < / a : K e y V a l u e O f D i a g r a m O b j e c t K e y a n y T y p e z b w N T n L X > < a : K e y V a l u e O f D i a g r a m O b j e c t K e y a n y T y p e z b w N T n L X > < a : K e y > < K e y > C o l u m n s \ P r o d u c t   I D < / 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 C o l u m n s \ S u b - C a t e g o r y < / K e y > < / a : K e y > < a : V a l u e   i : t y p e = " M e a s u r e G r i d N o d e V i e w S t a t e " > < C o l u m n > 1 6 < / C o l u m n > < L a y e d O u t > t r u e < / L a y e d O u t > < / a : V a l u e > < / a : K e y V a l u e O f D i a g r a m O b j e c t K e y a n y T y p e z b w N T n L X > < a : K e y V a l u e O f D i a g r a m O b j e c t K e y a n y T y p e z b w N T n L X > < a : K e y > < K e y > C o l u m n s \ P r o d u c t   N a m e < / K e y > < / a : K e y > < a : V a l u e   i : t y p e = " M e a s u r e G r i d N o d e V i e w S t a t e " > < C o l u m n > 1 7 < / C o l u m n > < L a y e d O u t > t r u e < / L a y e d O u t > < / a : V a l u e > < / a : K e y V a l u e O f D i a g r a m O b j e c t K e y a n y T y p e z b w N T n L X > < a : K e y V a l u e O f D i a g r a m O b j e c t K e y a n y T y p e z b w N T n L X > < a : K e y > < K e y > C o l u m n s \ S a l e s < / K e y > < / a : K e y > < a : V a l u e   i : t y p e = " M e a s u r e G r i d N o d e V i e w S t a t e " > < C o l u m n > 1 8 < / C o l u m n > < L a y e d O u t > t r u e < / L a y e d O u t > < / a : V a l u e > < / a : K e y V a l u e O f D i a g r a m O b j e c t K e y a n y T y p e z b w N T n L X > < a : K e y V a l u e O f D i a g r a m O b j e c t K e y a n y T y p e z b w N T n L X > < a : K e y > < K e y > C o l u m n s \ Q u a n t i t y < / K e y > < / a : K e y > < a : V a l u e   i : t y p e = " M e a s u r e G r i d N o d e V i e w S t a t e " > < C o l u m n > 1 9 < / C o l u m n > < L a y e d O u t > t r u e < / L a y e d O u t > < / a : V a l u e > < / a : K e y V a l u e O f D i a g r a m O b j e c t K e y a n y T y p e z b w N T n L X > < a : K e y V a l u e O f D i a g r a m O b j e c t K e y a n y T y p e z b w N T n L X > < a : K e y > < K e y > C o l u m n s \ D i s c o u n t < / 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 C o l u m n s \ O r d e r   D a t e   ( Y e a r ) < / K e y > < / a : K e y > < a : V a l u e   i : t y p e = " M e a s u r e G r i d N o d e V i e w S t a t e " > < C o l u m n > 2 2 < / C o l u m n > < L a y e d O u t > t r u e < / L a y e d O u t > < / a : V a l u e > < / a : K e y V a l u e O f D i a g r a m O b j e c t K e y a n y T y p e z b w N T n L X > < a : K e y V a l u e O f D i a g r a m O b j e c t K e y a n y T y p e z b w N T n L X > < a : K e y > < K e y > C o l u m n s \ O r d e r   D a t e   ( Q u a r t e r ) < / K e y > < / a : K e y > < a : V a l u e   i : t y p e = " M e a s u r e G r i d N o d e V i e w S t a t e " > < C o l u m n > 2 3 < / C o l u m n > < L a y e d O u t > t r u e < / L a y e d O u t > < / a : V a l u e > < / a : K e y V a l u e O f D i a g r a m O b j e c t K e y a n y T y p e z b w N T n L X > < a : K e y V a l u e O f D i a g r a m O b j e c t K e y a n y T y p e z b w N T n L X > < a : K e y > < K e y > C o l u m n s \ O r d e r   D a t e   ( M o n t h   I n d e x ) < / K e y > < / a : K e y > < a : V a l u e   i : t y p e = " M e a s u r e G r i d N o d e V i e w S t a t e " > < C o l u m n > 2 4 < / C o l u m n > < L a y e d O u t > t r u e < / L a y e d O u t > < / a : V a l u e > < / a : K e y V a l u e O f D i a g r a m O b j e c t K e y a n y T y p e z b w N T n L X > < a : K e y V a l u e O f D i a g r a m O b j e c t K e y a n y T y p e z b w N T n L X > < a : K e y > < K e y > C o l u m n s \ O r d e r   D a t e   ( M o n t h ) < / K e y > < / a : K e y > < a : V a l u e   i : t y p e = " M e a s u r e G r i d N o d e V i e w S t a t e " > < C o l u m n > 2 5 < / C o l u m n > < L a y e d O u t > t r u e < / L a y e d O u t > < / a : V a l u e > < / a : K e y V a l u e O f D i a g r a m O b j e c t K e y a n y T y p e z b w N T n L X > < a : K e y V a l u e O f D i a g r a m O b j e c t K e y a n y T y p e z b w N T n L X > < a : K e y > < K e y > C o l u m n s \ S h i p   D a t e   ( Y e a r ) < / K e y > < / a : K e y > < a : V a l u e   i : t y p e = " M e a s u r e G r i d N o d e V i e w S t a t e " > < C o l u m n > 2 6 < / C o l u m n > < L a y e d O u t > t r u e < / L a y e d O u t > < / a : V a l u e > < / a : K e y V a l u e O f D i a g r a m O b j e c t K e y a n y T y p e z b w N T n L X > < a : K e y V a l u e O f D i a g r a m O b j e c t K e y a n y T y p e z b w N T n L X > < a : K e y > < K e y > C o l u m n s \ S h i p   D a t e   ( Q u a r t e r ) < / K e y > < / a : K e y > < a : V a l u e   i : t y p e = " M e a s u r e G r i d N o d e V i e w S t a t e " > < C o l u m n > 2 7 < / C o l u m n > < L a y e d O u t > t r u e < / L a y e d O u t > < / a : V a l u e > < / a : K e y V a l u e O f D i a g r a m O b j e c t K e y a n y T y p e z b w N T n L X > < a : K e y V a l u e O f D i a g r a m O b j e c t K e y a n y T y p e z b w N T n L X > < a : K e y > < K e y > C o l u m n s \ S h i p   D a t e   ( M o n t h   I n d e x ) < / K e y > < / a : K e y > < a : V a l u e   i : t y p e = " M e a s u r e G r i d N o d e V i e w S t a t e " > < C o l u m n > 2 8 < / C o l u m n > < L a y e d O u t > t r u e < / L a y e d O u t > < / a : V a l u e > < / a : K e y V a l u e O f D i a g r a m O b j e c t K e y a n y T y p e z b w N T n L X > < a : K e y V a l u e O f D i a g r a m O b j e c t K e y a n y T y p e z b w N T n L X > < a : K e y > < K e y > C o l u m n s \ S h i p   D a t e   ( M o n t h ) < / K e y > < / a : K e y > < a : V a l u e   i : t y p e = " M e a s u r e G r i d N o d e V i e w S t a t e " > < C o l u m n > 2 9 < / 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X M L _ T a b l e _ 1 _ e 8 5 0 7 2 f d - 5 6 a a - 4 d b a - a 0 e e - e c 8 0 1 0 3 6 4 a c 4 " > < 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 I D < / s t r i n g > < / k e y > < v a l u e > < i n t > 1 2 8 < / i n t > < / v a l u e > < / i t e m > < i t e m > < k e y > < s t r i n g > Y e a r < / s t r i n g > < / k e y > < v a l u e > < i n t > 8 8 < / i n t > < / v a l u e > < / i t e m > < i t e m > < k e y > < s t r i n g > O r d e r   D a t e < / s t r i n g > < / k e y > < v a l u e > < i n t > 1 5 1 < / i n t > < / v a l u e > < / i t e m > < i t e m > < k e y > < s t r i n g > S h i p   D a t e < / s t r i n g > < / k e y > < v a l u e > < i n t > 1 3 6 < / i n t > < / v a l u e > < / i t e m > < i t e m > < k e y > < s t r i n g > S h i p   M o d e < / s t r i n g > < / k e y > < v a l u e > < i n t > 1 4 7 < / i n t > < / v a l u e > < / i t e m > < i t e m > < k e y > < s t r i n g > C u s t o m e r   I D < / s t r i n g > < / k e y > < v a l u e > < i n t > 1 6 3 < / i n t > < / v a l u e > < / i t e m > < i t e m > < k e y > < s t r i n g > C u s t o m e r   N a m e < / s t r i n g > < / k e y > < v a l u e > < i n t > 1 9 7 < / i n t > < / v a l u e > < / i t e m > < i t e m > < k e y > < s t r i n g > S e g m e n t < / s t r i n g > < / k e y > < v a l u e > < i n t > 1 2 8 < / i n t > < / v a l u e > < / i t e m > < i t e m > < k e y > < s t r i n g > C o u n t r y < / s t r i n g > < / k e y > < v a l u e > < i n t > 1 2 2 < / i n t > < / v a l u e > < / i t e m > < i t e m > < k e y > < s t r i n g > C i t y < / s t r i n g > < / k e y > < v a l u e > < i n t > 8 3 < / i n t > < / v a l u e > < / i t e m > < i t e m > < k e y > < s t r i n g > S t a t e < / s t r i n g > < / k e y > < v a l u e > < i n t > 9 5 < / i n t > < / v a l u e > < / i t e m > < i t e m > < k e y > < s t r i n g > P o s t a l   C o d e < / s t r i n g > < / k e y > < v a l u e > < i n t > 1 5 6 < / i n t > < / v a l u e > < / i t e m > < i t e m > < k e y > < s t r i n g > R e g i o n < / s t r i n g > < / k e y > < v a l u e > < i n t > 1 1 1 < / i n t > < / v a l u e > < / i t e m > < i t e m > < k e y > < s t r i n g > P r o d u c t   I D < / s t r i n g > < / k e y > < v a l u e > < i n t > 1 4 5 < / i n t > < / v a l u e > < / i t e m > < i t e m > < k e y > < s t r i n g > C a t e g o r y < / s t r i n g > < / k e y > < v a l u e > < i n t > 1 3 0 < / i n t > < / v a l u e > < / i t e m > < i t e m > < k e y > < s t r i n g > S u b - C a t e g o r y < / s t r i n g > < / k e y > < v a l u e > < i n t > 1 7 1 < / i n t > < / v a l u e > < / i t e m > < i t e m > < k e y > < s t r i n g > P r o d u c t   N a m e < / s t r i n g > < / k e y > < v a l u e > < i n t > 1 7 9 < / i n t > < / v a l u e > < / i t e m > < i t e m > < k e y > < s t r i n g > S a l e s < / s t r i n g > < / k e y > < v a l u e > < i n t > 9 5 < / i n t > < / v a l u e > < / i t e m > < i t e m > < k e y > < s t r i n g > Q u a n t i t y < / s t r i n g > < / k e y > < v a l u e > < i n t > 1 2 8 < / i n t > < / v a l u e > < / i t e m > < i t e m > < k e y > < s t r i n g > D i s c o u n t < / s t r i n g > < / k e y > < v a l u e > < i n t > 1 2 9 < / i n t > < / v a l u e > < / i t e m > < i t e m > < k e y > < s t r i n g > P r o f i t < / s t r i n g > < / k e y > < v a l u e > < i n t > 9 9 < / i n t > < / v a l u e > < / i t e m > < / C o l u m n W i d t h s > < C o l u m n D i s p l a y I n d e x > < i t e m > < k e y > < s t r i n g > R o w   I D < / s t r i n g > < / k e y > < v a l u e > < i n t > 0 < / i n t > < / v a l u e > < / i t e m > < i t e m > < k e y > < s t r i n g > O r d e r   I D < / s t r i n g > < / k e y > < v a l u e > < i n t > 1 < / i n t > < / v a l u e > < / i t e m > < i t e m > < k e y > < s t r i n g > Y e a r < / s t r i n g > < / k e y > < v a l u e > < i n t > 2 < / i n t > < / v a l u e > < / i t e m > < i t e m > < k e y > < s t r i n g > O r d e r   D a t e < / s t r i n g > < / k e y > < v a l u e > < i n t > 3 < / i n t > < / v a l u e > < / i t e m > < i t e m > < k e y > < s t r i n g > S h i p   D a t e < / s t r i n g > < / k e y > < v a l u e > < i n t > 4 < / i n t > < / v a l u e > < / i t e m > < i t e m > < k e y > < s t r i n g > S h i p   M o d e < / s t r i n g > < / k e y > < v a l u e > < i n t > 5 < / i n t > < / v a l u e > < / i t e m > < i t e m > < k e y > < s t r i n g > C u s t o m e r   I D < / s t r i n g > < / k e y > < v a l u e > < i n t > 6 < / i n t > < / v a l u e > < / i t e m > < i t e m > < k e y > < s t r i n g > C u s t o m e r   N a m e < / s t r i n g > < / k e y > < v a l u e > < i n t > 7 < / i n t > < / v a l u e > < / i t e m > < i t e m > < k e y > < s t r i n g > S e g m e n t < / s t r i n g > < / k e y > < v a l u e > < i n t > 8 < / i n t > < / v a l u e > < / i t e m > < i t e m > < k e y > < s t r i n g > C o u n t r y < / s t r i n g > < / k e y > < v a l u e > < i n t > 9 < / i n t > < / v a l u e > < / i t e m > < i t e m > < k e y > < s t r i n g > C i t y < / s t r i n g > < / k e y > < v a l u e > < i n t > 1 0 < / i n t > < / v a l u e > < / i t e m > < i t e m > < k e y > < s t r i n g > S t a t e < / s t r i n g > < / k e y > < v a l u e > < i n t > 1 1 < / i n t > < / v a l u e > < / i t e m > < i t e m > < k e y > < s t r i n g > P o s t a l   C o d e < / s t r i n g > < / k e y > < v a l u e > < i n t > 1 2 < / i n t > < / v a l u e > < / i t e m > < i t e m > < k e y > < s t r i n g > R e g i o n < / s t r i n g > < / k e y > < v a l u e > < i n t > 1 3 < / i n t > < / v a l u e > < / i t e m > < i t e m > < k e y > < s t r i n g > P r o d u c t   I D < / s t r i n g > < / k e y > < v a l u e > < i n t > 1 4 < / i n t > < / v a l u e > < / i t e m > < i t e m > < k e y > < s t r i n g > C a t e g o r y < / s t r i n g > < / k e y > < v a l u e > < i n t > 1 5 < / i n t > < / v a l u e > < / i t e m > < i t e m > < k e y > < s t r i n g > S u b - C a t e g o r y < / s t r i n g > < / k e y > < v a l u e > < i n t > 1 6 < / i n t > < / v a l u e > < / i t e m > < i t e m > < k e y > < s t r i n g > P r o d u c t   N a m e < / s t r i n g > < / k e y > < v a l u e > < i n t > 1 7 < / i n t > < / v a l u e > < / i t e m > < i t e m > < k e y > < s t r i n g > S a l e s < / s t r i n g > < / k e y > < v a l u e > < i n t > 1 8 < / i n t > < / v a l u e > < / i t e m > < i t e m > < k e y > < s t r i n g > Q u a n t i t y < / s t r i n g > < / k e y > < v a l u e > < i n t > 1 9 < / i n t > < / v a l u e > < / i t e m > < i t e m > < k e y > < s t r i n g > D i s c o u n t < / s t r i n g > < / k e y > < v a l u e > < i n t > 2 0 < / i n t > < / v a l u e > < / i t e m > < i t e m > < k e y > < s t r i n g > P r o f i t < / s t r i n g > < / k e y > < v a l u e > < i n t > 2 1 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 E _ C o m m e r c e _ D a t a _ 2 3 1 8 1 2 a b - 3 0 0 0 - 4 9 d e - b e 3 0 - 9 0 0 8 1 6 d f 3 4 f 6 < / 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T a b l e X M L _ E _ C o m m e r c e _ D a t a _ 2 3 1 8 1 2 a b - 3 0 0 0 - 4 9 d e - b e 3 0 - 9 0 0 8 1 6 d f 3 4 f 6 " > < 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 I D < / s t r i n g > < / k e y > < v a l u e > < i n t > 1 2 8 < / i n t > < / v a l u e > < / i t e m > < i t e m > < k e y > < s t r i n g > Y e a r < / s t r i n g > < / k e y > < v a l u e > < i n t > 8 8 < / i n t > < / v a l u e > < / i t e m > < i t e m > < k e y > < s t r i n g > O r d e r   D a t e < / s t r i n g > < / k e y > < v a l u e > < i n t > 1 5 1 < / i n t > < / v a l u e > < / i t e m > < i t e m > < k e y > < s t r i n g > S h i p   D a t e < / s t r i n g > < / k e y > < v a l u e > < i n t > 1 3 6 < / i n t > < / v a l u e > < / i t e m > < i t e m > < k e y > < s t r i n g > S h i p   M o d e < / s t r i n g > < / k e y > < v a l u e > < i n t > 1 4 7 < / i n t > < / v a l u e > < / i t e m > < i t e m > < k e y > < s t r i n g > C u s t o m e r   I D < / s t r i n g > < / k e y > < v a l u e > < i n t > 1 6 3 < / i n t > < / v a l u e > < / i t e m > < i t e m > < k e y > < s t r i n g > C u s t o m e r   N a m e < / s t r i n g > < / k e y > < v a l u e > < i n t > 1 9 7 < / i n t > < / v a l u e > < / i t e m > < i t e m > < k e y > < s t r i n g > S e g m e n t < / s t r i n g > < / k e y > < v a l u e > < i n t > 1 2 8 < / i n t > < / v a l u e > < / i t e m > < i t e m > < k e y > < s t r i n g > C o u n t r y < / s t r i n g > < / k e y > < v a l u e > < i n t > 1 2 2 < / i n t > < / v a l u e > < / i t e m > < i t e m > < k e y > < s t r i n g > C i t y < / s t r i n g > < / k e y > < v a l u e > < i n t > 8 3 < / i n t > < / v a l u e > < / i t e m > < i t e m > < k e y > < s t r i n g > S t a t e < / s t r i n g > < / k e y > < v a l u e > < i n t > 9 5 < / i n t > < / v a l u e > < / i t e m > < i t e m > < k e y > < s t r i n g > P o s t a l   C o d e < / s t r i n g > < / k e y > < v a l u e > < i n t > 1 5 6 < / i n t > < / v a l u e > < / i t e m > < i t e m > < k e y > < s t r i n g > R e g i o n < / s t r i n g > < / k e y > < v a l u e > < i n t > 1 1 1 < / i n t > < / v a l u e > < / i t e m > < i t e m > < k e y > < s t r i n g > P r o d u c t   I D < / s t r i n g > < / k e y > < v a l u e > < i n t > 1 4 5 < / i n t > < / v a l u e > < / i t e m > < i t e m > < k e y > < s t r i n g > C a t e g o r y < / s t r i n g > < / k e y > < v a l u e > < i n t > 1 3 0 < / i n t > < / v a l u e > < / i t e m > < i t e m > < k e y > < s t r i n g > S u b - C a t e g o r y < / s t r i n g > < / k e y > < v a l u e > < i n t > 1 7 1 < / i n t > < / v a l u e > < / i t e m > < i t e m > < k e y > < s t r i n g > P r o d u c t   N a m e < / s t r i n g > < / k e y > < v a l u e > < i n t > 1 7 9 < / i n t > < / v a l u e > < / i t e m > < i t e m > < k e y > < s t r i n g > S a l e s < / s t r i n g > < / k e y > < v a l u e > < i n t > 9 5 < / i n t > < / v a l u e > < / i t e m > < i t e m > < k e y > < s t r i n g > Q u a n t i t y < / s t r i n g > < / k e y > < v a l u e > < i n t > 1 2 8 < / i n t > < / v a l u e > < / i t e m > < i t e m > < k e y > < s t r i n g > D i s c o u n t < / s t r i n g > < / k e y > < v a l u e > < i n t > 1 2 9 < / i n t > < / v a l u e > < / i t e m > < i t e m > < k e y > < s t r i n g > P r o f i t < / s t r i n g > < / k e y > < v a l u e > < i n t > 9 9 < / i n t > < / v a l u e > < / i t e m > < i t e m > < k e y > < s t r i n g > O r d e r   D a t e   ( Y e a r ) < / s t r i n g > < / k e y > < v a l u e > < i n t > 2 0 9 < / i n t > < / v a l u e > < / i t e m > < i t e m > < k e y > < s t r i n g > O r d e r   D a t e   ( Q u a r t e r ) < / s t r i n g > < / k e y > < v a l u e > < i n t > 2 4 2 < / i n t > < / v a l u e > < / i t e m > < i t e m > < k e y > < s t r i n g > O r d e r   D a t e   ( M o n t h   I n d e x ) < / s t r i n g > < / k e y > < v a l u e > < i n t > 2 8 8 < / i n t > < / v a l u e > < / i t e m > < i t e m > < k e y > < s t r i n g > O r d e r   D a t e   ( M o n t h ) < / s t r i n g > < / k e y > < v a l u e > < i n t > 2 3 2 < / i n t > < / v a l u e > < / i t e m > < i t e m > < k e y > < s t r i n g > S h i p   D a t e   ( Y e a r ) < / s t r i n g > < / k e y > < v a l u e > < i n t > 1 9 4 < / i n t > < / v a l u e > < / i t e m > < i t e m > < k e y > < s t r i n g > S h i p   D a t e   ( Q u a r t e r ) < / s t r i n g > < / k e y > < v a l u e > < i n t > 2 2 7 < / i n t > < / v a l u e > < / i t e m > < i t e m > < k e y > < s t r i n g > S h i p   D a t e   ( M o n t h   I n d e x ) < / s t r i n g > < / k e y > < v a l u e > < i n t > 2 7 3 < / i n t > < / v a l u e > < / i t e m > < i t e m > < k e y > < s t r i n g > S h i p   D a t e   ( M o n t h ) < / s t r i n g > < / k e y > < v a l u e > < i n t > 2 1 7 < / i n t > < / v a l u e > < / i t e m > < / C o l u m n W i d t h s > < C o l u m n D i s p l a y I n d e x > < i t e m > < k e y > < s t r i n g > R o w   I D < / s t r i n g > < / k e y > < v a l u e > < i n t > 0 < / i n t > < / v a l u e > < / i t e m > < i t e m > < k e y > < s t r i n g > O r d e r   I D < / s t r i n g > < / k e y > < v a l u e > < i n t > 1 < / i n t > < / v a l u e > < / i t e m > < i t e m > < k e y > < s t r i n g > Y e a r < / s t r i n g > < / k e y > < v a l u e > < i n t > 2 < / i n t > < / v a l u e > < / i t e m > < i t e m > < k e y > < s t r i n g > O r d e r   D a t e < / s t r i n g > < / k e y > < v a l u e > < i n t > 3 < / i n t > < / v a l u e > < / i t e m > < i t e m > < k e y > < s t r i n g > S h i p   D a t e < / s t r i n g > < / k e y > < v a l u e > < i n t > 4 < / i n t > < / v a l u e > < / i t e m > < i t e m > < k e y > < s t r i n g > S h i p   M o d e < / s t r i n g > < / k e y > < v a l u e > < i n t > 5 < / i n t > < / v a l u e > < / i t e m > < i t e m > < k e y > < s t r i n g > C u s t o m e r   I D < / s t r i n g > < / k e y > < v a l u e > < i n t > 6 < / i n t > < / v a l u e > < / i t e m > < i t e m > < k e y > < s t r i n g > C u s t o m e r   N a m e < / s t r i n g > < / k e y > < v a l u e > < i n t > 7 < / i n t > < / v a l u e > < / i t e m > < i t e m > < k e y > < s t r i n g > S e g m e n t < / s t r i n g > < / k e y > < v a l u e > < i n t > 8 < / i n t > < / v a l u e > < / i t e m > < i t e m > < k e y > < s t r i n g > C o u n t r y < / s t r i n g > < / k e y > < v a l u e > < i n t > 9 < / i n t > < / v a l u e > < / i t e m > < i t e m > < k e y > < s t r i n g > C i t y < / s t r i n g > < / k e y > < v a l u e > < i n t > 1 0 < / i n t > < / v a l u e > < / i t e m > < i t e m > < k e y > < s t r i n g > S t a t e < / s t r i n g > < / k e y > < v a l u e > < i n t > 1 1 < / i n t > < / v a l u e > < / i t e m > < i t e m > < k e y > < s t r i n g > P o s t a l   C o d e < / s t r i n g > < / k e y > < v a l u e > < i n t > 1 2 < / i n t > < / v a l u e > < / i t e m > < i t e m > < k e y > < s t r i n g > R e g i o n < / s t r i n g > < / k e y > < v a l u e > < i n t > 1 3 < / i n t > < / v a l u e > < / i t e m > < i t e m > < k e y > < s t r i n g > P r o d u c t   I D < / s t r i n g > < / k e y > < v a l u e > < i n t > 1 4 < / i n t > < / v a l u e > < / i t e m > < i t e m > < k e y > < s t r i n g > C a t e g o r y < / s t r i n g > < / k e y > < v a l u e > < i n t > 1 5 < / i n t > < / v a l u e > < / i t e m > < i t e m > < k e y > < s t r i n g > S u b - C a t e g o r y < / s t r i n g > < / k e y > < v a l u e > < i n t > 1 6 < / i n t > < / v a l u e > < / i t e m > < i t e m > < k e y > < s t r i n g > P r o d u c t   N a m e < / s t r i n g > < / k e y > < v a l u e > < i n t > 1 7 < / i n t > < / v a l u e > < / i t e m > < i t e m > < k e y > < s t r i n g > S a l e s < / s t r i n g > < / k e y > < v a l u e > < i n t > 1 8 < / i n t > < / v a l u e > < / i t e m > < i t e m > < k e y > < s t r i n g > Q u a n t i t y < / s t r i n g > < / k e y > < v a l u e > < i n t > 1 9 < / i n t > < / v a l u e > < / i t e m > < i t e m > < k e y > < s t r i n g > D i s c o u n t < / s t r i n g > < / k e y > < v a l u e > < i n t > 2 0 < / i n t > < / v a l u e > < / i t e m > < i t e m > < k e y > < s t r i n g > P r o f i t < / s t r i n g > < / k e y > < v a l u e > < i n t > 2 1 < / i n t > < / v a l u e > < / i t e m > < i t e m > < k e y > < s t r i n g > O r d e r   D a t e   ( Y e a r ) < / s t r i n g > < / k e y > < v a l u e > < i n t > 2 2 < / i n t > < / v a l u e > < / i t e m > < i t e m > < k e y > < s t r i n g > O r d e r   D a t e   ( Q u a r t e r ) < / s t r i n g > < / k e y > < v a l u e > < i n t > 2 3 < / i n t > < / v a l u e > < / i t e m > < i t e m > < k e y > < s t r i n g > O r d e r   D a t e   ( M o n t h   I n d e x ) < / s t r i n g > < / k e y > < v a l u e > < i n t > 2 4 < / i n t > < / v a l u e > < / i t e m > < i t e m > < k e y > < s t r i n g > O r d e r   D a t e   ( M o n t h ) < / s t r i n g > < / k e y > < v a l u e > < i n t > 2 5 < / i n t > < / v a l u e > < / i t e m > < i t e m > < k e y > < s t r i n g > S h i p   D a t e   ( Y e a r ) < / s t r i n g > < / k e y > < v a l u e > < i n t > 2 6 < / i n t > < / v a l u e > < / i t e m > < i t e m > < k e y > < s t r i n g > S h i p   D a t e   ( Q u a r t e r ) < / s t r i n g > < / k e y > < v a l u e > < i n t > 2 7 < / i n t > < / v a l u e > < / i t e m > < i t e m > < k e y > < s t r i n g > S h i p   D a t e   ( M o n t h   I n d e x ) < / s t r i n g > < / k e y > < v a l u e > < i n t > 2 8 < / i n t > < / v a l u e > < / i t e m > < i t e m > < k e y > < s t r i n g > S h i p   D a t e   ( M o n t h ) < / s t r i n g > < / k e y > < v a l u e > < i n t > 2 9 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 E _ C o m m e r c e _ D a t a 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 E _ C o m m e r c e _ D a t a 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V i e w S t a t e s > < / D i a g r a m M a n a g e r . S e r i a l i z a b l e D i a g r a m > < / A r r a y O f D i a g r a m M a n a g e r . S e r i a l i z a b l e D i a g r a m > ] ] > < / C u s t o m C o n t e n t > < / G e m i n i > 
</file>

<file path=customXml/item16.xml>��< ? x m l   v e r s i o n = " 1 . 0 "   e n c o d i n g = " u t f - 1 6 " ? > < D a t a M a s h u p   s q m i d = " 3 3 0 e a f b c - 7 c 1 7 - 4 f 9 e - a 1 f c - 4 9 1 f 1 d d d 2 b 3 6 "   x m l n s = " h t t p : / / s c h e m a s . m i c r o s o f t . c o m / D a t a M a s h u p " > A A A A A K I E A A B Q S w M E F A A C A A g A A 1 m L 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A N Z i 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W Y t a Y u i P p Z s B A A C j A w A A E w A c A E Z v c m 1 1 b G F z L 1 N l Y 3 R p b 2 4 x L m 0 g o h g A K K A U A A A A A A A A A A A A A A A A A A A A A A A A A A A A f V J N T + M w E L 1 X 6 n + w v J d W y k Z C Q h x A n J I i V e x S a M o i R F D l J k P r x f Z U Y 3 u 3 q O p / X y d p E T R h f b H n v f l 4 M x 4 L h Z N o W N b c J x f 9 X r 9 n V 4 K g Z K N 5 g l o D F T B P h R P s k i l w / R 4 L J 0 M f 4 I C M N g W o + A H p d Y H 4 O r i S C u I E j Q P j 7 I A n 5 / m 9 B b L 5 j 9 H N 5 N c k n x h I S f 6 B P M X C 6 8 o n v y X 8 H W q z K a y R g l 0 n Z F R b + Z G C f M Q O N q v s e K P s h g 8 j Z r x S E X P k Y R g 1 A m d i o W B + M q / v o L M R v H 0 a O 9 C X f M / y 6 F q a c m / y 5 9 1 T l f R 5 n + E b T 1 b C L M M c Z m 9 r 4 C F H 7 R b P S B j 7 g q Q T V F 6 b i r S D T + W i 7 Z Z P 8 S 8 b p z x i Y + P O T u P K a x e x L Z 9 Q C d Q w L m D M w c b V x C M I + s o 9 y I J D Q B n e N Z W t 5 P o / z E 8 s o V U k 8 d a h 7 h b w z t 0 I 3 Y 7 M Y F n 9 V z s K v X H 0 1 s a l a 4 O Z + y D 3 H b 1 F 6 4 Q K P 1 s L P h r A F J Z h L d s x h K U P W 9 P V R 6 i x x A 5 J m V 9 8 / 5 I 8 J O x u X i i w B 9 R 4 v Q C q 8 T s v j G s a P Z K d S l t U k + k I C p V e 5 D G x G / Z 7 0 n Q u 3 s U / U E s B A i 0 A F A A C A A g A A 1 m L W t q P p w u l A A A A 9 g A A A B I A A A A A A A A A A A A A A A A A A A A A A E N v b m Z p Z y 9 Q Y W N r Y W d l L n h t b F B L A Q I t A B Q A A g A I A A N Z i 1 o P y u m r p A A A A O k A A A A T A A A A A A A A A A A A A A A A A P E A A A B b Q 2 9 u d G V u d F 9 U e X B l c 1 0 u e G 1 s U E s B A i 0 A F A A C A A g A A 1 m L W m L o j 6 W b A Q A A o w M A A B M A A A A A A A A A A A A A A A A A 4 g 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R U A A A A A A A B n 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V 9 D b 2 1 t Z X J j Z V 9 E Y X R h P C 9 J d G V t U G F 0 a D 4 8 L 0 l 0 Z W 1 M b 2 N h d G l v b j 4 8 U 3 R h Y m x l R W 5 0 c m l l c z 4 8 R W 5 0 c n k g V H l w Z T 0 i S X N Q c m l 2 Y X R l I i B W Y W x 1 Z T 0 i b D A i I C 8 + P E V u d H J 5 I F R 5 c G U 9 I l F 1 Z X J 5 S U Q i I F Z h b H V l P S J z Z D F h M W Z i Z G E t N G I 2 Z S 0 0 M z R l L T k 1 Y j g t Y T k 3 M W N l Y 2 Y y N j c 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U h U G l 2 b 3 R U Y W J s Z T I i I C 8 + P E V u d H J 5 I F R 5 c G U 9 I k Z p b G x l Z E N v b X B s Z X R l U m V z d W x 0 V G 9 X b 3 J r c 2 h l Z X Q i I F Z h b H V l P S J s M C I g L z 4 8 R W 5 0 c n k g V H l w Z T 0 i U m V s Y X R p b 2 5 z a G l w S W 5 m b 0 N v b n R h a W 5 l c i I g V m F s d W U 9 I n N 7 J n F 1 b 3 Q 7 Y 2 9 s d W 1 u Q 2 9 1 b n Q m c X V v d D s 6 M j I s J n F 1 b 3 Q 7 a 2 V 5 Q 2 9 s d W 1 u T m F t Z X M m c X V v d D s 6 W 1 0 s J n F 1 b 3 Q 7 c X V l c n l S Z W x h d G l v b n N o a X B z J n F 1 b 3 Q 7 O l t d L C Z x d W 9 0 O 2 N v b H V t b k l k Z W 5 0 a X R p Z X M m c X V v d D s 6 W y Z x d W 9 0 O 1 N l Y 3 R p b 2 4 x L 0 V f Q 2 9 t b W V y Y 2 V f R G F 0 Y S 9 D a G F u Z 2 V k I F R 5 c G U u e 1 J v d y B J R C w w f S Z x d W 9 0 O y w m c X V v d D t T Z W N 0 a W 9 u M S 9 F X 0 N v b W 1 l c m N l X 0 R h d G E v Q 2 h h b m d l Z C B U e X B l L n t P c m R l c i B J R C w x f S Z x d W 9 0 O y w m c X V v d D t T Z W N 0 a W 9 u M S 9 F X 0 N v b W 1 l c m N l X 0 R h d G E v Q 2 h h b m d l Z C B U e X B l L n t Z Z W F y L D J 9 J n F 1 b 3 Q 7 L C Z x d W 9 0 O 1 N l Y 3 R p b 2 4 x L 0 V f Q 2 9 t b W V y Y 2 V f R G F 0 Y S 9 D a G F u Z 2 V k I F R 5 c G U u e 0 9 y Z G V y I E R h d G U s M 3 0 m c X V v d D s s J n F 1 b 3 Q 7 U 2 V j d G l v b j E v R V 9 D b 2 1 t Z X J j Z V 9 E Y X R h L 0 N o Y W 5 n Z W Q g V H l w Z S 5 7 U 2 h p c C B E Y X R l L D R 9 J n F 1 b 3 Q 7 L C Z x d W 9 0 O 1 N l Y 3 R p b 2 4 x L 0 V f Q 2 9 t b W V y Y 2 V f R G F 0 Y S 9 D a G F u Z 2 V k I F R 5 c G U u e 1 N o a X A g T W 9 k Z S w 1 f S Z x d W 9 0 O y w m c X V v d D t T Z W N 0 a W 9 u M S 9 F X 0 N v b W 1 l c m N l X 0 R h d G E v Q 2 h h b m d l Z C B U e X B l L n t D d X N 0 b 2 1 l c i B J R C w 2 f S Z x d W 9 0 O y w m c X V v d D t T Z W N 0 a W 9 u M S 9 F X 0 N v b W 1 l c m N l X 0 R h d G E v Q 2 h h b m d l Z C B U e X B l L n t D d X N 0 b 2 1 l c i B O Y W 1 l L D d 9 J n F 1 b 3 Q 7 L C Z x d W 9 0 O 1 N l Y 3 R p b 2 4 x L 0 V f Q 2 9 t b W V y Y 2 V f R G F 0 Y S 9 D a G F u Z 2 V k I F R 5 c G U u e 1 N l Z 2 1 l b n Q s O H 0 m c X V v d D s s J n F 1 b 3 Q 7 U 2 V j d G l v b j E v R V 9 D b 2 1 t Z X J j Z V 9 E Y X R h L 0 N o Y W 5 n Z W Q g V H l w Z S 5 7 Q 2 9 1 b n R y e S w 5 f S Z x d W 9 0 O y w m c X V v d D t T Z W N 0 a W 9 u M S 9 F X 0 N v b W 1 l c m N l X 0 R h d G E v Q 2 h h b m d l Z C B U e X B l L n t D a X R 5 L D E w f S Z x d W 9 0 O y w m c X V v d D t T Z W N 0 a W 9 u M S 9 F X 0 N v b W 1 l c m N l X 0 R h d G E v Q 2 h h b m d l Z C B U e X B l L n t T d G F 0 Z S w x M X 0 m c X V v d D s s J n F 1 b 3 Q 7 U 2 V j d G l v b j E v R V 9 D b 2 1 t Z X J j Z V 9 E Y X R h L 0 N o Y W 5 n Z W Q g V H l w Z S 5 7 U G 9 z d G F s I E N v Z G U s M T J 9 J n F 1 b 3 Q 7 L C Z x d W 9 0 O 1 N l Y 3 R p b 2 4 x L 0 V f Q 2 9 t b W V y Y 2 V f R G F 0 Y S 9 D a G F u Z 2 V k I F R 5 c G U u e 1 J l Z 2 l v b i w x M 3 0 m c X V v d D s s J n F 1 b 3 Q 7 U 2 V j d G l v b j E v R V 9 D b 2 1 t Z X J j Z V 9 E Y X R h L 0 N o Y W 5 n Z W Q g V H l w Z S 5 7 U H J v Z H V j d C B J R C w x N H 0 m c X V v d D s s J n F 1 b 3 Q 7 U 2 V j d G l v b j E v R V 9 D b 2 1 t Z X J j Z V 9 E Y X R h L 0 N o Y W 5 n Z W Q g V H l w Z S 5 7 Q 2 F 0 Z W d v c n k s M T V 9 J n F 1 b 3 Q 7 L C Z x d W 9 0 O 1 N l Y 3 R p b 2 4 x L 0 V f Q 2 9 t b W V y Y 2 V f R G F 0 Y S 9 D a G F u Z 2 V k I F R 5 c G U u e 1 N 1 Y i 1 D Y X R l Z 2 9 y e S w x N n 0 m c X V v d D s s J n F 1 b 3 Q 7 U 2 V j d G l v b j E v R V 9 D b 2 1 t Z X J j Z V 9 E Y X R h L 0 N o Y W 5 n Z W Q g V H l w Z S 5 7 U H J v Z H V j d C B O Y W 1 l L D E 3 f S Z x d W 9 0 O y w m c X V v d D t T Z W N 0 a W 9 u M S 9 F X 0 N v b W 1 l c m N l X 0 R h d G E v Q 2 h h b m d l Z C B U e X B l L n t T Y W x l c y w x O H 0 m c X V v d D s s J n F 1 b 3 Q 7 U 2 V j d G l v b j E v R V 9 D b 2 1 t Z X J j Z V 9 E Y X R h L 0 N o Y W 5 n Z W Q g V H l w Z S 5 7 U X V h b n R p d H k s M T l 9 J n F 1 b 3 Q 7 L C Z x d W 9 0 O 1 N l Y 3 R p b 2 4 x L 0 V f Q 2 9 t b W V y Y 2 V f R G F 0 Y S 9 D a G F u Z 2 V k I F R 5 c G U u e 0 R p c 2 N v d W 5 0 L D I w f S Z x d W 9 0 O y w m c X V v d D t T Z W N 0 a W 9 u M S 9 F X 0 N v b W 1 l c m N l X 0 R h d G E v Q 2 h h b m d l Z C B U e X B l L n t Q c m 9 m a X Q s M j F 9 J n F 1 b 3 Q 7 X S w m c X V v d D t D b 2 x 1 b W 5 D b 3 V u d C Z x d W 9 0 O z o y M i w m c X V v d D t L Z X l D b 2 x 1 b W 5 O Y W 1 l c y Z x d W 9 0 O z p b X S w m c X V v d D t D b 2 x 1 b W 5 J Z G V u d G l 0 a W V z J n F 1 b 3 Q 7 O l s m c X V v d D t T Z W N 0 a W 9 u M S 9 F X 0 N v b W 1 l c m N l X 0 R h d G E v Q 2 h h b m d l Z C B U e X B l L n t S b 3 c g S U Q s M H 0 m c X V v d D s s J n F 1 b 3 Q 7 U 2 V j d G l v b j E v R V 9 D b 2 1 t Z X J j Z V 9 E Y X R h L 0 N o Y W 5 n Z W Q g V H l w Z S 5 7 T 3 J k Z X I g S U Q s M X 0 m c X V v d D s s J n F 1 b 3 Q 7 U 2 V j d G l v b j E v R V 9 D b 2 1 t Z X J j Z V 9 E Y X R h L 0 N o Y W 5 n Z W Q g V H l w Z S 5 7 W W V h c i w y f S Z x d W 9 0 O y w m c X V v d D t T Z W N 0 a W 9 u M S 9 F X 0 N v b W 1 l c m N l X 0 R h d G E v Q 2 h h b m d l Z C B U e X B l L n t P c m R l c i B E Y X R l L D N 9 J n F 1 b 3 Q 7 L C Z x d W 9 0 O 1 N l Y 3 R p b 2 4 x L 0 V f Q 2 9 t b W V y Y 2 V f R G F 0 Y S 9 D a G F u Z 2 V k I F R 5 c G U u e 1 N o a X A g R G F 0 Z S w 0 f S Z x d W 9 0 O y w m c X V v d D t T Z W N 0 a W 9 u M S 9 F X 0 N v b W 1 l c m N l X 0 R h d G E v Q 2 h h b m d l Z C B U e X B l L n t T a G l w I E 1 v Z G U s N X 0 m c X V v d D s s J n F 1 b 3 Q 7 U 2 V j d G l v b j E v R V 9 D b 2 1 t Z X J j Z V 9 E Y X R h L 0 N o Y W 5 n Z W Q g V H l w Z S 5 7 Q 3 V z d G 9 t Z X I g S U Q s N n 0 m c X V v d D s s J n F 1 b 3 Q 7 U 2 V j d G l v b j E v R V 9 D b 2 1 t Z X J j Z V 9 E Y X R h L 0 N o Y W 5 n Z W Q g V H l w Z S 5 7 Q 3 V z d G 9 t Z X I g T m F t Z S w 3 f S Z x d W 9 0 O y w m c X V v d D t T Z W N 0 a W 9 u M S 9 F X 0 N v b W 1 l c m N l X 0 R h d G E v Q 2 h h b m d l Z C B U e X B l L n t T Z W d t Z W 5 0 L D h 9 J n F 1 b 3 Q 7 L C Z x d W 9 0 O 1 N l Y 3 R p b 2 4 x L 0 V f Q 2 9 t b W V y Y 2 V f R G F 0 Y S 9 D a G F u Z 2 V k I F R 5 c G U u e 0 N v d W 5 0 c n k s O X 0 m c X V v d D s s J n F 1 b 3 Q 7 U 2 V j d G l v b j E v R V 9 D b 2 1 t Z X J j Z V 9 E Y X R h L 0 N o Y W 5 n Z W Q g V H l w Z S 5 7 Q 2 l 0 e S w x M H 0 m c X V v d D s s J n F 1 b 3 Q 7 U 2 V j d G l v b j E v R V 9 D b 2 1 t Z X J j Z V 9 E Y X R h L 0 N o Y W 5 n Z W Q g V H l w Z S 5 7 U 3 R h d G U s M T F 9 J n F 1 b 3 Q 7 L C Z x d W 9 0 O 1 N l Y 3 R p b 2 4 x L 0 V f Q 2 9 t b W V y Y 2 V f R G F 0 Y S 9 D a G F u Z 2 V k I F R 5 c G U u e 1 B v c 3 R h b C B D b 2 R l L D E y f S Z x d W 9 0 O y w m c X V v d D t T Z W N 0 a W 9 u M S 9 F X 0 N v b W 1 l c m N l X 0 R h d G E v Q 2 h h b m d l Z C B U e X B l L n t S Z W d p b 2 4 s M T N 9 J n F 1 b 3 Q 7 L C Z x d W 9 0 O 1 N l Y 3 R p b 2 4 x L 0 V f Q 2 9 t b W V y Y 2 V f R G F 0 Y S 9 D a G F u Z 2 V k I F R 5 c G U u e 1 B y b 2 R 1 Y 3 Q g S U Q s M T R 9 J n F 1 b 3 Q 7 L C Z x d W 9 0 O 1 N l Y 3 R p b 2 4 x L 0 V f Q 2 9 t b W V y Y 2 V f R G F 0 Y S 9 D a G F u Z 2 V k I F R 5 c G U u e 0 N h d G V n b 3 J 5 L D E 1 f S Z x d W 9 0 O y w m c X V v d D t T Z W N 0 a W 9 u M S 9 F X 0 N v b W 1 l c m N l X 0 R h d G E v Q 2 h h b m d l Z C B U e X B l L n t T d W I t Q 2 F 0 Z W d v c n k s M T Z 9 J n F 1 b 3 Q 7 L C Z x d W 9 0 O 1 N l Y 3 R p b 2 4 x L 0 V f Q 2 9 t b W V y Y 2 V f R G F 0 Y S 9 D a G F u Z 2 V k I F R 5 c G U u e 1 B y b 2 R 1 Y 3 Q g T m F t Z S w x N 3 0 m c X V v d D s s J n F 1 b 3 Q 7 U 2 V j d G l v b j E v R V 9 D b 2 1 t Z X J j Z V 9 E Y X R h L 0 N o Y W 5 n Z W Q g V H l w Z S 5 7 U 2 F s Z X M s M T h 9 J n F 1 b 3 Q 7 L C Z x d W 9 0 O 1 N l Y 3 R p b 2 4 x L 0 V f Q 2 9 t b W V y Y 2 V f R G F 0 Y S 9 D a G F u Z 2 V k I F R 5 c G U u e 1 F 1 Y W 5 0 a X R 5 L D E 5 f S Z x d W 9 0 O y w m c X V v d D t T Z W N 0 a W 9 u M S 9 F X 0 N v b W 1 l c m N l X 0 R h d G E v Q 2 h h b m d l Z C B U e X B l L n t E a X N j b 3 V u d C w y M H 0 m c X V v d D s s J n F 1 b 3 Q 7 U 2 V j d G l v b j E v R V 9 D b 2 1 t Z X J j Z V 9 E Y X R h L 0 N o Y W 5 n Z W Q g V H l w Z S 5 7 U H J v Z m l 0 L D I x f S Z x d W 9 0 O 1 0 s J n F 1 b 3 Q 7 U m V s Y X R p b 2 5 z a G l w S W 5 m b y Z x d W 9 0 O z p b X X 0 i I C 8 + P E V u d H J 5 I F R 5 c G U 9 I k Z p b G x T d G F 0 d X M i I F Z h b H V l P S J z Q 2 9 t c G x l d G U i I C 8 + P E V u d H J 5 I F R 5 c G U 9 I k Z p b G x D b 2 x 1 b W 5 O Y W 1 l c y I g V m F s d W U 9 I n N b J n F 1 b 3 Q 7 U m 9 3 I E l E J n F 1 b 3 Q 7 L C Z x d W 9 0 O 0 9 y Z G V y I E l E J n F 1 b 3 Q 7 L C Z x d W 9 0 O 1 l l Y X I 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Q c m 9 m a X Q m c X V v d D t d I i A v P j x F b n R y e S B U e X B l P S J G a W x s Q 2 9 s d W 1 u V H l w Z X M i I F Z h b H V l P S J z Q X d Z R E N R a 0 d C Z 1 l H Q m d Z R 0 F 3 W U d C Z 1 l H Q l F N R k J R P T 0 i I C 8 + P E V u d H J 5 I F R 5 c G U 9 I k Z p b G x M Y X N 0 V X B k Y X R l Z C I g V m F s d W U 9 I m Q y M D I 1 L T A 0 L T E x V D A 1 O j I 5 O j E 1 L j U 3 M D E w N D l a I i A v P j x F b n R y e S B U e X B l P S J G a W x s R X J y b 3 J D b 3 V u d C I g V m F s d W U 9 I m w w I i A v P j x F b n R y e S B U e X B l P S J G a W x s R X J y b 3 J D b 2 R l I i B W Y W x 1 Z T 0 i c 1 V u a 2 5 v d 2 4 i I C 8 + P E V u d H J 5 I F R 5 c G U 9 I k Z p b G x D b 3 V u d C I g V m F s d W U 9 I m w 5 O T k 0 I i A v P j x F b n R y e S B U e X B l P S J B Z G R l Z F R v R G F 0 Y U 1 v Z G V s I i B W Y W x 1 Z T 0 i b D E i I C 8 + P C 9 T d G F i b G V F b n R y a W V z P j w v S X R l b T 4 8 S X R l b T 4 8 S X R l b U x v Y 2 F 0 a W 9 u P j x J d G V t V H l w Z T 5 G b 3 J t d W x h P C 9 J d G V t V H l w Z T 4 8 S X R l b V B h d G g + U 2 V j d G l v b j E v R V 9 D b 2 1 t Z X J j Z V 9 E Y X R h L 1 N v d X J j Z T w v S X R l b V B h d G g + P C 9 J d G V t T G 9 j Y X R p b 2 4 + P F N 0 Y W J s Z U V u d H J p Z X M g L z 4 8 L 0 l 0 Z W 0 + P E l 0 Z W 0 + P E l 0 Z W 1 M b 2 N h d G l v b j 4 8 S X R l b V R 5 c G U + R m 9 y b X V s Y T w v S X R l b V R 5 c G U + P E l 0 Z W 1 Q Y X R o P l N l Y 3 R p b 2 4 x L 0 V f Q 2 9 t b W V y Y 2 V f R G F 0 Y S 9 U Y W J s Z V 8 x X 1 R h Y m x l P C 9 J d G V t U G F 0 a D 4 8 L 0 l 0 Z W 1 M b 2 N h d G l v b j 4 8 U 3 R h Y m x l R W 5 0 c m l l c y A v P j w v S X R l b T 4 8 S X R l b T 4 8 S X R l b U x v Y 2 F 0 a W 9 u P j x J d G V t V H l w Z T 5 G b 3 J t d W x h P C 9 J d G V t V H l w Z T 4 8 S X R l b V B h d G g + U 2 V j d G l v b j E v R V 9 D b 2 1 t Z X J j Z V 9 E Y X R h L 0 N o Y W 5 n Z W Q l M j B U e X B l P C 9 J d G V t U G F 0 a D 4 8 L 0 l 0 Z W 1 M b 2 N h d G l v b j 4 8 U 3 R h Y m x l R W 5 0 c m l l c y A v P j w v S X R l b T 4 8 L 0 l 0 Z W 1 z P j w v T G 9 j Y W x Q Y W N r Y W d l T W V 0 Y W R h d G F G a W x l P h Y A A A B Q S w U G A A A A A A A A A A A A A A A A A A A A A A A A J g E A A A E A A A D Q j J 3 f A R X R E Y x 6 A M B P w p f r A Q A A A C 8 A x W p 3 e C t E o N g g d 9 N u 1 y Y A A A A A A g A A A A A A E G Y A A A A B A A A g A A A A / 0 E m U 6 k Q U / P s j k 7 W 7 M u t 8 W i l H d B J 6 b c 2 9 T k z z M r W T 9 o A A A A A D o A A A A A C A A A g A A A A Z W m w z Q v Y Z m d 7 G c U H O R E H Q c 7 S e a T A N R m J y p 9 k K O F v V s l Q A A A A u a j 7 F Y 4 d U P Q 0 x y W O P v T z u h i J 8 b 7 h u s I R q N U N 2 X z b Z 4 r f d D J U h 2 A P V F M g G u Q Q 5 L K j T S u / b 7 7 q j y P T i 7 3 8 T I D w v A 3 o J z c k l V o o Q T R E F s p 3 H z h A A A A A x N J 2 x C d L L v F v k P 7 7 l D 6 h b L m 9 X 7 M 7 0 K h m k h v z t R 9 D j k z m Z o K E m z Q a a M k 8 P G J D J 3 4 2 d P N g z X 2 t S O x f P P S M D g d I Q w = = < / D a t a M a s h u p > 
</file>

<file path=customXml/item17.xml>��< ? x m l   v e r s i o n = " 1 . 0 "   e n c o d i n g = " U T F - 1 6 " ? > < G e m i n i   x m l n s = " h t t p : / / g e m i n i / p i v o t c u s t o m i z a t i o n / M a n u a l C a l c M o d e " > < C u s t o m C o n t e n t > < ! [ C D A T A [ F a l s 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 2 0 2 5 - 0 4 - 1 1 T 1 4 : 1 9 : 1 2 . 2 4 7 2 8 6 6 + 0 5 : 3 0 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I s S a n d b o x E m b e d d e d " > < C u s t o m C o n t e n t > < ! [ C D A T A [ y e 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T a b l e O r d e r " > < C u s t o m C o n t e n t > < ! [ C D A T A [ E _ C o m m e r c e _ D a t a _ 2 3 1 8 1 2 a b - 3 0 0 0 - 4 9 d e - b e 3 0 - 9 0 0 8 1 6 d f 3 4 f 6 ] ] > < / 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E _ C o m m e r c e _ D a t a _ 2 3 1 8 1 2 a b - 3 0 0 0 - 4 9 d e - b e 3 0 - 9 0 0 8 1 6 d f 3 4 f 6 ] ] > < / C u s t o m C o n t e n t > < / G e m i n i > 
</file>

<file path=customXml/itemProps1.xml><?xml version="1.0" encoding="utf-8"?>
<ds:datastoreItem xmlns:ds="http://schemas.openxmlformats.org/officeDocument/2006/customXml" ds:itemID="{6F31E930-0EC6-458B-8D58-EE1DDA5634EE}">
  <ds:schemaRefs/>
</ds:datastoreItem>
</file>

<file path=customXml/itemProps10.xml><?xml version="1.0" encoding="utf-8"?>
<ds:datastoreItem xmlns:ds="http://schemas.openxmlformats.org/officeDocument/2006/customXml" ds:itemID="{B02BEFF5-6E1A-4C2C-8D08-C7EF844C00E1}">
  <ds:schemaRefs/>
</ds:datastoreItem>
</file>

<file path=customXml/itemProps11.xml><?xml version="1.0" encoding="utf-8"?>
<ds:datastoreItem xmlns:ds="http://schemas.openxmlformats.org/officeDocument/2006/customXml" ds:itemID="{12D635E9-5B26-4FA9-AAA3-7A3777665F92}">
  <ds:schemaRefs/>
</ds:datastoreItem>
</file>

<file path=customXml/itemProps12.xml><?xml version="1.0" encoding="utf-8"?>
<ds:datastoreItem xmlns:ds="http://schemas.openxmlformats.org/officeDocument/2006/customXml" ds:itemID="{FBB275D3-68B2-4CFE-BF03-757CF73CBF32}">
  <ds:schemaRefs/>
</ds:datastoreItem>
</file>

<file path=customXml/itemProps13.xml><?xml version="1.0" encoding="utf-8"?>
<ds:datastoreItem xmlns:ds="http://schemas.openxmlformats.org/officeDocument/2006/customXml" ds:itemID="{9E96ED15-1F29-434D-929D-80B6D4E78698}">
  <ds:schemaRefs/>
</ds:datastoreItem>
</file>

<file path=customXml/itemProps14.xml><?xml version="1.0" encoding="utf-8"?>
<ds:datastoreItem xmlns:ds="http://schemas.openxmlformats.org/officeDocument/2006/customXml" ds:itemID="{1CE332E0-06F0-47B7-976C-49753D3B3C04}">
  <ds:schemaRefs/>
</ds:datastoreItem>
</file>

<file path=customXml/itemProps15.xml><?xml version="1.0" encoding="utf-8"?>
<ds:datastoreItem xmlns:ds="http://schemas.openxmlformats.org/officeDocument/2006/customXml" ds:itemID="{263B6B72-1C94-43D4-8360-D8D1DA68B8EF}">
  <ds:schemaRefs/>
</ds:datastoreItem>
</file>

<file path=customXml/itemProps16.xml><?xml version="1.0" encoding="utf-8"?>
<ds:datastoreItem xmlns:ds="http://schemas.openxmlformats.org/officeDocument/2006/customXml" ds:itemID="{BCB727DD-C533-4A5A-B188-D58FBD34609D}">
  <ds:schemaRefs>
    <ds:schemaRef ds:uri="http://schemas.microsoft.com/DataMashup"/>
  </ds:schemaRefs>
</ds:datastoreItem>
</file>

<file path=customXml/itemProps17.xml><?xml version="1.0" encoding="utf-8"?>
<ds:datastoreItem xmlns:ds="http://schemas.openxmlformats.org/officeDocument/2006/customXml" ds:itemID="{A0E45A17-94ED-422F-8E15-8D036F7CE51C}">
  <ds:schemaRefs/>
</ds:datastoreItem>
</file>

<file path=customXml/itemProps18.xml><?xml version="1.0" encoding="utf-8"?>
<ds:datastoreItem xmlns:ds="http://schemas.openxmlformats.org/officeDocument/2006/customXml" ds:itemID="{065C1C2E-39A6-45CC-955C-326B04F0C7C1}">
  <ds:schemaRefs/>
</ds:datastoreItem>
</file>

<file path=customXml/itemProps2.xml><?xml version="1.0" encoding="utf-8"?>
<ds:datastoreItem xmlns:ds="http://schemas.openxmlformats.org/officeDocument/2006/customXml" ds:itemID="{35BC8D91-104D-497A-808D-AD61CE79493C}">
  <ds:schemaRefs/>
</ds:datastoreItem>
</file>

<file path=customXml/itemProps3.xml><?xml version="1.0" encoding="utf-8"?>
<ds:datastoreItem xmlns:ds="http://schemas.openxmlformats.org/officeDocument/2006/customXml" ds:itemID="{6C26D513-66CA-47AE-B733-071FA780004D}">
  <ds:schemaRefs/>
</ds:datastoreItem>
</file>

<file path=customXml/itemProps4.xml><?xml version="1.0" encoding="utf-8"?>
<ds:datastoreItem xmlns:ds="http://schemas.openxmlformats.org/officeDocument/2006/customXml" ds:itemID="{AABB62CB-62F6-4775-B150-C520AC3D4BD2}">
  <ds:schemaRefs/>
</ds:datastoreItem>
</file>

<file path=customXml/itemProps5.xml><?xml version="1.0" encoding="utf-8"?>
<ds:datastoreItem xmlns:ds="http://schemas.openxmlformats.org/officeDocument/2006/customXml" ds:itemID="{F6A4AC6D-1BCA-45B8-824A-8014EC758ADF}">
  <ds:schemaRefs/>
</ds:datastoreItem>
</file>

<file path=customXml/itemProps6.xml><?xml version="1.0" encoding="utf-8"?>
<ds:datastoreItem xmlns:ds="http://schemas.openxmlformats.org/officeDocument/2006/customXml" ds:itemID="{807254C6-D5E7-4917-BBB2-E27E2BA41A66}">
  <ds:schemaRefs/>
</ds:datastoreItem>
</file>

<file path=customXml/itemProps7.xml><?xml version="1.0" encoding="utf-8"?>
<ds:datastoreItem xmlns:ds="http://schemas.openxmlformats.org/officeDocument/2006/customXml" ds:itemID="{D34D90A2-31C1-4435-9566-E9B9FC8E3102}">
  <ds:schemaRefs/>
</ds:datastoreItem>
</file>

<file path=customXml/itemProps8.xml><?xml version="1.0" encoding="utf-8"?>
<ds:datastoreItem xmlns:ds="http://schemas.openxmlformats.org/officeDocument/2006/customXml" ds:itemID="{38609AEE-12E0-4A0B-9D0A-F0A056D784C5}">
  <ds:schemaRefs/>
</ds:datastoreItem>
</file>

<file path=customXml/itemProps9.xml><?xml version="1.0" encoding="utf-8"?>
<ds:datastoreItem xmlns:ds="http://schemas.openxmlformats.org/officeDocument/2006/customXml" ds:itemID="{EC612C58-84C9-4FBF-BC03-5EEEFD2EEB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Dashboard</vt:lpstr>
      <vt:lpstr>Sales</vt:lpstr>
      <vt:lpstr>Profit</vt:lpstr>
      <vt:lpstr>Quantity</vt:lpstr>
      <vt:lpstr>No of 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 KUMAR GARTIA</dc:creator>
  <cp:lastModifiedBy>PRATYUSH KUMAR GARTIA</cp:lastModifiedBy>
  <dcterms:created xsi:type="dcterms:W3CDTF">2025-04-11T05:25:34Z</dcterms:created>
  <dcterms:modified xsi:type="dcterms:W3CDTF">2025-04-20T08:58:45Z</dcterms:modified>
</cp:coreProperties>
</file>