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<sst xmlns="http://schemas.openxmlformats.org/spreadsheetml/2006/main" count="110" uniqueCount="80">
  <si>
    <r>
      <rPr>
        <b val="true"/>
        <sz val="12"/>
        <color rgb="FF000000"/>
        <rFont val="Times New Roman"/>
        <family val="1"/>
      </rPr>
      <t xml:space="preserve">Oromia Bureau  of Agriculture and Natural Resource, </t>
    </r>
    <r>
      <rPr>
        <b val="true"/>
        <sz val="12"/>
        <rFont val="Times New Roman"/>
        <family val="1"/>
      </rPr>
      <t xml:space="preserve">Wheat Rust</t>
    </r>
    <r>
      <rPr>
        <b val="true"/>
        <sz val="12"/>
        <color rgb="FF000000"/>
        <rFont val="Times New Roman"/>
        <family val="1"/>
      </rPr>
      <t xml:space="preserve"> report 2011/12</t>
    </r>
  </si>
  <si>
    <t xml:space="preserve">Date 19/1/2012.</t>
  </si>
  <si>
    <t xml:space="preserve"> </t>
  </si>
  <si>
    <t xml:space="preserve">No</t>
  </si>
  <si>
    <t xml:space="preserve">Zone</t>
  </si>
  <si>
    <t xml:space="preserve">No of Woredas affected</t>
  </si>
  <si>
    <t xml:space="preserve">No of PAs affected </t>
  </si>
  <si>
    <t xml:space="preserve">Date of occurrence</t>
  </si>
  <si>
    <t xml:space="preserve">Type of rust </t>
  </si>
  <si>
    <t xml:space="preserve">Variety of crop affected</t>
  </si>
  <si>
    <t xml:space="preserve">Plant  Disease Assessment</t>
  </si>
  <si>
    <t xml:space="preserve">crop growth stage</t>
  </si>
  <si>
    <t xml:space="preserve">Sowing land(Hec)</t>
  </si>
  <si>
    <t xml:space="preserve">total area infested in ha</t>
  </si>
  <si>
    <t xml:space="preserve">total area controlled  (Ha)</t>
  </si>
  <si>
    <t xml:space="preserve">type &amp; am't of fungicide used (kg(lit)</t>
  </si>
  <si>
    <t xml:space="preserve">Numbers of farmers participated on spraying</t>
  </si>
  <si>
    <t xml:space="preserve">yellow rust</t>
  </si>
  <si>
    <t xml:space="preserve">Stem rust</t>
  </si>
  <si>
    <t xml:space="preserve">leaf rust</t>
  </si>
  <si>
    <t xml:space="preserve">incidence (%)</t>
  </si>
  <si>
    <t xml:space="preserve"> Severity (%)</t>
  </si>
  <si>
    <t xml:space="preserve">Baylaton</t>
  </si>
  <si>
    <t xml:space="preserve">Redomil</t>
  </si>
  <si>
    <t xml:space="preserve">Noble</t>
  </si>
  <si>
    <t xml:space="preserve">Rex Duo  </t>
  </si>
  <si>
    <t xml:space="preserve">Tilt 250 EC </t>
  </si>
  <si>
    <t xml:space="preserve">Diprocon </t>
  </si>
  <si>
    <t xml:space="preserve">Alert</t>
  </si>
  <si>
    <t xml:space="preserve">Bleess</t>
  </si>
  <si>
    <t xml:space="preserve">Amister</t>
  </si>
  <si>
    <t xml:space="preserve">Bio-Admix</t>
  </si>
  <si>
    <t xml:space="preserve">Panazol</t>
  </si>
  <si>
    <t xml:space="preserve">Operamax</t>
  </si>
  <si>
    <t xml:space="preserve">Prevent</t>
  </si>
  <si>
    <t xml:space="preserve">Natura 250 EW</t>
  </si>
  <si>
    <t xml:space="preserve">Nativo SC 300</t>
  </si>
  <si>
    <t xml:space="preserve">Progress 250EC</t>
  </si>
  <si>
    <t xml:space="preserve">Jaba</t>
  </si>
  <si>
    <t xml:space="preserve">tress</t>
  </si>
  <si>
    <t xml:space="preserve">total fungicides used  in kg(lit)</t>
  </si>
  <si>
    <t xml:space="preserve">Male</t>
  </si>
  <si>
    <t xml:space="preserve">Female</t>
  </si>
  <si>
    <t xml:space="preserve">Total</t>
  </si>
  <si>
    <t xml:space="preserve">Bale</t>
  </si>
  <si>
    <t xml:space="preserve">Buno Badale</t>
  </si>
  <si>
    <t xml:space="preserve">Ilu Abba Bora</t>
  </si>
  <si>
    <t xml:space="preserve">Jimma</t>
  </si>
  <si>
    <t xml:space="preserve">East Wallega</t>
  </si>
  <si>
    <t xml:space="preserve">West Wellega</t>
  </si>
  <si>
    <t xml:space="preserve">Qelem Wallega</t>
  </si>
  <si>
    <t xml:space="preserve">H/G/Wallega</t>
  </si>
  <si>
    <t xml:space="preserve">ü</t>
  </si>
  <si>
    <t xml:space="preserve"> digalu,</t>
  </si>
  <si>
    <t xml:space="preserve">trace</t>
  </si>
  <si>
    <t xml:space="preserve">Arsi</t>
  </si>
  <si>
    <t xml:space="preserve">3.12.2011</t>
  </si>
  <si>
    <t xml:space="preserve">Hidase,Kakaba,King bird,ogolcho etc</t>
  </si>
  <si>
    <t xml:space="preserve">Trace</t>
  </si>
  <si>
    <t xml:space="preserve">Vegetative,flowering</t>
  </si>
  <si>
    <t xml:space="preserve">West Arsi</t>
  </si>
  <si>
    <t xml:space="preserve">13.11.11</t>
  </si>
  <si>
    <t xml:space="preserve">Hidase,Kakaba,King bird,1685</t>
  </si>
  <si>
    <t xml:space="preserve">Tillering,Flower</t>
  </si>
  <si>
    <t xml:space="preserve">East Shoa</t>
  </si>
  <si>
    <t xml:space="preserve">16.12.11</t>
  </si>
  <si>
    <t xml:space="preserve">Hidase,Kakaba</t>
  </si>
  <si>
    <t xml:space="preserve">West Shoa</t>
  </si>
  <si>
    <t xml:space="preserve">South west Shoa</t>
  </si>
  <si>
    <t xml:space="preserve">26.11.2011</t>
  </si>
  <si>
    <t xml:space="preserve">kakaba</t>
  </si>
  <si>
    <t xml:space="preserve">flowering,vegetative</t>
  </si>
  <si>
    <t xml:space="preserve">North Shoa</t>
  </si>
  <si>
    <t xml:space="preserve">East Hararge</t>
  </si>
  <si>
    <t xml:space="preserve">West Hararge</t>
  </si>
  <si>
    <t xml:space="preserve">GAONF</t>
  </si>
  <si>
    <t xml:space="preserve">Guji</t>
  </si>
  <si>
    <t xml:space="preserve">West Guji</t>
  </si>
  <si>
    <t xml:space="preserve">Borana</t>
  </si>
  <si>
    <t xml:space="preserve">Ida'amaa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</si>
</sst>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??_);_(@_)"/>
    <numFmt numFmtId="167" formatCode="_(* #,##0.0_);_(* \(#,##0.0\);_(* \-??_);_(@_)"/>
    <numFmt numFmtId="168" formatCode="M/D/YYYY"/>
    <numFmt numFmtId="169" formatCode="#,##0"/>
    <numFmt numFmtId="170" formatCode="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b val="true"/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Calibri Light"/>
      <family val="2"/>
    </font>
    <font>
      <sz val="10"/>
      <color rgb="FFFF0000"/>
      <name val="Calibri Light"/>
      <family val="2"/>
    </font>
    <font>
      <sz val="10"/>
      <color rgb="FF000000"/>
      <name val="Calibri Light"/>
      <family val="2"/>
    </font>
    <font>
      <sz val="10"/>
      <name val="Wingdings"/>
      <family val="0"/>
      <charset val="2"/>
    </font>
    <font>
      <b val="true"/>
      <sz val="10"/>
      <name val="Calibri Light"/>
      <family val="2"/>
    </font>
    <font>
      <sz val="8"/>
      <color rgb="FF000000"/>
      <name val="Calibri"/>
      <family val="2"/>
    </font>
    <font>
      <b val="true"/>
      <sz val="8"/>
      <color rgb="FF000000"/>
      <name val="Calibri"/>
      <family val="2"/>
    </font>
    <font>
      <sz val="9"/>
      <color rgb="FF000000"/>
      <name val="Calibri Light"/>
      <family val="2"/>
    </font>
    <font>
      <sz val="9"/>
      <color rgb="FF000000"/>
      <name val="Times New Roman"/>
      <family val="1"/>
    </font>
    <font>
      <sz val="9"/>
      <name val="Wingdings"/>
      <family val="0"/>
      <charset val="2"/>
    </font>
    <font>
      <sz val="9"/>
      <color rgb="FFFF0000"/>
      <name val="Wingdings"/>
      <family val="0"/>
      <charset val="2"/>
    </font>
    <font>
      <b val="true"/>
      <sz val="10"/>
      <color rgb="FF000000"/>
      <name val="Times New Roman"/>
      <family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2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8" fillId="2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2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3"/>
      <c r="L1" s="4" t="s">
        <v>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</row>
    <row r="2" customFormat="false" ht="14.65" hidden="false" customHeight="true" outlineLevel="0" collapsed="false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/>
      <c r="H2" s="8"/>
      <c r="I2" s="7" t="s">
        <v>9</v>
      </c>
      <c r="J2" s="9" t="s">
        <v>10</v>
      </c>
      <c r="K2" s="9"/>
      <c r="L2" s="7" t="s">
        <v>11</v>
      </c>
      <c r="M2" s="8" t="s">
        <v>12</v>
      </c>
      <c r="N2" s="7" t="s">
        <v>13</v>
      </c>
      <c r="O2" s="7" t="s">
        <v>14</v>
      </c>
      <c r="P2" s="10" t="s">
        <v>15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7" t="s">
        <v>16</v>
      </c>
      <c r="AJ2" s="7"/>
      <c r="AK2" s="7"/>
    </row>
    <row r="3" customFormat="false" ht="32.25" hidden="false" customHeight="false" outlineLevel="0" collapsed="false">
      <c r="A3" s="6"/>
      <c r="B3" s="7"/>
      <c r="C3" s="7"/>
      <c r="D3" s="7"/>
      <c r="E3" s="7"/>
      <c r="F3" s="7" t="s">
        <v>17</v>
      </c>
      <c r="G3" s="7" t="s">
        <v>18</v>
      </c>
      <c r="H3" s="7" t="s">
        <v>19</v>
      </c>
      <c r="I3" s="7"/>
      <c r="J3" s="7" t="s">
        <v>20</v>
      </c>
      <c r="K3" s="7" t="s">
        <v>21</v>
      </c>
      <c r="L3" s="7"/>
      <c r="M3" s="8"/>
      <c r="N3" s="7"/>
      <c r="O3" s="7"/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11" t="s">
        <v>39</v>
      </c>
      <c r="AH3" s="7" t="s">
        <v>40</v>
      </c>
      <c r="AI3" s="7" t="s">
        <v>41</v>
      </c>
      <c r="AJ3" s="7" t="s">
        <v>42</v>
      </c>
      <c r="AK3" s="7" t="s">
        <v>43</v>
      </c>
    </row>
    <row r="4" customFormat="false" ht="14.65" hidden="false" customHeight="false" outlineLevel="0" collapsed="false">
      <c r="A4" s="12" t="n">
        <v>1</v>
      </c>
      <c r="B4" s="13" t="s">
        <v>44</v>
      </c>
      <c r="C4" s="13"/>
      <c r="D4" s="13"/>
      <c r="E4" s="13"/>
      <c r="F4" s="14"/>
      <c r="G4" s="14"/>
      <c r="H4" s="14"/>
      <c r="I4" s="13"/>
      <c r="J4" s="13"/>
      <c r="K4" s="13"/>
      <c r="L4" s="7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 t="n">
        <f aca="false">AI4+AJ4</f>
        <v>0</v>
      </c>
    </row>
    <row r="5" customFormat="false" ht="14.65" hidden="false" customHeight="false" outlineLevel="0" collapsed="false">
      <c r="A5" s="12" t="n">
        <v>2</v>
      </c>
      <c r="B5" s="12" t="s">
        <v>45</v>
      </c>
      <c r="C5" s="13"/>
      <c r="D5" s="13"/>
      <c r="E5" s="13"/>
      <c r="F5" s="13"/>
      <c r="G5" s="13"/>
      <c r="H5" s="13"/>
      <c r="I5" s="7"/>
      <c r="J5" s="13"/>
      <c r="K5" s="13"/>
      <c r="L5" s="7"/>
      <c r="M5" s="7"/>
      <c r="N5" s="15"/>
      <c r="O5" s="15"/>
      <c r="P5" s="15"/>
      <c r="Q5" s="16"/>
      <c r="R5" s="16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  <c r="AI5" s="15"/>
      <c r="AJ5" s="15"/>
      <c r="AK5" s="13" t="n">
        <f aca="false">AI5+AJ5</f>
        <v>0</v>
      </c>
    </row>
    <row r="6" customFormat="false" ht="14.65" hidden="false" customHeight="false" outlineLevel="0" collapsed="false">
      <c r="A6" s="12" t="n">
        <v>3</v>
      </c>
      <c r="B6" s="12" t="s">
        <v>46</v>
      </c>
      <c r="C6" s="7"/>
      <c r="D6" s="7"/>
      <c r="E6" s="7"/>
      <c r="F6" s="7"/>
      <c r="G6" s="7" t="s">
        <v>2</v>
      </c>
      <c r="H6" s="7"/>
      <c r="I6" s="13"/>
      <c r="J6" s="7"/>
      <c r="K6" s="7"/>
      <c r="L6" s="7"/>
      <c r="M6" s="7"/>
      <c r="N6" s="18"/>
      <c r="O6" s="18"/>
      <c r="P6" s="18"/>
      <c r="Q6" s="18"/>
      <c r="R6" s="18"/>
      <c r="S6" s="15"/>
      <c r="T6" s="19"/>
      <c r="U6" s="18"/>
      <c r="V6" s="18"/>
      <c r="W6" s="18"/>
      <c r="X6" s="16"/>
      <c r="Y6" s="16"/>
      <c r="Z6" s="16"/>
      <c r="AA6" s="16"/>
      <c r="AB6" s="16"/>
      <c r="AC6" s="15"/>
      <c r="AD6" s="15"/>
      <c r="AE6" s="13"/>
      <c r="AF6" s="13"/>
      <c r="AG6" s="13"/>
      <c r="AH6" s="7"/>
      <c r="AI6" s="13"/>
      <c r="AJ6" s="13"/>
      <c r="AK6" s="13" t="n">
        <f aca="false">AI6+AJ6</f>
        <v>0</v>
      </c>
    </row>
    <row r="7" customFormat="false" ht="14.65" hidden="false" customHeight="false" outlineLevel="0" collapsed="false">
      <c r="A7" s="12" t="n">
        <v>4</v>
      </c>
      <c r="B7" s="12" t="s">
        <v>47</v>
      </c>
      <c r="C7" s="20"/>
      <c r="D7" s="20"/>
      <c r="E7" s="20"/>
      <c r="F7" s="20"/>
      <c r="G7" s="20"/>
      <c r="H7" s="20"/>
      <c r="I7" s="20"/>
      <c r="J7" s="20"/>
      <c r="K7" s="20"/>
      <c r="L7" s="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7"/>
      <c r="AI7" s="20"/>
      <c r="AJ7" s="20"/>
      <c r="AK7" s="13" t="n">
        <f aca="false">AI7+AJ7</f>
        <v>0</v>
      </c>
    </row>
    <row r="8" customFormat="false" ht="14.65" hidden="false" customHeight="false" outlineLevel="0" collapsed="false">
      <c r="A8" s="21" t="n">
        <v>5</v>
      </c>
      <c r="B8" s="22" t="s">
        <v>48</v>
      </c>
      <c r="C8" s="13"/>
      <c r="D8" s="13"/>
      <c r="E8" s="23"/>
      <c r="F8" s="13"/>
      <c r="G8" s="13"/>
      <c r="H8" s="13"/>
      <c r="I8" s="13"/>
      <c r="J8" s="13"/>
      <c r="K8" s="13"/>
      <c r="L8" s="7"/>
      <c r="M8" s="1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7"/>
      <c r="AI8" s="13"/>
      <c r="AJ8" s="13"/>
      <c r="AK8" s="13" t="n">
        <f aca="false">AI8+AJ8</f>
        <v>0</v>
      </c>
    </row>
    <row r="9" customFormat="false" ht="14.65" hidden="false" customHeight="false" outlineLevel="0" collapsed="false">
      <c r="A9" s="12" t="n">
        <v>6</v>
      </c>
      <c r="B9" s="12" t="s">
        <v>49</v>
      </c>
      <c r="C9" s="20"/>
      <c r="D9" s="20"/>
      <c r="E9" s="24"/>
      <c r="F9" s="13"/>
      <c r="G9" s="13"/>
      <c r="H9" s="13"/>
      <c r="I9" s="20" t="s">
        <v>2</v>
      </c>
      <c r="J9" s="20"/>
      <c r="K9" s="20"/>
      <c r="L9" s="9"/>
      <c r="M9" s="20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7"/>
      <c r="AI9" s="20"/>
      <c r="AJ9" s="20"/>
      <c r="AK9" s="13" t="n">
        <f aca="false">AI9+AJ9</f>
        <v>0</v>
      </c>
    </row>
    <row r="10" customFormat="false" ht="14.65" hidden="false" customHeight="false" outlineLevel="0" collapsed="false">
      <c r="A10" s="12" t="n">
        <v>7</v>
      </c>
      <c r="B10" s="12" t="s">
        <v>50</v>
      </c>
      <c r="C10" s="20"/>
      <c r="D10" s="20"/>
      <c r="E10" s="24"/>
      <c r="F10" s="13"/>
      <c r="G10" s="13"/>
      <c r="H10" s="13"/>
      <c r="I10" s="20"/>
      <c r="J10" s="20"/>
      <c r="K10" s="20"/>
      <c r="L10" s="9"/>
      <c r="M10" s="20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7"/>
      <c r="AI10" s="20"/>
      <c r="AJ10" s="20"/>
      <c r="AK10" s="13" t="n">
        <f aca="false">AI10+AJ10</f>
        <v>0</v>
      </c>
    </row>
    <row r="11" customFormat="false" ht="14.65" hidden="false" customHeight="false" outlineLevel="0" collapsed="false">
      <c r="A11" s="21" t="n">
        <v>8</v>
      </c>
      <c r="B11" s="21" t="s">
        <v>51</v>
      </c>
      <c r="C11" s="20" t="n">
        <v>1</v>
      </c>
      <c r="D11" s="20" t="n">
        <v>4</v>
      </c>
      <c r="E11" s="24"/>
      <c r="F11" s="26" t="s">
        <v>52</v>
      </c>
      <c r="G11" s="13"/>
      <c r="H11" s="13"/>
      <c r="I11" s="20" t="s">
        <v>53</v>
      </c>
      <c r="J11" s="20" t="s">
        <v>54</v>
      </c>
      <c r="K11" s="20"/>
      <c r="L11" s="9"/>
      <c r="M11" s="20"/>
      <c r="N11" s="25" t="n">
        <v>57.5</v>
      </c>
      <c r="O11" s="25" t="n">
        <v>29</v>
      </c>
      <c r="P11" s="25"/>
      <c r="Q11" s="25"/>
      <c r="R11" s="25"/>
      <c r="S11" s="25"/>
      <c r="T11" s="25" t="n">
        <v>14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7" t="n">
        <v>14</v>
      </c>
      <c r="AI11" s="20" t="n">
        <v>75</v>
      </c>
      <c r="AJ11" s="20" t="n">
        <v>3</v>
      </c>
      <c r="AK11" s="13" t="n">
        <f aca="false">AI11+AJ11</f>
        <v>78</v>
      </c>
    </row>
    <row r="12" customFormat="false" ht="42" hidden="false" customHeight="false" outlineLevel="0" collapsed="false">
      <c r="A12" s="22" t="n">
        <v>9</v>
      </c>
      <c r="B12" s="22" t="s">
        <v>55</v>
      </c>
      <c r="C12" s="13" t="n">
        <v>20</v>
      </c>
      <c r="D12" s="13" t="n">
        <v>215</v>
      </c>
      <c r="E12" s="23" t="s">
        <v>56</v>
      </c>
      <c r="F12" s="26" t="s">
        <v>52</v>
      </c>
      <c r="G12" s="26" t="s">
        <v>52</v>
      </c>
      <c r="H12" s="26" t="s">
        <v>52</v>
      </c>
      <c r="I12" s="27" t="s">
        <v>57</v>
      </c>
      <c r="J12" s="13" t="s">
        <v>58</v>
      </c>
      <c r="K12" s="13" t="s">
        <v>58</v>
      </c>
      <c r="L12" s="7" t="s">
        <v>59</v>
      </c>
      <c r="M12" s="28" t="n">
        <v>241189</v>
      </c>
      <c r="N12" s="29" t="n">
        <v>80045</v>
      </c>
      <c r="O12" s="29" t="n">
        <v>79119</v>
      </c>
      <c r="P12" s="16"/>
      <c r="Q12" s="16"/>
      <c r="R12" s="16"/>
      <c r="S12" s="16" t="n">
        <v>12345</v>
      </c>
      <c r="T12" s="16" t="n">
        <v>7140</v>
      </c>
      <c r="U12" s="16" t="n">
        <v>3569</v>
      </c>
      <c r="V12" s="16"/>
      <c r="W12" s="16" t="n">
        <v>64</v>
      </c>
      <c r="X12" s="16"/>
      <c r="Y12" s="16"/>
      <c r="Z12" s="16"/>
      <c r="AA12" s="16" t="n">
        <v>91</v>
      </c>
      <c r="AB12" s="16"/>
      <c r="AC12" s="16" t="n">
        <v>21281</v>
      </c>
      <c r="AD12" s="16" t="n">
        <v>7682</v>
      </c>
      <c r="AE12" s="16" t="n">
        <v>689</v>
      </c>
      <c r="AF12" s="16" t="n">
        <v>859</v>
      </c>
      <c r="AG12" s="16" t="n">
        <v>14</v>
      </c>
      <c r="AH12" s="30" t="n">
        <f aca="false">SUM(S12:AG12)</f>
        <v>53734</v>
      </c>
      <c r="AI12" s="13" t="n">
        <v>86370</v>
      </c>
      <c r="AJ12" s="13" t="n">
        <v>9998</v>
      </c>
      <c r="AK12" s="13" t="n">
        <f aca="false">AI12+AJ12</f>
        <v>96368</v>
      </c>
    </row>
    <row r="13" customFormat="false" ht="32.25" hidden="false" customHeight="false" outlineLevel="0" collapsed="false">
      <c r="A13" s="21" t="n">
        <v>10</v>
      </c>
      <c r="B13" s="21" t="s">
        <v>60</v>
      </c>
      <c r="C13" s="20" t="n">
        <v>13</v>
      </c>
      <c r="D13" s="20" t="n">
        <v>93</v>
      </c>
      <c r="E13" s="20" t="s">
        <v>61</v>
      </c>
      <c r="F13" s="26" t="s">
        <v>52</v>
      </c>
      <c r="G13" s="20"/>
      <c r="H13" s="13"/>
      <c r="I13" s="31" t="s">
        <v>62</v>
      </c>
      <c r="J13" s="20" t="s">
        <v>58</v>
      </c>
      <c r="K13" s="20" t="s">
        <v>58</v>
      </c>
      <c r="L13" s="32" t="s">
        <v>63</v>
      </c>
      <c r="M13" s="20"/>
      <c r="N13" s="33" t="n">
        <v>72017.5</v>
      </c>
      <c r="O13" s="33" t="n">
        <v>71212.5</v>
      </c>
      <c r="P13" s="34"/>
      <c r="Q13" s="34"/>
      <c r="R13" s="34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6" t="n">
        <v>85580</v>
      </c>
      <c r="AI13" s="33" t="n">
        <v>50949</v>
      </c>
      <c r="AJ13" s="33" t="n">
        <v>9916</v>
      </c>
      <c r="AK13" s="13" t="n">
        <f aca="false">AI13+AJ13</f>
        <v>60865</v>
      </c>
    </row>
    <row r="14" customFormat="false" ht="14.65" hidden="false" customHeight="false" outlineLevel="0" collapsed="false">
      <c r="A14" s="33" t="n">
        <v>11</v>
      </c>
      <c r="B14" s="33" t="s">
        <v>64</v>
      </c>
      <c r="C14" s="33" t="n">
        <v>3</v>
      </c>
      <c r="D14" s="33" t="n">
        <v>15</v>
      </c>
      <c r="E14" s="33" t="s">
        <v>65</v>
      </c>
      <c r="F14" s="26" t="s">
        <v>52</v>
      </c>
      <c r="G14" s="33" t="s">
        <v>2</v>
      </c>
      <c r="H14" s="26" t="s">
        <v>52</v>
      </c>
      <c r="I14" s="37" t="s">
        <v>66</v>
      </c>
      <c r="J14" s="33" t="s">
        <v>58</v>
      </c>
      <c r="K14" s="33" t="s">
        <v>58</v>
      </c>
      <c r="L14" s="32" t="s">
        <v>63</v>
      </c>
      <c r="M14" s="33"/>
      <c r="N14" s="33" t="n">
        <v>318.5</v>
      </c>
      <c r="O14" s="33" t="n">
        <v>197.5</v>
      </c>
      <c r="P14" s="33"/>
      <c r="Q14" s="33"/>
      <c r="R14" s="33"/>
      <c r="S14" s="33" t="n">
        <v>35</v>
      </c>
      <c r="T14" s="33"/>
      <c r="U14" s="33"/>
      <c r="V14" s="33"/>
      <c r="W14" s="33"/>
      <c r="X14" s="33"/>
      <c r="Y14" s="33"/>
      <c r="Z14" s="33"/>
      <c r="AA14" s="33"/>
      <c r="AB14" s="33"/>
      <c r="AC14" s="33" t="n">
        <v>0.25</v>
      </c>
      <c r="AD14" s="33" t="n">
        <v>63.5</v>
      </c>
      <c r="AE14" s="33"/>
      <c r="AF14" s="33"/>
      <c r="AG14" s="33"/>
      <c r="AH14" s="33" t="n">
        <f aca="false">SUM(P14:AE14)</f>
        <v>98.75</v>
      </c>
      <c r="AI14" s="38" t="n">
        <v>446</v>
      </c>
      <c r="AJ14" s="38" t="n">
        <v>129</v>
      </c>
      <c r="AK14" s="13" t="n">
        <f aca="false">AI14+AJ14</f>
        <v>575</v>
      </c>
    </row>
    <row r="15" customFormat="false" ht="14.65" hidden="false" customHeight="false" outlineLevel="0" collapsed="false">
      <c r="A15" s="39" t="n">
        <v>12</v>
      </c>
      <c r="B15" s="39" t="s">
        <v>67</v>
      </c>
      <c r="C15" s="33" t="n">
        <v>1</v>
      </c>
      <c r="D15" s="33" t="n">
        <v>1</v>
      </c>
      <c r="E15" s="33"/>
      <c r="F15" s="26" t="s">
        <v>52</v>
      </c>
      <c r="G15" s="33"/>
      <c r="H15" s="33" t="s">
        <v>2</v>
      </c>
      <c r="I15" s="33"/>
      <c r="J15" s="33"/>
      <c r="K15" s="33"/>
      <c r="L15" s="32"/>
      <c r="M15" s="33"/>
      <c r="N15" s="33" t="n">
        <v>116</v>
      </c>
      <c r="O15" s="33" t="n">
        <v>116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 t="n">
        <v>86</v>
      </c>
      <c r="AI15" s="38"/>
      <c r="AJ15" s="38"/>
      <c r="AK15" s="13" t="n">
        <f aca="false">AI15+AJ15</f>
        <v>0</v>
      </c>
    </row>
    <row r="16" customFormat="false" ht="24" hidden="false" customHeight="false" outlineLevel="0" collapsed="false">
      <c r="A16" s="40" t="n">
        <v>13</v>
      </c>
      <c r="B16" s="40" t="s">
        <v>68</v>
      </c>
      <c r="C16" s="41" t="n">
        <v>4</v>
      </c>
      <c r="D16" s="41" t="n">
        <v>8</v>
      </c>
      <c r="E16" s="41" t="s">
        <v>69</v>
      </c>
      <c r="F16" s="42" t="s">
        <v>52</v>
      </c>
      <c r="G16" s="43" t="s">
        <v>52</v>
      </c>
      <c r="H16" s="42" t="s">
        <v>52</v>
      </c>
      <c r="I16" s="41" t="s">
        <v>70</v>
      </c>
      <c r="J16" s="41" t="s">
        <v>58</v>
      </c>
      <c r="K16" s="41" t="s">
        <v>58</v>
      </c>
      <c r="L16" s="44" t="s">
        <v>71</v>
      </c>
      <c r="M16" s="41"/>
      <c r="N16" s="41" t="n">
        <v>60.5</v>
      </c>
      <c r="O16" s="41" t="n">
        <v>54</v>
      </c>
      <c r="P16" s="41"/>
      <c r="Q16" s="41" t="n">
        <v>3.5</v>
      </c>
      <c r="R16" s="41"/>
      <c r="S16" s="41"/>
      <c r="T16" s="41" t="n">
        <v>16</v>
      </c>
      <c r="U16" s="41"/>
      <c r="V16" s="41"/>
      <c r="W16" s="41"/>
      <c r="X16" s="41"/>
      <c r="Y16" s="41"/>
      <c r="Z16" s="41"/>
      <c r="AA16" s="41"/>
      <c r="AB16" s="41"/>
      <c r="AC16" s="41" t="n">
        <v>2</v>
      </c>
      <c r="AD16" s="41"/>
      <c r="AE16" s="41" t="n">
        <v>8.5</v>
      </c>
      <c r="AF16" s="41"/>
      <c r="AG16" s="41"/>
      <c r="AH16" s="41"/>
      <c r="AI16" s="41" t="n">
        <v>101</v>
      </c>
      <c r="AJ16" s="41" t="n">
        <v>8</v>
      </c>
      <c r="AK16" s="13" t="n">
        <f aca="false">AI16+AJ16</f>
        <v>109</v>
      </c>
    </row>
    <row r="17" s="51" customFormat="true" ht="17" hidden="false" customHeight="false" outlineLevel="0" collapsed="false">
      <c r="A17" s="12" t="n">
        <v>14</v>
      </c>
      <c r="B17" s="12" t="s">
        <v>72</v>
      </c>
      <c r="C17" s="45" t="n">
        <v>3</v>
      </c>
      <c r="D17" s="45" t="n">
        <v>20</v>
      </c>
      <c r="E17" s="46" t="n">
        <v>40878</v>
      </c>
      <c r="F17" s="47" t="s">
        <v>52</v>
      </c>
      <c r="G17" s="45"/>
      <c r="H17" s="45"/>
      <c r="I17" s="45" t="s">
        <v>2</v>
      </c>
      <c r="J17" s="45"/>
      <c r="K17" s="48" t="s">
        <v>58</v>
      </c>
      <c r="L17" s="49"/>
      <c r="M17" s="45"/>
      <c r="N17" s="45" t="n">
        <v>849</v>
      </c>
      <c r="O17" s="45" t="n">
        <v>839</v>
      </c>
      <c r="P17" s="45"/>
      <c r="Q17" s="45" t="n">
        <v>130</v>
      </c>
      <c r="R17" s="45"/>
      <c r="S17" s="45"/>
      <c r="T17" s="45" t="n">
        <v>302</v>
      </c>
      <c r="U17" s="45"/>
      <c r="V17" s="45"/>
      <c r="W17" s="45"/>
      <c r="X17" s="45"/>
      <c r="Y17" s="45"/>
      <c r="Z17" s="45"/>
      <c r="AA17" s="45"/>
      <c r="AB17" s="45"/>
      <c r="AC17" s="45" t="n">
        <v>8</v>
      </c>
      <c r="AD17" s="45"/>
      <c r="AE17" s="45"/>
      <c r="AF17" s="45"/>
      <c r="AG17" s="45" t="n">
        <v>77</v>
      </c>
      <c r="AH17" s="45" t="n">
        <f aca="false">SUM(P17:AG17)</f>
        <v>517</v>
      </c>
      <c r="AI17" s="45" t="n">
        <v>223</v>
      </c>
      <c r="AJ17" s="45" t="n">
        <v>22</v>
      </c>
      <c r="AK17" s="50" t="n">
        <f aca="false">AI17+AJ17</f>
        <v>245</v>
      </c>
    </row>
    <row r="18" customFormat="false" ht="17" hidden="false" customHeight="false" outlineLevel="0" collapsed="false">
      <c r="A18" s="12" t="n">
        <v>15</v>
      </c>
      <c r="B18" s="12" t="s">
        <v>73</v>
      </c>
      <c r="C18" s="52"/>
      <c r="D18" s="52"/>
      <c r="E18" s="52"/>
      <c r="F18" s="52"/>
      <c r="G18" s="52" t="s">
        <v>2</v>
      </c>
      <c r="H18" s="52"/>
      <c r="I18" s="52"/>
      <c r="J18" s="52"/>
      <c r="K18" s="52"/>
      <c r="L18" s="53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13" t="n">
        <f aca="false">AI18+AJ18</f>
        <v>0</v>
      </c>
    </row>
    <row r="19" customFormat="false" ht="17" hidden="false" customHeight="false" outlineLevel="0" collapsed="false">
      <c r="A19" s="12" t="n">
        <v>16</v>
      </c>
      <c r="B19" s="12" t="s">
        <v>74</v>
      </c>
      <c r="C19" s="52"/>
      <c r="D19" s="52"/>
      <c r="E19" s="52"/>
      <c r="F19" s="52"/>
      <c r="G19" s="52"/>
      <c r="H19" s="52"/>
      <c r="I19" s="52"/>
      <c r="J19" s="52"/>
      <c r="K19" s="52"/>
      <c r="L19" s="53"/>
      <c r="M19" s="52" t="s">
        <v>2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 t="s">
        <v>2</v>
      </c>
      <c r="AD19" s="52"/>
      <c r="AE19" s="52"/>
      <c r="AF19" s="52"/>
      <c r="AG19" s="52"/>
      <c r="AH19" s="52"/>
      <c r="AI19" s="52"/>
      <c r="AJ19" s="52"/>
      <c r="AK19" s="13" t="n">
        <f aca="false">AI19+AJ19</f>
        <v>0</v>
      </c>
    </row>
    <row r="20" customFormat="false" ht="17" hidden="false" customHeight="false" outlineLevel="0" collapsed="false">
      <c r="A20" s="21" t="n">
        <v>17</v>
      </c>
      <c r="B20" s="12" t="s">
        <v>75</v>
      </c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13" t="n">
        <f aca="false">AI20+AJ20</f>
        <v>0</v>
      </c>
    </row>
    <row r="21" customFormat="false" ht="17" hidden="false" customHeight="false" outlineLevel="0" collapsed="false">
      <c r="A21" s="21" t="n">
        <v>18</v>
      </c>
      <c r="B21" s="12" t="s">
        <v>76</v>
      </c>
      <c r="C21" s="52"/>
      <c r="D21" s="52"/>
      <c r="E21" s="52"/>
      <c r="F21" s="52"/>
      <c r="G21" s="52"/>
      <c r="H21" s="52"/>
      <c r="I21" s="52"/>
      <c r="J21" s="52"/>
      <c r="K21" s="52"/>
      <c r="L21" s="53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13" t="n">
        <f aca="false">AI21+AJ21</f>
        <v>0</v>
      </c>
    </row>
    <row r="22" customFormat="false" ht="17" hidden="false" customHeight="false" outlineLevel="0" collapsed="false">
      <c r="A22" s="21" t="n">
        <v>19</v>
      </c>
      <c r="B22" s="22" t="s">
        <v>77</v>
      </c>
      <c r="C22" s="52"/>
      <c r="D22" s="52"/>
      <c r="E22" s="52"/>
      <c r="F22" s="52"/>
      <c r="G22" s="52"/>
      <c r="H22" s="52"/>
      <c r="I22" s="52"/>
      <c r="J22" s="52"/>
      <c r="K22" s="52"/>
      <c r="L22" s="53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13" t="n">
        <f aca="false">AI22+AJ22</f>
        <v>0</v>
      </c>
    </row>
    <row r="23" customFormat="false" ht="17" hidden="false" customHeight="false" outlineLevel="0" collapsed="false">
      <c r="A23" s="21" t="n">
        <v>20</v>
      </c>
      <c r="B23" s="22" t="s">
        <v>78</v>
      </c>
      <c r="C23" s="52"/>
      <c r="D23" s="52"/>
      <c r="E23" s="52"/>
      <c r="F23" s="52"/>
      <c r="G23" s="52"/>
      <c r="H23" s="52"/>
      <c r="I23" s="52"/>
      <c r="J23" s="52"/>
      <c r="K23" s="52"/>
      <c r="L23" s="5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13" t="n">
        <f aca="false">AI23+AJ23</f>
        <v>0</v>
      </c>
    </row>
    <row r="24" customFormat="false" ht="14.65" hidden="false" customHeight="false" outlineLevel="0" collapsed="false">
      <c r="A24" s="54"/>
      <c r="B24" s="55" t="s">
        <v>79</v>
      </c>
      <c r="C24" s="56" t="n">
        <f aca="false">SUM(C4:C23)</f>
        <v>45</v>
      </c>
      <c r="D24" s="56" t="n">
        <f aca="false">SUM(D4:D23)</f>
        <v>356</v>
      </c>
      <c r="E24" s="56"/>
      <c r="F24" s="56"/>
      <c r="G24" s="56"/>
      <c r="H24" s="56"/>
      <c r="I24" s="56"/>
      <c r="J24" s="56" t="s">
        <v>54</v>
      </c>
      <c r="K24" s="56" t="s">
        <v>58</v>
      </c>
      <c r="L24" s="57" t="n">
        <f aca="false">SUM(L4:L23)</f>
        <v>0</v>
      </c>
      <c r="M24" s="56" t="n">
        <f aca="false">SUM(M4:M23)</f>
        <v>241189</v>
      </c>
      <c r="N24" s="56" t="n">
        <f aca="false">SUM(N4:N23)</f>
        <v>153464</v>
      </c>
      <c r="O24" s="56" t="n">
        <f aca="false">SUM(O4:O23)</f>
        <v>151567</v>
      </c>
      <c r="P24" s="56" t="n">
        <f aca="false">SUM(P4:P23)</f>
        <v>0</v>
      </c>
      <c r="Q24" s="56" t="n">
        <f aca="false">SUM(Q4:Q23)</f>
        <v>133.5</v>
      </c>
      <c r="R24" s="56" t="n">
        <f aca="false">SUM(R4:R23)</f>
        <v>0</v>
      </c>
      <c r="S24" s="56" t="n">
        <f aca="false">SUM(S4:S23)</f>
        <v>12380</v>
      </c>
      <c r="T24" s="56" t="n">
        <f aca="false">SUM(T4:T23)</f>
        <v>7472</v>
      </c>
      <c r="U24" s="56" t="n">
        <f aca="false">SUM(U4:U23)</f>
        <v>3569</v>
      </c>
      <c r="V24" s="56" t="n">
        <f aca="false">SUM(V4:V23)</f>
        <v>0</v>
      </c>
      <c r="W24" s="56" t="n">
        <f aca="false">SUM(W4:W23)</f>
        <v>64</v>
      </c>
      <c r="X24" s="56" t="n">
        <f aca="false">SUM(X4:X23)</f>
        <v>0</v>
      </c>
      <c r="Y24" s="56" t="n">
        <f aca="false">SUM(Y4:Y23)</f>
        <v>0</v>
      </c>
      <c r="Z24" s="56" t="n">
        <f aca="false">SUM(Z4:Z23)</f>
        <v>0</v>
      </c>
      <c r="AA24" s="56" t="n">
        <f aca="false">SUM(AA4:AA23)</f>
        <v>91</v>
      </c>
      <c r="AB24" s="56" t="n">
        <f aca="false">SUM(AB4:AB23)</f>
        <v>0</v>
      </c>
      <c r="AC24" s="56" t="n">
        <f aca="false">SUM(AC4:AC23)</f>
        <v>21291.25</v>
      </c>
      <c r="AD24" s="56" t="n">
        <f aca="false">SUM(AD4:AD23)</f>
        <v>7745.5</v>
      </c>
      <c r="AE24" s="56" t="n">
        <f aca="false">SUM(AE4:AE23)</f>
        <v>697.5</v>
      </c>
      <c r="AF24" s="56" t="n">
        <f aca="false">SUM(AF4:AF23)</f>
        <v>859</v>
      </c>
      <c r="AG24" s="56" t="n">
        <f aca="false">SUM(AG4:AG23)</f>
        <v>91</v>
      </c>
      <c r="AH24" s="56" t="n">
        <f aca="false">SUM(AH4:AH23)</f>
        <v>140029.75</v>
      </c>
      <c r="AI24" s="56" t="n">
        <f aca="false">SUM(AI4:AI23)</f>
        <v>138164</v>
      </c>
      <c r="AJ24" s="56" t="n">
        <f aca="false">SUM(AJ4:AJ23)</f>
        <v>20076</v>
      </c>
      <c r="AK24" s="56" t="n">
        <f aca="false">SUM(AK4:AK23)</f>
        <v>158240</v>
      </c>
    </row>
  </sheetData>
  <mergeCells count="14">
    <mergeCell ref="A2:A3"/>
    <mergeCell ref="B2:B3"/>
    <mergeCell ref="C2:C3"/>
    <mergeCell ref="D2:D3"/>
    <mergeCell ref="E2:E3"/>
    <mergeCell ref="F2:H2"/>
    <mergeCell ref="I2:I3"/>
    <mergeCell ref="J2:K2"/>
    <mergeCell ref="L2:L3"/>
    <mergeCell ref="M2:M3"/>
    <mergeCell ref="N2:N3"/>
    <mergeCell ref="O2:O3"/>
    <mergeCell ref="P2:AH2"/>
    <mergeCell ref="AI2:A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LibreOffice/6.0.2.1$Windows_x86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2019-11-05T21:39:52Z</dcterms:created>
  <dc:creator/>
  <dc:description/>
  <dc:language>en-US</dc:language>
  <cp:lastModifiedBy/>
  <dcterms:modified xsi:type="dcterms:W3CDTF">2019-11-05T21:42:52Z</dcterms:modified>
  <cp:revision>1</cp:revision>
  <dc:subject/>
  <dc:title/>
</cp:coreProperties>
</file>