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een\source\repos\Gamut.UI\"/>
    </mc:Choice>
  </mc:AlternateContent>
  <xr:revisionPtr revIDLastSave="0" documentId="8_{C94A0FFF-841C-4D38-8D2C-AEFABC612B2E}" xr6:coauthVersionLast="34" xr6:coauthVersionMax="34" xr10:uidLastSave="{00000000-0000-0000-0000-000000000000}"/>
  <bookViews>
    <workbookView xWindow="0" yWindow="0" windowWidth="15345" windowHeight="4470" activeTab="1" xr2:uid="{00000000-000D-0000-FFFF-FFFF00000000}"/>
  </bookViews>
  <sheets>
    <sheet name="Data" sheetId="1" r:id="rId1"/>
    <sheet name="Home Scores" sheetId="2" r:id="rId2"/>
    <sheet name="Sheet3" sheetId="3" r:id="rId3"/>
  </sheets>
  <definedNames>
    <definedName name="_xlnm._FilterDatabase" localSheetId="0" hidden="1">Data!$B$2:$DF$32</definedName>
  </definedNames>
  <calcPr calcId="162913"/>
</workbook>
</file>

<file path=xl/calcChain.xml><?xml version="1.0" encoding="utf-8"?>
<calcChain xmlns="http://schemas.openxmlformats.org/spreadsheetml/2006/main">
  <c r="AX3" i="1" l="1"/>
  <c r="AX5" i="1"/>
  <c r="AX9" i="1" l="1"/>
  <c r="AX8" i="1"/>
  <c r="AX7" i="1"/>
  <c r="AX31" i="1"/>
  <c r="AX30" i="1"/>
  <c r="AX29" i="1"/>
  <c r="AX28" i="1"/>
  <c r="AX27" i="1"/>
  <c r="AX26" i="1"/>
  <c r="AX25" i="1"/>
  <c r="AX24" i="1"/>
  <c r="AX22" i="1"/>
  <c r="AX21" i="1"/>
  <c r="AX20" i="1"/>
  <c r="AX19" i="1"/>
  <c r="AX18" i="1"/>
  <c r="AX6" i="1"/>
  <c r="AX4" i="1"/>
</calcChain>
</file>

<file path=xl/sharedStrings.xml><?xml version="1.0" encoding="utf-8"?>
<sst xmlns="http://schemas.openxmlformats.org/spreadsheetml/2006/main" count="1135" uniqueCount="186">
  <si>
    <t>Internal Rating</t>
  </si>
  <si>
    <t>External Rating</t>
  </si>
  <si>
    <t>Cust ID</t>
  </si>
  <si>
    <t>Companies</t>
  </si>
  <si>
    <t>PAN No.</t>
  </si>
  <si>
    <t>Industry</t>
  </si>
  <si>
    <t>Sectors</t>
  </si>
  <si>
    <t>Activity</t>
  </si>
  <si>
    <t>Branch</t>
  </si>
  <si>
    <t>Constitution</t>
  </si>
  <si>
    <t>Priority/Non Priority</t>
  </si>
  <si>
    <t>Govt Sponsored</t>
  </si>
  <si>
    <t>Incorporation</t>
  </si>
  <si>
    <t>Conn. Since</t>
  </si>
  <si>
    <t>Date</t>
  </si>
  <si>
    <t>Banking Arr.</t>
  </si>
  <si>
    <t>Leader</t>
  </si>
  <si>
    <t>SMA</t>
  </si>
  <si>
    <t>TO</t>
  </si>
  <si>
    <t>From</t>
  </si>
  <si>
    <t>Reason</t>
  </si>
  <si>
    <t>PROJECT</t>
  </si>
  <si>
    <t>Guarantor</t>
  </si>
  <si>
    <t>Security</t>
  </si>
  <si>
    <t>Facility</t>
  </si>
  <si>
    <t>Account Opening date</t>
  </si>
  <si>
    <t>Limits</t>
  </si>
  <si>
    <t>Balance</t>
  </si>
  <si>
    <t>Undrawn</t>
  </si>
  <si>
    <t>CR/ECSR</t>
  </si>
  <si>
    <t>Others</t>
  </si>
  <si>
    <t>IF</t>
  </si>
  <si>
    <t>LC Issued</t>
  </si>
  <si>
    <t>Amount</t>
  </si>
  <si>
    <t>LC Devolved</t>
  </si>
  <si>
    <t>Devolved</t>
  </si>
  <si>
    <t>BG Issued</t>
  </si>
  <si>
    <t>BG Invoked</t>
  </si>
  <si>
    <t>PCA/PSL</t>
  </si>
  <si>
    <t>Avg days extenstion</t>
  </si>
  <si>
    <t>Last Renewal Date</t>
  </si>
  <si>
    <t>Last Review Date (I / II)</t>
  </si>
  <si>
    <t>ROI</t>
  </si>
  <si>
    <t>Tata Power</t>
  </si>
  <si>
    <t>ABCDE1234A</t>
  </si>
  <si>
    <t>Power</t>
  </si>
  <si>
    <t>Energy</t>
  </si>
  <si>
    <t>Collection and Distn of Electricity</t>
  </si>
  <si>
    <t>Mumbai Fort</t>
  </si>
  <si>
    <t>Public</t>
  </si>
  <si>
    <t>No</t>
  </si>
  <si>
    <t>N</t>
  </si>
  <si>
    <t>CBR4</t>
  </si>
  <si>
    <t>CBR3</t>
  </si>
  <si>
    <t>AA</t>
  </si>
  <si>
    <t>A</t>
  </si>
  <si>
    <t>Consortium</t>
  </si>
  <si>
    <t>SBI</t>
  </si>
  <si>
    <t>NA</t>
  </si>
  <si>
    <t>Tata &amp; Sons</t>
  </si>
  <si>
    <t>CC</t>
  </si>
  <si>
    <t>Multiple</t>
  </si>
  <si>
    <t>SMA1</t>
  </si>
  <si>
    <t>Yes</t>
  </si>
  <si>
    <t>Term Loan</t>
  </si>
  <si>
    <t>BG/LC</t>
  </si>
  <si>
    <t>Reliance Industries Limited</t>
  </si>
  <si>
    <t>BCDEF0123B</t>
  </si>
  <si>
    <t>Oil</t>
  </si>
  <si>
    <t>Manufacture of refined petroleum products</t>
  </si>
  <si>
    <t>Chennai Mount Road</t>
  </si>
  <si>
    <t>CBR2</t>
  </si>
  <si>
    <t>CBR1</t>
  </si>
  <si>
    <t>AAA</t>
  </si>
  <si>
    <t>WCDL</t>
  </si>
  <si>
    <t>ICICI HFC</t>
  </si>
  <si>
    <t>CDEFG2345C</t>
  </si>
  <si>
    <t>FI</t>
  </si>
  <si>
    <t>NBFC-HFC</t>
  </si>
  <si>
    <t>NBFCs- in the housing sector</t>
  </si>
  <si>
    <t>Bangalore Indira Nagar</t>
  </si>
  <si>
    <t>ICICI Bank</t>
  </si>
  <si>
    <t>LIC Housing Finance</t>
  </si>
  <si>
    <t>DEFGH3456D</t>
  </si>
  <si>
    <t>Delhi Karol Baug</t>
  </si>
  <si>
    <t>Atul Auto</t>
  </si>
  <si>
    <t>EFGHI4567E</t>
  </si>
  <si>
    <t>Auto</t>
  </si>
  <si>
    <t>Mfg of Motor Vehicles</t>
  </si>
  <si>
    <t>Hyerabad Lakdi Ka Pul</t>
  </si>
  <si>
    <t>CBR5</t>
  </si>
  <si>
    <t>CBR7</t>
  </si>
  <si>
    <t>CBR6</t>
  </si>
  <si>
    <t>A2</t>
  </si>
  <si>
    <t>A3</t>
  </si>
  <si>
    <t>Sole</t>
  </si>
  <si>
    <t>HDFC Bank</t>
  </si>
  <si>
    <t>Better Pricing</t>
  </si>
  <si>
    <t>12-01-2018 (II)</t>
  </si>
  <si>
    <t>Mr. Atul (NW122Cr)</t>
  </si>
  <si>
    <t>PCA</t>
  </si>
  <si>
    <t>PSL</t>
  </si>
  <si>
    <t>Maruti Suzuki</t>
  </si>
  <si>
    <t>FGHIJ5678F</t>
  </si>
  <si>
    <t>Patanjali Agro India P Ltd</t>
  </si>
  <si>
    <t>GHIJK6789G</t>
  </si>
  <si>
    <t>Consumables</t>
  </si>
  <si>
    <t>FMCG</t>
  </si>
  <si>
    <t>SOAPS,COSMETICS, TOILETRIES, ETC.</t>
  </si>
  <si>
    <t>Private</t>
  </si>
  <si>
    <t>A4</t>
  </si>
  <si>
    <t>YES</t>
  </si>
  <si>
    <t>Enhancement of Existing Limits</t>
  </si>
  <si>
    <t>HUL</t>
  </si>
  <si>
    <t>HIJKL7890H</t>
  </si>
  <si>
    <t>Jaypee Infratech Limited</t>
  </si>
  <si>
    <t>IJKLM8901I</t>
  </si>
  <si>
    <t>Infrastructure</t>
  </si>
  <si>
    <t>Infra</t>
  </si>
  <si>
    <t>Construction/Maintenance of Roads</t>
  </si>
  <si>
    <t>CBR8</t>
  </si>
  <si>
    <t>D</t>
  </si>
  <si>
    <t>C</t>
  </si>
  <si>
    <t>SMA2</t>
  </si>
  <si>
    <t>FITL</t>
  </si>
  <si>
    <t>HCC</t>
  </si>
  <si>
    <t>JKLMN9012J</t>
  </si>
  <si>
    <t>BB</t>
  </si>
  <si>
    <t>BBB</t>
  </si>
  <si>
    <t>Walchandnagar</t>
  </si>
  <si>
    <t>Limit</t>
  </si>
  <si>
    <t>Undisbursed</t>
  </si>
  <si>
    <t>WC</t>
  </si>
  <si>
    <t>Exposure</t>
  </si>
  <si>
    <t>Balance + Undisbursed Portion</t>
  </si>
  <si>
    <t>(Rs.in Lakhs)</t>
  </si>
  <si>
    <t>Type Security</t>
  </si>
  <si>
    <t>Receivables and Inventory</t>
  </si>
  <si>
    <t>Unsecured</t>
  </si>
  <si>
    <t>Receivables</t>
  </si>
  <si>
    <t>Machinery</t>
  </si>
  <si>
    <t>Land and Building</t>
  </si>
  <si>
    <t>Inventory</t>
  </si>
  <si>
    <t>Entire Asset</t>
  </si>
  <si>
    <t>Account No.</t>
  </si>
  <si>
    <t>BG123</t>
  </si>
  <si>
    <t>Sr.no.</t>
  </si>
  <si>
    <t>Date of Valuation</t>
  </si>
  <si>
    <t>added</t>
  </si>
  <si>
    <t>Insurance Value</t>
  </si>
  <si>
    <t>Insurance Expiry Date</t>
  </si>
  <si>
    <t>Restructured</t>
  </si>
  <si>
    <t>Date of Restucturing</t>
  </si>
  <si>
    <t>Reference Date</t>
  </si>
  <si>
    <t>Sacrifice</t>
  </si>
  <si>
    <t>Repayment start date</t>
  </si>
  <si>
    <t>Frequency</t>
  </si>
  <si>
    <t>M</t>
  </si>
  <si>
    <t>Q</t>
  </si>
  <si>
    <t>Original DCCO</t>
  </si>
  <si>
    <t>Actual DCCo</t>
  </si>
  <si>
    <t>Project Type</t>
  </si>
  <si>
    <t>Non Infra</t>
  </si>
  <si>
    <t>Real Estate</t>
  </si>
  <si>
    <t>Days in Same Category</t>
  </si>
  <si>
    <t>Arrears for 82 Days</t>
  </si>
  <si>
    <t>Arrears for 39 days</t>
  </si>
  <si>
    <t>Interest not serviced for 82 days</t>
  </si>
  <si>
    <t>JLF Conveyened</t>
  </si>
  <si>
    <t>Summary of the meeting</t>
  </si>
  <si>
    <t>Already Restructured</t>
  </si>
  <si>
    <t>Next Follow up dated</t>
  </si>
  <si>
    <t>Compliance of SO Conditions and Approvals</t>
  </si>
  <si>
    <t>Financials</t>
  </si>
  <si>
    <t>Inspection Comments</t>
  </si>
  <si>
    <t>Special Mentioned Accounts</t>
  </si>
  <si>
    <t>Irregularities</t>
  </si>
  <si>
    <t>External Sources</t>
  </si>
  <si>
    <t>Department Views</t>
  </si>
  <si>
    <t>Scores</t>
  </si>
  <si>
    <t>Total</t>
  </si>
  <si>
    <t>add</t>
  </si>
  <si>
    <t>N/A</t>
  </si>
  <si>
    <t>Extended Dcco</t>
  </si>
  <si>
    <t>refrence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</si>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</sst>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d\.mmm\.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 applyAlignment="1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3" borderId="2" xfId="0" applyFill="1" applyBorder="1"/>
    <xf numFmtId="15" fontId="0" fillId="3" borderId="2" xfId="0" applyNumberFormat="1" applyFill="1" applyBorder="1"/>
    <xf numFmtId="164" fontId="0" fillId="3" borderId="2" xfId="0" applyNumberFormat="1" applyFill="1" applyBorder="1"/>
    <xf numFmtId="15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4" fontId="0" fillId="3" borderId="2" xfId="0" applyNumberFormat="1" applyFill="1" applyBorder="1" applyAlignment="1">
      <alignment horizontal="right"/>
    </xf>
    <xf numFmtId="164" fontId="0" fillId="0" borderId="2" xfId="0" applyNumberFormat="1" applyBorder="1"/>
    <xf numFmtId="0" fontId="0" fillId="2" borderId="2" xfId="0" applyFill="1" applyBorder="1"/>
    <xf numFmtId="0" fontId="0" fillId="0" borderId="2" xfId="0" applyFill="1" applyBorder="1"/>
    <xf numFmtId="15" fontId="0" fillId="0" borderId="2" xfId="0" applyNumberFormat="1" applyBorder="1"/>
    <xf numFmtId="0" fontId="0" fillId="4" borderId="2" xfId="0" applyFill="1" applyBorder="1"/>
    <xf numFmtId="15" fontId="0" fillId="4" borderId="2" xfId="0" applyNumberFormat="1" applyFill="1" applyBorder="1"/>
    <xf numFmtId="164" fontId="0" fillId="4" borderId="2" xfId="0" applyNumberFormat="1" applyFill="1" applyBorder="1"/>
    <xf numFmtId="15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4" fontId="0" fillId="4" borderId="2" xfId="0" applyNumberFormat="1" applyFill="1" applyBorder="1" applyAlignment="1">
      <alignment horizontal="right"/>
    </xf>
    <xf numFmtId="1" fontId="0" fillId="0" borderId="0" xfId="0" applyNumberFormat="1" applyFill="1" applyBorder="1"/>
    <xf numFmtId="2" fontId="0" fillId="3" borderId="2" xfId="0" applyNumberFormat="1" applyFill="1" applyBorder="1"/>
    <xf numFmtId="2" fontId="0" fillId="4" borderId="2" xfId="0" applyNumberFormat="1" applyFill="1" applyBorder="1"/>
    <xf numFmtId="14" fontId="0" fillId="3" borderId="2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right"/>
    </xf>
    <xf numFmtId="2" fontId="0" fillId="4" borderId="2" xfId="0" applyNumberFormat="1" applyFill="1" applyBorder="1" applyAlignment="1">
      <alignment horizontal="right"/>
    </xf>
    <xf numFmtId="165" fontId="0" fillId="3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0" fontId="5" fillId="0" borderId="0" xfId="0" applyFont="1"/>
    <xf numFmtId="0" fontId="0" fillId="0" borderId="2" xfId="0" applyFill="1" applyBorder="1" applyAlignment="1">
      <alignment wrapText="1"/>
    </xf>
    <xf numFmtId="0" fontId="0" fillId="0" borderId="1" xfId="0" applyBorder="1"/>
    <xf numFmtId="1" fontId="0" fillId="0" borderId="2" xfId="0" applyNumberFormat="1" applyBorder="1"/>
    <xf numFmtId="15" fontId="0" fillId="0" borderId="2" xfId="0" applyNumberFormat="1" applyFill="1" applyBorder="1"/>
    <xf numFmtId="1" fontId="0" fillId="0" borderId="2" xfId="0" applyNumberFormat="1" applyFill="1" applyBorder="1"/>
    <xf numFmtId="0" fontId="5" fillId="0" borderId="1" xfId="0" applyFont="1" applyBorder="1"/>
    <xf numFmtId="0" fontId="0" fillId="0" borderId="4" xfId="0" applyBorder="1"/>
    <xf numFmtId="0" fontId="0" fillId="0" borderId="3" xfId="0" applyBorder="1"/>
    <xf numFmtId="0" fontId="4" fillId="0" borderId="3" xfId="0" applyFont="1" applyFill="1" applyBorder="1"/>
    <xf numFmtId="1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44"/>
  <sheetViews>
    <sheetView zoomScale="110" zoomScaleNormal="110" workbookViewId="0">
      <pane xSplit="4" ySplit="2" topLeftCell="DA3" activePane="bottomRight" state="frozen"/>
      <selection pane="topRight" activeCell="C1" sqref="C1"/>
      <selection pane="bottomLeft" activeCell="A3" sqref="A3"/>
      <selection pane="bottomRight" activeCell="AS4" sqref="AS4"/>
    </sheetView>
  </sheetViews>
  <sheetFormatPr defaultRowHeight="15" x14ac:dyDescent="0.25"/>
  <cols>
    <col min="2" max="2" width="10.28515625" bestFit="1" customWidth="1"/>
    <col min="3" max="3" width="14" bestFit="1" customWidth="1"/>
    <col min="4" max="4" width="24.28515625" bestFit="1" customWidth="1"/>
    <col min="5" max="5" width="12.140625" bestFit="1" customWidth="1"/>
    <col min="6" max="6" width="12.140625" customWidth="1"/>
    <col min="7" max="7" width="9.5703125" bestFit="1" customWidth="1"/>
    <col min="8" max="8" width="38.28515625" bestFit="1" customWidth="1"/>
    <col min="9" max="9" width="7.42578125" bestFit="1" customWidth="1"/>
    <col min="10" max="10" width="12.42578125" bestFit="1" customWidth="1"/>
    <col min="11" max="11" width="11.140625" bestFit="1" customWidth="1"/>
    <col min="12" max="12" width="9.7109375" bestFit="1" customWidth="1"/>
    <col min="13" max="13" width="11.5703125" bestFit="1" customWidth="1"/>
    <col min="14" max="14" width="10.140625" customWidth="1"/>
    <col min="15" max="15" width="5.42578125" bestFit="1" customWidth="1"/>
    <col min="16" max="16" width="10" bestFit="1" customWidth="1"/>
    <col min="17" max="17" width="5.42578125" bestFit="1" customWidth="1"/>
    <col min="18" max="18" width="9.7109375" bestFit="1" customWidth="1"/>
    <col min="19" max="19" width="5.42578125" bestFit="1" customWidth="1"/>
    <col min="20" max="20" width="10" bestFit="1" customWidth="1"/>
    <col min="21" max="21" width="5.42578125" bestFit="1" customWidth="1"/>
    <col min="22" max="22" width="10" customWidth="1"/>
    <col min="23" max="23" width="5.42578125" bestFit="1" customWidth="1"/>
    <col min="24" max="24" width="10" bestFit="1" customWidth="1"/>
    <col min="25" max="25" width="5.140625" bestFit="1" customWidth="1"/>
    <col min="26" max="26" width="10.7109375" bestFit="1" customWidth="1"/>
    <col min="27" max="27" width="5.140625" bestFit="1" customWidth="1"/>
    <col min="28" max="28" width="10.7109375" bestFit="1" customWidth="1"/>
    <col min="29" max="29" width="5.140625" bestFit="1" customWidth="1"/>
    <col min="30" max="30" width="10.7109375" bestFit="1" customWidth="1"/>
    <col min="31" max="31" width="5.140625" bestFit="1" customWidth="1"/>
    <col min="32" max="32" width="10.7109375" bestFit="1" customWidth="1"/>
    <col min="33" max="33" width="5.140625" bestFit="1" customWidth="1"/>
    <col min="34" max="42" width="10.7109375" bestFit="1" customWidth="1"/>
    <col min="43" max="44" width="10.7109375" customWidth="1"/>
    <col min="45" max="45" width="18.5703125" customWidth="1"/>
    <col min="46" max="46" width="10.7109375" bestFit="1" customWidth="1"/>
    <col min="47" max="47" width="10.7109375" customWidth="1"/>
    <col min="48" max="48" width="10.7109375" bestFit="1" customWidth="1"/>
    <col min="49" max="49" width="15.5703125" customWidth="1"/>
    <col min="50" max="50" width="14.5703125" customWidth="1"/>
    <col min="51" max="51" width="15.28515625" customWidth="1"/>
    <col min="52" max="52" width="10.7109375" bestFit="1" customWidth="1"/>
    <col min="53" max="53" width="10.28515625" hidden="1" customWidth="1"/>
    <col min="54" max="95" width="9.140625" hidden="1" customWidth="1"/>
    <col min="96" max="104" width="0" hidden="1" customWidth="1"/>
    <col min="105" max="105" width="12.5703125" bestFit="1" customWidth="1"/>
    <col min="106" max="106" width="13.5703125" customWidth="1"/>
    <col min="107" max="107" width="5.5703125" bestFit="1" customWidth="1"/>
    <col min="108" max="108" width="6" bestFit="1" customWidth="1"/>
    <col min="109" max="109" width="7.85546875" bestFit="1" customWidth="1"/>
    <col min="110" max="110" width="12" bestFit="1" customWidth="1"/>
    <col min="112" max="112" width="11.7109375" customWidth="1"/>
    <col min="113" max="113" width="9.42578125" bestFit="1" customWidth="1"/>
    <col min="115" max="115" width="11.42578125" customWidth="1"/>
    <col min="118" max="118" width="25" customWidth="1"/>
    <col min="122" max="122" width="9.7109375" bestFit="1" customWidth="1"/>
  </cols>
  <sheetData>
    <row r="1" spans="1:122" x14ac:dyDescent="0.25">
      <c r="A1" s="36" t="s">
        <v>148</v>
      </c>
      <c r="C1" s="36" t="s">
        <v>148</v>
      </c>
      <c r="M1" s="1"/>
      <c r="N1" s="1"/>
      <c r="O1" s="50" t="s">
        <v>0</v>
      </c>
      <c r="P1" s="50"/>
      <c r="Q1" s="50"/>
      <c r="R1" s="50"/>
      <c r="S1" s="50"/>
      <c r="T1" s="50"/>
      <c r="U1" s="50"/>
      <c r="V1" s="50"/>
      <c r="W1" s="50"/>
      <c r="X1" s="50"/>
      <c r="Y1" s="50" t="s">
        <v>1</v>
      </c>
      <c r="Z1" s="50"/>
      <c r="AA1" s="50"/>
      <c r="AB1" s="50"/>
      <c r="AC1" s="50"/>
      <c r="AD1" s="50"/>
      <c r="AE1" s="50"/>
      <c r="AF1" s="50"/>
      <c r="AG1" s="50"/>
      <c r="AH1" s="50"/>
      <c r="AP1" t="s">
        <v>181</v>
      </c>
      <c r="AQ1" s="36"/>
      <c r="AR1" s="36" t="s">
        <v>148</v>
      </c>
      <c r="AS1" s="36" t="s">
        <v>148</v>
      </c>
      <c r="AW1" s="36" t="s">
        <v>148</v>
      </c>
      <c r="AX1" s="36" t="s">
        <v>148</v>
      </c>
      <c r="AY1" s="36" t="s">
        <v>148</v>
      </c>
      <c r="BB1" s="51">
        <v>43190</v>
      </c>
      <c r="BC1" s="50"/>
      <c r="BD1" s="50"/>
      <c r="BE1" s="51">
        <v>42739</v>
      </c>
      <c r="BF1" s="50"/>
      <c r="BG1" s="50"/>
      <c r="BH1" s="51">
        <v>42525</v>
      </c>
      <c r="BI1" s="50"/>
      <c r="BJ1" s="50"/>
      <c r="BK1" s="46">
        <v>43190</v>
      </c>
      <c r="BL1" s="47"/>
      <c r="BM1" s="47"/>
      <c r="BN1" s="46">
        <v>42739</v>
      </c>
      <c r="BO1" s="47"/>
      <c r="BP1" s="47"/>
      <c r="BQ1" s="46">
        <v>42525</v>
      </c>
      <c r="BR1" s="47"/>
      <c r="BS1" s="47"/>
      <c r="BT1" s="51">
        <v>43190</v>
      </c>
      <c r="BU1" s="50"/>
      <c r="BV1" s="50"/>
      <c r="BW1" s="50"/>
      <c r="BX1" s="51">
        <v>42739</v>
      </c>
      <c r="BY1" s="50"/>
      <c r="BZ1" s="50"/>
      <c r="CA1" s="50"/>
      <c r="CB1" s="51">
        <v>42525</v>
      </c>
      <c r="CC1" s="50"/>
      <c r="CD1" s="50"/>
      <c r="CE1" s="50"/>
      <c r="CF1" s="46">
        <v>43190</v>
      </c>
      <c r="CG1" s="47"/>
      <c r="CH1" s="47"/>
      <c r="CI1" s="47"/>
      <c r="CJ1" s="46">
        <v>42739</v>
      </c>
      <c r="CK1" s="47"/>
      <c r="CL1" s="47"/>
      <c r="CM1" s="47"/>
      <c r="CN1" s="46">
        <v>42525</v>
      </c>
      <c r="CO1" s="47"/>
      <c r="CP1" s="47"/>
      <c r="CQ1" s="47"/>
      <c r="CR1" s="48">
        <v>43190</v>
      </c>
      <c r="CS1" s="49"/>
      <c r="CT1" s="49"/>
      <c r="CU1" s="48">
        <v>42739</v>
      </c>
      <c r="CV1" s="49"/>
      <c r="CW1" s="49"/>
      <c r="CX1" s="48">
        <v>42525</v>
      </c>
      <c r="CY1" s="49"/>
      <c r="CZ1" s="49"/>
      <c r="DF1" t="s">
        <v>135</v>
      </c>
      <c r="DG1" s="42" t="s">
        <v>148</v>
      </c>
      <c r="DH1" s="42" t="s">
        <v>148</v>
      </c>
      <c r="DI1" s="42" t="s">
        <v>148</v>
      </c>
      <c r="DJ1" s="42" t="s">
        <v>148</v>
      </c>
      <c r="DK1" s="42" t="s">
        <v>148</v>
      </c>
      <c r="DL1" s="42" t="s">
        <v>148</v>
      </c>
      <c r="DM1" s="42" t="s">
        <v>148</v>
      </c>
      <c r="DN1" s="42" t="s">
        <v>148</v>
      </c>
      <c r="DO1" s="42" t="s">
        <v>148</v>
      </c>
      <c r="DP1" s="42" t="s">
        <v>148</v>
      </c>
      <c r="DQ1" s="42" t="s">
        <v>148</v>
      </c>
      <c r="DR1" s="42" t="s">
        <v>148</v>
      </c>
    </row>
    <row r="2" spans="1:122" ht="45" x14ac:dyDescent="0.25">
      <c r="A2" s="2" t="s">
        <v>146</v>
      </c>
      <c r="B2" s="2" t="s">
        <v>2</v>
      </c>
      <c r="C2" s="2" t="s">
        <v>144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5" t="s">
        <v>12</v>
      </c>
      <c r="N2" s="3" t="s">
        <v>13</v>
      </c>
      <c r="O2" s="3">
        <v>2018</v>
      </c>
      <c r="P2" s="6" t="s">
        <v>14</v>
      </c>
      <c r="Q2" s="6">
        <v>2017</v>
      </c>
      <c r="R2" s="6" t="s">
        <v>14</v>
      </c>
      <c r="S2" s="6">
        <v>2016</v>
      </c>
      <c r="T2" s="6" t="s">
        <v>14</v>
      </c>
      <c r="U2" s="6">
        <v>2015</v>
      </c>
      <c r="V2" s="6" t="s">
        <v>14</v>
      </c>
      <c r="W2" s="6">
        <v>2014</v>
      </c>
      <c r="X2" s="6" t="s">
        <v>14</v>
      </c>
      <c r="Y2" s="6">
        <v>2018</v>
      </c>
      <c r="Z2" s="6" t="s">
        <v>14</v>
      </c>
      <c r="AA2" s="6">
        <v>2017</v>
      </c>
      <c r="AB2" s="6" t="s">
        <v>14</v>
      </c>
      <c r="AC2" s="6">
        <v>2016</v>
      </c>
      <c r="AD2" s="6" t="s">
        <v>14</v>
      </c>
      <c r="AE2" s="6">
        <v>2015</v>
      </c>
      <c r="AF2" s="6" t="s">
        <v>14</v>
      </c>
      <c r="AG2" s="6">
        <v>2014</v>
      </c>
      <c r="AH2" s="6" t="s">
        <v>14</v>
      </c>
      <c r="AI2" s="6" t="s">
        <v>15</v>
      </c>
      <c r="AJ2" s="6" t="s">
        <v>16</v>
      </c>
      <c r="AK2" s="6" t="s">
        <v>17</v>
      </c>
      <c r="AL2" s="6" t="s">
        <v>18</v>
      </c>
      <c r="AM2" s="6" t="s">
        <v>19</v>
      </c>
      <c r="AN2" s="6" t="s">
        <v>20</v>
      </c>
      <c r="AO2" s="6" t="s">
        <v>21</v>
      </c>
      <c r="AP2" s="6" t="s">
        <v>159</v>
      </c>
      <c r="AQ2" s="6" t="s">
        <v>183</v>
      </c>
      <c r="AR2" s="6" t="s">
        <v>160</v>
      </c>
      <c r="AS2" s="6" t="s">
        <v>161</v>
      </c>
      <c r="AT2" s="6" t="s">
        <v>22</v>
      </c>
      <c r="AU2" s="6" t="s">
        <v>136</v>
      </c>
      <c r="AV2" s="6" t="s">
        <v>23</v>
      </c>
      <c r="AW2" s="6" t="s">
        <v>147</v>
      </c>
      <c r="AX2" s="6" t="s">
        <v>149</v>
      </c>
      <c r="AY2" s="6" t="s">
        <v>150</v>
      </c>
      <c r="AZ2" s="6" t="s">
        <v>24</v>
      </c>
      <c r="BA2" s="8" t="s">
        <v>25</v>
      </c>
      <c r="BB2" s="7" t="s">
        <v>26</v>
      </c>
      <c r="BC2" s="7" t="s">
        <v>27</v>
      </c>
      <c r="BD2" s="7" t="s">
        <v>28</v>
      </c>
      <c r="BE2" s="7" t="s">
        <v>26</v>
      </c>
      <c r="BF2" s="7" t="s">
        <v>27</v>
      </c>
      <c r="BG2" s="7" t="s">
        <v>28</v>
      </c>
      <c r="BH2" s="7" t="s">
        <v>26</v>
      </c>
      <c r="BI2" s="7" t="s">
        <v>27</v>
      </c>
      <c r="BJ2" s="7" t="s">
        <v>28</v>
      </c>
      <c r="BK2" s="9" t="s">
        <v>29</v>
      </c>
      <c r="BL2" s="9" t="s">
        <v>30</v>
      </c>
      <c r="BM2" s="9" t="s">
        <v>31</v>
      </c>
      <c r="BN2" s="9" t="s">
        <v>29</v>
      </c>
      <c r="BO2" s="9" t="s">
        <v>30</v>
      </c>
      <c r="BP2" s="9" t="s">
        <v>31</v>
      </c>
      <c r="BQ2" s="9" t="s">
        <v>29</v>
      </c>
      <c r="BR2" s="9" t="s">
        <v>30</v>
      </c>
      <c r="BS2" s="9" t="s">
        <v>31</v>
      </c>
      <c r="BT2" s="7" t="s">
        <v>32</v>
      </c>
      <c r="BU2" s="7" t="s">
        <v>33</v>
      </c>
      <c r="BV2" s="7" t="s">
        <v>34</v>
      </c>
      <c r="BW2" s="7" t="s">
        <v>35</v>
      </c>
      <c r="BX2" s="7" t="s">
        <v>32</v>
      </c>
      <c r="BY2" s="7" t="s">
        <v>33</v>
      </c>
      <c r="BZ2" s="7" t="s">
        <v>34</v>
      </c>
      <c r="CA2" s="7" t="s">
        <v>35</v>
      </c>
      <c r="CB2" s="7" t="s">
        <v>32</v>
      </c>
      <c r="CC2" s="7" t="s">
        <v>33</v>
      </c>
      <c r="CD2" s="7" t="s">
        <v>34</v>
      </c>
      <c r="CE2" s="7" t="s">
        <v>35</v>
      </c>
      <c r="CF2" s="9" t="s">
        <v>36</v>
      </c>
      <c r="CG2" s="9" t="s">
        <v>33</v>
      </c>
      <c r="CH2" s="9" t="s">
        <v>37</v>
      </c>
      <c r="CI2" s="9" t="s">
        <v>33</v>
      </c>
      <c r="CJ2" s="9" t="s">
        <v>36</v>
      </c>
      <c r="CK2" s="9" t="s">
        <v>33</v>
      </c>
      <c r="CL2" s="9" t="s">
        <v>37</v>
      </c>
      <c r="CM2" s="9" t="s">
        <v>33</v>
      </c>
      <c r="CN2" s="9" t="s">
        <v>36</v>
      </c>
      <c r="CO2" s="9" t="s">
        <v>33</v>
      </c>
      <c r="CP2" s="9" t="s">
        <v>37</v>
      </c>
      <c r="CQ2" s="9" t="s">
        <v>33</v>
      </c>
      <c r="CR2" s="7" t="s">
        <v>38</v>
      </c>
      <c r="CS2" s="7" t="s">
        <v>33</v>
      </c>
      <c r="CT2" s="10" t="s">
        <v>39</v>
      </c>
      <c r="CU2" s="7" t="s">
        <v>38</v>
      </c>
      <c r="CV2" s="7" t="s">
        <v>33</v>
      </c>
      <c r="CW2" s="10" t="s">
        <v>39</v>
      </c>
      <c r="CX2" s="7" t="s">
        <v>38</v>
      </c>
      <c r="CY2" s="7" t="s">
        <v>33</v>
      </c>
      <c r="CZ2" s="10" t="s">
        <v>39</v>
      </c>
      <c r="DA2" s="6" t="s">
        <v>40</v>
      </c>
      <c r="DB2" s="6" t="s">
        <v>41</v>
      </c>
      <c r="DC2" s="3" t="s">
        <v>42</v>
      </c>
      <c r="DD2" s="3" t="s">
        <v>130</v>
      </c>
      <c r="DE2" s="3" t="s">
        <v>27</v>
      </c>
      <c r="DF2" s="3" t="s">
        <v>133</v>
      </c>
      <c r="DG2" s="37" t="s">
        <v>151</v>
      </c>
      <c r="DH2" s="37" t="s">
        <v>152</v>
      </c>
      <c r="DI2" s="37" t="s">
        <v>153</v>
      </c>
      <c r="DJ2" s="37" t="s">
        <v>154</v>
      </c>
      <c r="DK2" s="37" t="s">
        <v>155</v>
      </c>
      <c r="DL2" s="37" t="s">
        <v>156</v>
      </c>
      <c r="DM2" s="37" t="s">
        <v>14</v>
      </c>
      <c r="DN2" s="37" t="s">
        <v>20</v>
      </c>
      <c r="DO2" s="37" t="s">
        <v>164</v>
      </c>
      <c r="DP2" s="37" t="s">
        <v>168</v>
      </c>
      <c r="DQ2" s="37" t="s">
        <v>169</v>
      </c>
      <c r="DR2" s="37" t="s">
        <v>171</v>
      </c>
    </row>
    <row r="3" spans="1:122" x14ac:dyDescent="0.25">
      <c r="A3" s="11">
        <v>1</v>
      </c>
      <c r="B3" s="11">
        <v>123456789</v>
      </c>
      <c r="C3" s="11">
        <v>7771001</v>
      </c>
      <c r="D3" s="11" t="s">
        <v>43</v>
      </c>
      <c r="E3" s="11" t="s">
        <v>44</v>
      </c>
      <c r="F3" s="11" t="s">
        <v>45</v>
      </c>
      <c r="G3" s="11" t="s">
        <v>46</v>
      </c>
      <c r="H3" s="11" t="s">
        <v>47</v>
      </c>
      <c r="I3" s="11" t="s">
        <v>48</v>
      </c>
      <c r="J3" s="11" t="s">
        <v>49</v>
      </c>
      <c r="K3" s="11" t="s">
        <v>50</v>
      </c>
      <c r="L3" s="11" t="s">
        <v>51</v>
      </c>
      <c r="M3" s="12">
        <v>7201</v>
      </c>
      <c r="N3" s="13">
        <v>39540</v>
      </c>
      <c r="O3" s="11" t="s">
        <v>52</v>
      </c>
      <c r="P3" s="12">
        <v>42933</v>
      </c>
      <c r="Q3" s="11" t="s">
        <v>53</v>
      </c>
      <c r="R3" s="12">
        <v>42704</v>
      </c>
      <c r="S3" s="11" t="s">
        <v>53</v>
      </c>
      <c r="T3" s="14">
        <v>42933</v>
      </c>
      <c r="U3" s="15" t="s">
        <v>52</v>
      </c>
      <c r="V3" s="14">
        <v>42704</v>
      </c>
      <c r="W3" s="15" t="s">
        <v>53</v>
      </c>
      <c r="X3" s="14">
        <v>42933</v>
      </c>
      <c r="Y3" s="15" t="s">
        <v>54</v>
      </c>
      <c r="Z3" s="16">
        <v>42862</v>
      </c>
      <c r="AA3" s="15" t="s">
        <v>55</v>
      </c>
      <c r="AB3" s="16">
        <v>42497</v>
      </c>
      <c r="AC3" s="15" t="s">
        <v>55</v>
      </c>
      <c r="AD3" s="16">
        <v>42131</v>
      </c>
      <c r="AE3" s="15" t="s">
        <v>55</v>
      </c>
      <c r="AF3" s="16">
        <v>41766</v>
      </c>
      <c r="AG3" s="15" t="s">
        <v>55</v>
      </c>
      <c r="AH3" s="16">
        <v>41401</v>
      </c>
      <c r="AI3" s="16" t="s">
        <v>56</v>
      </c>
      <c r="AJ3" s="16" t="s">
        <v>57</v>
      </c>
      <c r="AK3" s="16" t="s">
        <v>58</v>
      </c>
      <c r="AL3" s="16" t="s">
        <v>50</v>
      </c>
      <c r="AM3" s="16" t="s">
        <v>58</v>
      </c>
      <c r="AN3" s="16" t="s">
        <v>58</v>
      </c>
      <c r="AO3" s="16" t="s">
        <v>50</v>
      </c>
      <c r="AP3" s="16" t="s">
        <v>58</v>
      </c>
      <c r="AQ3" s="16" t="s">
        <v>182</v>
      </c>
      <c r="AR3" s="16" t="s">
        <v>58</v>
      </c>
      <c r="AS3" s="30"/>
      <c r="AT3" s="30" t="s">
        <v>59</v>
      </c>
      <c r="AU3" s="30" t="s">
        <v>137</v>
      </c>
      <c r="AV3" s="32">
        <v>860</v>
      </c>
      <c r="AW3" s="34">
        <v>43282</v>
      </c>
      <c r="AX3" s="32">
        <f>AV3*55%</f>
        <v>473.00000000000006</v>
      </c>
      <c r="AY3" s="34">
        <v>43466</v>
      </c>
      <c r="AZ3" s="16" t="s">
        <v>60</v>
      </c>
      <c r="BA3" s="17">
        <v>39540</v>
      </c>
      <c r="BB3" s="2">
        <v>10</v>
      </c>
      <c r="BC3" s="2">
        <v>8.5500000000000007</v>
      </c>
      <c r="BD3" s="2"/>
      <c r="BE3" s="2">
        <v>4</v>
      </c>
      <c r="BF3" s="2">
        <v>2.25</v>
      </c>
      <c r="BG3" s="2"/>
      <c r="BH3" s="2">
        <v>2</v>
      </c>
      <c r="BI3" s="2">
        <v>1.99</v>
      </c>
      <c r="BJ3" s="2"/>
      <c r="BK3" s="18">
        <v>25</v>
      </c>
      <c r="BL3" s="18">
        <v>24</v>
      </c>
      <c r="BM3" s="18">
        <v>12</v>
      </c>
      <c r="BN3" s="18">
        <v>33</v>
      </c>
      <c r="BO3" s="18">
        <v>30</v>
      </c>
      <c r="BP3" s="18">
        <v>3</v>
      </c>
      <c r="BQ3" s="18">
        <v>15</v>
      </c>
      <c r="BR3" s="18">
        <v>15</v>
      </c>
      <c r="BS3" s="18">
        <v>0</v>
      </c>
      <c r="BT3" s="2">
        <v>15</v>
      </c>
      <c r="BU3" s="2">
        <v>120</v>
      </c>
      <c r="BV3" s="2">
        <v>3</v>
      </c>
      <c r="BW3" s="2">
        <v>45</v>
      </c>
      <c r="BX3" s="2">
        <v>50</v>
      </c>
      <c r="BY3" s="2">
        <v>100</v>
      </c>
      <c r="BZ3" s="2">
        <v>10</v>
      </c>
      <c r="CA3" s="2">
        <v>77</v>
      </c>
      <c r="CB3" s="2">
        <v>46</v>
      </c>
      <c r="CC3" s="2">
        <v>33</v>
      </c>
      <c r="CD3" s="2">
        <v>0</v>
      </c>
      <c r="CE3" s="2">
        <v>0</v>
      </c>
      <c r="CF3" s="18">
        <v>4</v>
      </c>
      <c r="CG3" s="18">
        <v>6</v>
      </c>
      <c r="CH3" s="18">
        <v>1</v>
      </c>
      <c r="CI3" s="18">
        <v>1.25</v>
      </c>
      <c r="CJ3" s="18">
        <v>2</v>
      </c>
      <c r="CK3" s="18">
        <v>2</v>
      </c>
      <c r="CL3" s="18">
        <v>0</v>
      </c>
      <c r="CM3" s="18">
        <v>0</v>
      </c>
      <c r="CN3" s="18">
        <v>0</v>
      </c>
      <c r="CO3" s="18">
        <v>0</v>
      </c>
      <c r="CP3" s="18">
        <v>0</v>
      </c>
      <c r="CQ3" s="18">
        <v>0</v>
      </c>
      <c r="CR3" s="19"/>
      <c r="CS3" s="19"/>
      <c r="CT3" s="19"/>
      <c r="CU3" s="19"/>
      <c r="CV3" s="19"/>
      <c r="CW3" s="19"/>
      <c r="CX3" s="19"/>
      <c r="CY3" s="19"/>
      <c r="CZ3" s="19"/>
      <c r="DA3" s="16">
        <v>43177</v>
      </c>
      <c r="DB3" s="16"/>
      <c r="DC3" s="28">
        <v>8.75</v>
      </c>
      <c r="DD3" s="11">
        <v>1000</v>
      </c>
      <c r="DE3" s="11">
        <v>750</v>
      </c>
      <c r="DF3" s="11">
        <v>1000</v>
      </c>
      <c r="DG3" s="2" t="s">
        <v>50</v>
      </c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</row>
    <row r="4" spans="1:122" x14ac:dyDescent="0.25">
      <c r="A4" s="11">
        <v>2</v>
      </c>
      <c r="B4" s="11">
        <v>123456789</v>
      </c>
      <c r="C4" s="11">
        <v>7772001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 t="s">
        <v>48</v>
      </c>
      <c r="J4" s="11" t="s">
        <v>49</v>
      </c>
      <c r="K4" s="11" t="s">
        <v>50</v>
      </c>
      <c r="L4" s="11" t="s">
        <v>51</v>
      </c>
      <c r="M4" s="12">
        <v>7201</v>
      </c>
      <c r="N4" s="13">
        <v>39540</v>
      </c>
      <c r="O4" s="11" t="s">
        <v>52</v>
      </c>
      <c r="P4" s="12">
        <v>42933</v>
      </c>
      <c r="Q4" s="11" t="s">
        <v>53</v>
      </c>
      <c r="R4" s="12">
        <v>42704</v>
      </c>
      <c r="S4" s="11" t="s">
        <v>53</v>
      </c>
      <c r="T4" s="14">
        <v>42933</v>
      </c>
      <c r="U4" s="15" t="s">
        <v>52</v>
      </c>
      <c r="V4" s="14">
        <v>42704</v>
      </c>
      <c r="W4" s="15" t="s">
        <v>53</v>
      </c>
      <c r="X4" s="14">
        <v>42933</v>
      </c>
      <c r="Y4" s="15" t="s">
        <v>54</v>
      </c>
      <c r="Z4" s="16">
        <v>42862</v>
      </c>
      <c r="AA4" s="15" t="s">
        <v>55</v>
      </c>
      <c r="AB4" s="16">
        <v>42497</v>
      </c>
      <c r="AC4" s="15" t="s">
        <v>55</v>
      </c>
      <c r="AD4" s="16">
        <v>42131</v>
      </c>
      <c r="AE4" s="15" t="s">
        <v>55</v>
      </c>
      <c r="AF4" s="16">
        <v>41766</v>
      </c>
      <c r="AG4" s="15" t="s">
        <v>55</v>
      </c>
      <c r="AH4" s="16">
        <v>41401</v>
      </c>
      <c r="AI4" s="16" t="s">
        <v>61</v>
      </c>
      <c r="AJ4" s="16" t="s">
        <v>58</v>
      </c>
      <c r="AK4" s="16" t="s">
        <v>62</v>
      </c>
      <c r="AL4" s="16" t="s">
        <v>50</v>
      </c>
      <c r="AM4" s="16" t="s">
        <v>58</v>
      </c>
      <c r="AN4" s="16" t="s">
        <v>58</v>
      </c>
      <c r="AO4" s="16" t="s">
        <v>63</v>
      </c>
      <c r="AP4" s="16">
        <v>41033</v>
      </c>
      <c r="AQ4" s="16"/>
      <c r="AR4" s="16">
        <v>41033</v>
      </c>
      <c r="AS4" s="30" t="s">
        <v>117</v>
      </c>
      <c r="AT4" s="30" t="s">
        <v>59</v>
      </c>
      <c r="AU4" s="30" t="s">
        <v>141</v>
      </c>
      <c r="AV4" s="32">
        <v>6000</v>
      </c>
      <c r="AW4" s="34">
        <v>43122</v>
      </c>
      <c r="AX4" s="32">
        <f t="shared" ref="AX4:AX31" si="0">AV4*85%</f>
        <v>5100</v>
      </c>
      <c r="AY4" s="34">
        <v>43466</v>
      </c>
      <c r="AZ4" s="16" t="s">
        <v>64</v>
      </c>
      <c r="BA4" s="17">
        <v>39540</v>
      </c>
      <c r="BB4" s="2">
        <v>20</v>
      </c>
      <c r="BC4" s="2">
        <v>7.2</v>
      </c>
      <c r="BD4" s="2"/>
      <c r="BE4" s="2">
        <v>20</v>
      </c>
      <c r="BF4" s="2">
        <v>8.6</v>
      </c>
      <c r="BG4" s="2"/>
      <c r="BH4" s="2">
        <v>20</v>
      </c>
      <c r="BI4" s="2">
        <v>9.77</v>
      </c>
      <c r="BJ4" s="2"/>
      <c r="BK4" s="18"/>
      <c r="BL4" s="18"/>
      <c r="BM4" s="18"/>
      <c r="BN4" s="18"/>
      <c r="BO4" s="18"/>
      <c r="BP4" s="18"/>
      <c r="BQ4" s="18"/>
      <c r="BR4" s="18"/>
      <c r="BS4" s="18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9"/>
      <c r="CS4" s="19"/>
      <c r="CT4" s="19"/>
      <c r="CU4" s="19"/>
      <c r="CV4" s="19"/>
      <c r="CW4" s="19"/>
      <c r="CX4" s="19"/>
      <c r="CY4" s="19"/>
      <c r="CZ4" s="19"/>
      <c r="DA4" s="16"/>
      <c r="DB4" s="16"/>
      <c r="DC4" s="28">
        <v>8.1999999999999993</v>
      </c>
      <c r="DD4" s="11">
        <v>5000</v>
      </c>
      <c r="DE4" s="11">
        <v>4850</v>
      </c>
      <c r="DF4" s="11">
        <v>4900</v>
      </c>
      <c r="DG4" s="2" t="s">
        <v>50</v>
      </c>
      <c r="DH4" s="2"/>
      <c r="DI4" s="2"/>
      <c r="DJ4" s="2"/>
      <c r="DK4" s="2"/>
      <c r="DL4" s="2"/>
      <c r="DM4" s="2"/>
      <c r="DN4" s="2" t="s">
        <v>166</v>
      </c>
      <c r="DO4" s="39">
        <v>8</v>
      </c>
      <c r="DP4" s="2"/>
      <c r="DQ4" s="2"/>
      <c r="DR4" s="2"/>
    </row>
    <row r="5" spans="1:122" x14ac:dyDescent="0.25">
      <c r="A5" s="11">
        <v>3</v>
      </c>
      <c r="B5" s="11">
        <v>123456789</v>
      </c>
      <c r="C5" s="11" t="s">
        <v>145</v>
      </c>
      <c r="D5" s="11" t="s">
        <v>43</v>
      </c>
      <c r="E5" s="11" t="s">
        <v>44</v>
      </c>
      <c r="F5" s="11" t="s">
        <v>45</v>
      </c>
      <c r="G5" s="11" t="s">
        <v>46</v>
      </c>
      <c r="H5" s="11" t="s">
        <v>47</v>
      </c>
      <c r="I5" s="11" t="s">
        <v>48</v>
      </c>
      <c r="J5" s="11" t="s">
        <v>49</v>
      </c>
      <c r="K5" s="11" t="s">
        <v>50</v>
      </c>
      <c r="L5" s="11" t="s">
        <v>51</v>
      </c>
      <c r="M5" s="12">
        <v>7201</v>
      </c>
      <c r="N5" s="13">
        <v>39540</v>
      </c>
      <c r="O5" s="11" t="s">
        <v>52</v>
      </c>
      <c r="P5" s="12">
        <v>42933</v>
      </c>
      <c r="Q5" s="11" t="s">
        <v>53</v>
      </c>
      <c r="R5" s="12">
        <v>42704</v>
      </c>
      <c r="S5" s="11" t="s">
        <v>53</v>
      </c>
      <c r="T5" s="14">
        <v>42933</v>
      </c>
      <c r="U5" s="15" t="s">
        <v>52</v>
      </c>
      <c r="V5" s="14">
        <v>42704</v>
      </c>
      <c r="W5" s="15" t="s">
        <v>53</v>
      </c>
      <c r="X5" s="14">
        <v>42933</v>
      </c>
      <c r="Y5" s="15" t="s">
        <v>54</v>
      </c>
      <c r="Z5" s="16">
        <v>42862</v>
      </c>
      <c r="AA5" s="15" t="s">
        <v>55</v>
      </c>
      <c r="AB5" s="16">
        <v>42497</v>
      </c>
      <c r="AC5" s="15" t="s">
        <v>55</v>
      </c>
      <c r="AD5" s="16">
        <v>42131</v>
      </c>
      <c r="AE5" s="15" t="s">
        <v>55</v>
      </c>
      <c r="AF5" s="16">
        <v>41766</v>
      </c>
      <c r="AG5" s="15" t="s">
        <v>55</v>
      </c>
      <c r="AH5" s="16">
        <v>41401</v>
      </c>
      <c r="AI5" s="16" t="s">
        <v>56</v>
      </c>
      <c r="AJ5" s="16" t="s">
        <v>57</v>
      </c>
      <c r="AK5" s="16" t="s">
        <v>58</v>
      </c>
      <c r="AL5" s="16" t="s">
        <v>50</v>
      </c>
      <c r="AM5" s="16" t="s">
        <v>58</v>
      </c>
      <c r="AN5" s="16" t="s">
        <v>58</v>
      </c>
      <c r="AO5" s="16" t="s">
        <v>50</v>
      </c>
      <c r="AP5" s="16" t="s">
        <v>58</v>
      </c>
      <c r="AQ5" s="16"/>
      <c r="AR5" s="16" t="s">
        <v>58</v>
      </c>
      <c r="AS5" s="30"/>
      <c r="AT5" s="30" t="s">
        <v>59</v>
      </c>
      <c r="AU5" s="30" t="s">
        <v>137</v>
      </c>
      <c r="AV5" s="32">
        <v>450</v>
      </c>
      <c r="AW5" s="34">
        <v>43282</v>
      </c>
      <c r="AX5" s="32">
        <f>AV5*55%</f>
        <v>247.50000000000003</v>
      </c>
      <c r="AY5" s="34">
        <v>43466</v>
      </c>
      <c r="AZ5" s="16" t="s">
        <v>65</v>
      </c>
      <c r="BA5" s="17">
        <v>39540</v>
      </c>
      <c r="BB5" s="2">
        <v>15</v>
      </c>
      <c r="BC5" s="2">
        <v>7.1</v>
      </c>
      <c r="BD5" s="2"/>
      <c r="BE5" s="2">
        <v>15</v>
      </c>
      <c r="BF5" s="2">
        <v>9.0500000000000007</v>
      </c>
      <c r="BG5" s="2"/>
      <c r="BH5" s="2">
        <v>15</v>
      </c>
      <c r="BI5" s="2">
        <v>2.0499999999999998</v>
      </c>
      <c r="BJ5" s="2"/>
      <c r="BK5" s="18"/>
      <c r="BL5" s="18"/>
      <c r="BM5" s="18"/>
      <c r="BN5" s="18"/>
      <c r="BO5" s="18"/>
      <c r="BP5" s="18"/>
      <c r="BQ5" s="18"/>
      <c r="BR5" s="18"/>
      <c r="BS5" s="18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9"/>
      <c r="CS5" s="19"/>
      <c r="CT5" s="19"/>
      <c r="CU5" s="19"/>
      <c r="CV5" s="19"/>
      <c r="CW5" s="19"/>
      <c r="CX5" s="19"/>
      <c r="CY5" s="19"/>
      <c r="CZ5" s="19"/>
      <c r="DA5" s="16"/>
      <c r="DB5" s="16"/>
      <c r="DC5" s="28">
        <v>0.25</v>
      </c>
      <c r="DD5" s="11">
        <v>500</v>
      </c>
      <c r="DE5" s="11">
        <v>400</v>
      </c>
      <c r="DF5" s="11">
        <v>500</v>
      </c>
      <c r="DG5" s="2" t="s">
        <v>50</v>
      </c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</row>
    <row r="6" spans="1:122" x14ac:dyDescent="0.25">
      <c r="A6" s="21">
        <v>4</v>
      </c>
      <c r="B6" s="21">
        <v>234567891</v>
      </c>
      <c r="C6" s="21">
        <v>7773001</v>
      </c>
      <c r="D6" s="21" t="s">
        <v>66</v>
      </c>
      <c r="E6" s="21" t="s">
        <v>67</v>
      </c>
      <c r="F6" s="21" t="s">
        <v>68</v>
      </c>
      <c r="G6" s="21" t="s">
        <v>46</v>
      </c>
      <c r="H6" s="21" t="s">
        <v>69</v>
      </c>
      <c r="I6" s="21" t="s">
        <v>70</v>
      </c>
      <c r="J6" s="21" t="s">
        <v>49</v>
      </c>
      <c r="K6" s="21" t="s">
        <v>50</v>
      </c>
      <c r="L6" s="21" t="s">
        <v>51</v>
      </c>
      <c r="M6" s="22">
        <v>26792</v>
      </c>
      <c r="N6" s="23">
        <v>42525</v>
      </c>
      <c r="O6" s="21" t="s">
        <v>71</v>
      </c>
      <c r="P6" s="22">
        <v>42827</v>
      </c>
      <c r="Q6" s="21" t="s">
        <v>72</v>
      </c>
      <c r="R6" s="22">
        <v>42552</v>
      </c>
      <c r="S6" s="21" t="s">
        <v>71</v>
      </c>
      <c r="T6" s="24">
        <v>42525</v>
      </c>
      <c r="U6" s="25" t="s">
        <v>58</v>
      </c>
      <c r="V6" s="25" t="s">
        <v>58</v>
      </c>
      <c r="W6" s="25" t="s">
        <v>58</v>
      </c>
      <c r="X6" s="24" t="s">
        <v>58</v>
      </c>
      <c r="Y6" s="25" t="s">
        <v>73</v>
      </c>
      <c r="Z6" s="26">
        <v>42777</v>
      </c>
      <c r="AA6" s="25" t="s">
        <v>73</v>
      </c>
      <c r="AB6" s="26">
        <v>42411</v>
      </c>
      <c r="AC6" s="25" t="s">
        <v>73</v>
      </c>
      <c r="AD6" s="26">
        <v>42046</v>
      </c>
      <c r="AE6" s="25" t="s">
        <v>73</v>
      </c>
      <c r="AF6" s="26">
        <v>41681</v>
      </c>
      <c r="AG6" s="25" t="s">
        <v>73</v>
      </c>
      <c r="AH6" s="26">
        <v>41316</v>
      </c>
      <c r="AI6" s="26" t="s">
        <v>61</v>
      </c>
      <c r="AJ6" s="26" t="s">
        <v>58</v>
      </c>
      <c r="AK6" s="26" t="s">
        <v>58</v>
      </c>
      <c r="AL6" s="26" t="s">
        <v>50</v>
      </c>
      <c r="AM6" s="26" t="s">
        <v>58</v>
      </c>
      <c r="AN6" s="26" t="s">
        <v>58</v>
      </c>
      <c r="AO6" s="26" t="s">
        <v>50</v>
      </c>
      <c r="AP6" s="26" t="s">
        <v>58</v>
      </c>
      <c r="AQ6" s="26"/>
      <c r="AR6" s="26" t="s">
        <v>58</v>
      </c>
      <c r="AS6" s="31"/>
      <c r="AT6" s="31"/>
      <c r="AU6" s="31" t="s">
        <v>138</v>
      </c>
      <c r="AV6" s="33">
        <v>0</v>
      </c>
      <c r="AW6" s="35"/>
      <c r="AX6" s="32">
        <f t="shared" si="0"/>
        <v>0</v>
      </c>
      <c r="AY6" s="34"/>
      <c r="AZ6" s="26" t="s">
        <v>74</v>
      </c>
      <c r="BA6" s="17">
        <v>42525</v>
      </c>
      <c r="BB6" s="2">
        <v>20</v>
      </c>
      <c r="BC6" s="2">
        <v>18</v>
      </c>
      <c r="BD6" s="2"/>
      <c r="BE6" s="2">
        <v>20</v>
      </c>
      <c r="BF6" s="2">
        <v>19</v>
      </c>
      <c r="BG6" s="2"/>
      <c r="BH6" s="2">
        <v>20</v>
      </c>
      <c r="BI6" s="2">
        <v>19.579999999999998</v>
      </c>
      <c r="BJ6" s="2"/>
      <c r="BK6" s="18"/>
      <c r="BL6" s="18"/>
      <c r="BM6" s="18"/>
      <c r="BN6" s="18"/>
      <c r="BO6" s="18"/>
      <c r="BP6" s="18"/>
      <c r="BQ6" s="18"/>
      <c r="BR6" s="18"/>
      <c r="BS6" s="18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9"/>
      <c r="CS6" s="19"/>
      <c r="CT6" s="19"/>
      <c r="CU6" s="19"/>
      <c r="CV6" s="19"/>
      <c r="CW6" s="19"/>
      <c r="CX6" s="19"/>
      <c r="CY6" s="19"/>
      <c r="CZ6" s="19"/>
      <c r="DA6" s="26"/>
      <c r="DB6" s="26"/>
      <c r="DC6" s="29">
        <v>8.75</v>
      </c>
      <c r="DD6" s="21">
        <v>10000</v>
      </c>
      <c r="DE6" s="21">
        <v>10010</v>
      </c>
      <c r="DF6" s="21">
        <v>10010</v>
      </c>
      <c r="DG6" s="2" t="s">
        <v>50</v>
      </c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</row>
    <row r="7" spans="1:122" x14ac:dyDescent="0.25">
      <c r="A7" s="21">
        <v>5</v>
      </c>
      <c r="B7" s="21">
        <v>234567891</v>
      </c>
      <c r="C7" s="21">
        <v>7773002</v>
      </c>
      <c r="D7" s="21" t="s">
        <v>66</v>
      </c>
      <c r="E7" s="21" t="s">
        <v>67</v>
      </c>
      <c r="F7" s="21" t="s">
        <v>68</v>
      </c>
      <c r="G7" s="21" t="s">
        <v>46</v>
      </c>
      <c r="H7" s="21" t="s">
        <v>69</v>
      </c>
      <c r="I7" s="21" t="s">
        <v>70</v>
      </c>
      <c r="J7" s="21" t="s">
        <v>49</v>
      </c>
      <c r="K7" s="21" t="s">
        <v>50</v>
      </c>
      <c r="L7" s="21" t="s">
        <v>51</v>
      </c>
      <c r="M7" s="22">
        <v>26792</v>
      </c>
      <c r="N7" s="23">
        <v>42525</v>
      </c>
      <c r="O7" s="21" t="s">
        <v>71</v>
      </c>
      <c r="P7" s="22">
        <v>42827</v>
      </c>
      <c r="Q7" s="21" t="s">
        <v>72</v>
      </c>
      <c r="R7" s="22">
        <v>42552</v>
      </c>
      <c r="S7" s="21" t="s">
        <v>71</v>
      </c>
      <c r="T7" s="24">
        <v>42525</v>
      </c>
      <c r="U7" s="25" t="s">
        <v>58</v>
      </c>
      <c r="V7" s="25" t="s">
        <v>58</v>
      </c>
      <c r="W7" s="25" t="s">
        <v>58</v>
      </c>
      <c r="X7" s="24" t="s">
        <v>58</v>
      </c>
      <c r="Y7" s="25" t="s">
        <v>73</v>
      </c>
      <c r="Z7" s="26">
        <v>42777</v>
      </c>
      <c r="AA7" s="25" t="s">
        <v>73</v>
      </c>
      <c r="AB7" s="26">
        <v>42411</v>
      </c>
      <c r="AC7" s="25" t="s">
        <v>73</v>
      </c>
      <c r="AD7" s="26">
        <v>42046</v>
      </c>
      <c r="AE7" s="25" t="s">
        <v>73</v>
      </c>
      <c r="AF7" s="26">
        <v>41681</v>
      </c>
      <c r="AG7" s="25" t="s">
        <v>73</v>
      </c>
      <c r="AH7" s="26">
        <v>41316</v>
      </c>
      <c r="AI7" s="26" t="s">
        <v>61</v>
      </c>
      <c r="AJ7" s="26" t="s">
        <v>58</v>
      </c>
      <c r="AK7" s="26" t="s">
        <v>58</v>
      </c>
      <c r="AL7" s="26" t="s">
        <v>50</v>
      </c>
      <c r="AM7" s="26" t="s">
        <v>58</v>
      </c>
      <c r="AN7" s="26" t="s">
        <v>58</v>
      </c>
      <c r="AO7" s="26" t="s">
        <v>50</v>
      </c>
      <c r="AP7" s="26" t="s">
        <v>58</v>
      </c>
      <c r="AQ7" s="26"/>
      <c r="AR7" s="26" t="s">
        <v>58</v>
      </c>
      <c r="AS7" s="31"/>
      <c r="AT7" s="31"/>
      <c r="AU7" s="31" t="s">
        <v>137</v>
      </c>
      <c r="AV7" s="33">
        <v>8200</v>
      </c>
      <c r="AW7" s="35">
        <v>43276</v>
      </c>
      <c r="AX7" s="32">
        <f>AV7*55%</f>
        <v>4510</v>
      </c>
      <c r="AY7" s="34">
        <v>43466</v>
      </c>
      <c r="AZ7" s="26" t="s">
        <v>74</v>
      </c>
      <c r="BA7" s="17">
        <v>42525</v>
      </c>
      <c r="BB7" s="2">
        <v>30</v>
      </c>
      <c r="BC7" s="2">
        <v>20</v>
      </c>
      <c r="BD7" s="2"/>
      <c r="BE7" s="2">
        <v>30</v>
      </c>
      <c r="BF7" s="2">
        <v>21</v>
      </c>
      <c r="BG7" s="2"/>
      <c r="BH7" s="2">
        <v>30</v>
      </c>
      <c r="BI7" s="2">
        <v>24</v>
      </c>
      <c r="BJ7" s="2"/>
      <c r="BK7" s="18"/>
      <c r="BL7" s="18"/>
      <c r="BM7" s="18"/>
      <c r="BN7" s="18"/>
      <c r="BO7" s="18"/>
      <c r="BP7" s="18"/>
      <c r="BQ7" s="18"/>
      <c r="BR7" s="18"/>
      <c r="BS7" s="18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9"/>
      <c r="CS7" s="19"/>
      <c r="CT7" s="19"/>
      <c r="CU7" s="19"/>
      <c r="CV7" s="19"/>
      <c r="CW7" s="19"/>
      <c r="CX7" s="19"/>
      <c r="CY7" s="19"/>
      <c r="CZ7" s="19"/>
      <c r="DA7" s="26"/>
      <c r="DB7" s="26"/>
      <c r="DC7" s="29">
        <v>8.1999999999999993</v>
      </c>
      <c r="DD7" s="21">
        <v>7500</v>
      </c>
      <c r="DE7" s="21">
        <v>2500</v>
      </c>
      <c r="DF7" s="21">
        <v>2500</v>
      </c>
      <c r="DG7" s="2" t="s">
        <v>50</v>
      </c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</row>
    <row r="8" spans="1:122" x14ac:dyDescent="0.25">
      <c r="A8" s="21">
        <v>6</v>
      </c>
      <c r="B8" s="21">
        <v>234567891</v>
      </c>
      <c r="C8" s="21">
        <v>7773003</v>
      </c>
      <c r="D8" s="21" t="s">
        <v>66</v>
      </c>
      <c r="E8" s="21" t="s">
        <v>67</v>
      </c>
      <c r="F8" s="21" t="s">
        <v>68</v>
      </c>
      <c r="G8" s="21" t="s">
        <v>46</v>
      </c>
      <c r="H8" s="21" t="s">
        <v>69</v>
      </c>
      <c r="I8" s="21" t="s">
        <v>70</v>
      </c>
      <c r="J8" s="21" t="s">
        <v>49</v>
      </c>
      <c r="K8" s="21" t="s">
        <v>50</v>
      </c>
      <c r="L8" s="21" t="s">
        <v>51</v>
      </c>
      <c r="M8" s="22">
        <v>26792</v>
      </c>
      <c r="N8" s="23">
        <v>42525</v>
      </c>
      <c r="O8" s="21" t="s">
        <v>71</v>
      </c>
      <c r="P8" s="22">
        <v>42827</v>
      </c>
      <c r="Q8" s="21" t="s">
        <v>72</v>
      </c>
      <c r="R8" s="22">
        <v>42552</v>
      </c>
      <c r="S8" s="21" t="s">
        <v>71</v>
      </c>
      <c r="T8" s="24">
        <v>42525</v>
      </c>
      <c r="U8" s="25" t="s">
        <v>58</v>
      </c>
      <c r="V8" s="25" t="s">
        <v>58</v>
      </c>
      <c r="W8" s="25" t="s">
        <v>58</v>
      </c>
      <c r="X8" s="24" t="s">
        <v>58</v>
      </c>
      <c r="Y8" s="25" t="s">
        <v>73</v>
      </c>
      <c r="Z8" s="26">
        <v>42777</v>
      </c>
      <c r="AA8" s="25" t="s">
        <v>73</v>
      </c>
      <c r="AB8" s="26">
        <v>42411</v>
      </c>
      <c r="AC8" s="25" t="s">
        <v>73</v>
      </c>
      <c r="AD8" s="26">
        <v>42046</v>
      </c>
      <c r="AE8" s="25" t="s">
        <v>73</v>
      </c>
      <c r="AF8" s="26">
        <v>41681</v>
      </c>
      <c r="AG8" s="25" t="s">
        <v>73</v>
      </c>
      <c r="AH8" s="26">
        <v>41316</v>
      </c>
      <c r="AI8" s="26" t="s">
        <v>61</v>
      </c>
      <c r="AJ8" s="26" t="s">
        <v>58</v>
      </c>
      <c r="AK8" s="26" t="s">
        <v>58</v>
      </c>
      <c r="AL8" s="26" t="s">
        <v>50</v>
      </c>
      <c r="AM8" s="26" t="s">
        <v>58</v>
      </c>
      <c r="AN8" s="26" t="s">
        <v>58</v>
      </c>
      <c r="AO8" s="26" t="s">
        <v>50</v>
      </c>
      <c r="AP8" s="26" t="s">
        <v>58</v>
      </c>
      <c r="AQ8" s="26"/>
      <c r="AR8" s="26" t="s">
        <v>58</v>
      </c>
      <c r="AS8" s="31"/>
      <c r="AT8" s="31"/>
      <c r="AU8" s="31" t="s">
        <v>137</v>
      </c>
      <c r="AV8" s="33">
        <v>3300</v>
      </c>
      <c r="AW8" s="35">
        <v>43276</v>
      </c>
      <c r="AX8" s="32">
        <f>AV8*55%</f>
        <v>1815.0000000000002</v>
      </c>
      <c r="AY8" s="34">
        <v>43466</v>
      </c>
      <c r="AZ8" s="26" t="s">
        <v>74</v>
      </c>
      <c r="BA8" s="17">
        <v>42525</v>
      </c>
      <c r="BB8" s="2">
        <v>30</v>
      </c>
      <c r="BC8" s="2">
        <v>5</v>
      </c>
      <c r="BD8" s="2"/>
      <c r="BE8" s="2">
        <v>30</v>
      </c>
      <c r="BF8" s="2">
        <v>7</v>
      </c>
      <c r="BG8" s="2"/>
      <c r="BH8" s="2">
        <v>30</v>
      </c>
      <c r="BI8" s="2">
        <v>12</v>
      </c>
      <c r="BJ8" s="2"/>
      <c r="BK8" s="18"/>
      <c r="BL8" s="18"/>
      <c r="BM8" s="18"/>
      <c r="BN8" s="18"/>
      <c r="BO8" s="18"/>
      <c r="BP8" s="18"/>
      <c r="BQ8" s="18"/>
      <c r="BR8" s="18"/>
      <c r="BS8" s="18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9"/>
      <c r="CS8" s="19"/>
      <c r="CT8" s="19"/>
      <c r="CU8" s="19"/>
      <c r="CV8" s="19"/>
      <c r="CW8" s="19"/>
      <c r="CX8" s="19"/>
      <c r="CY8" s="19"/>
      <c r="CZ8" s="19"/>
      <c r="DA8" s="26"/>
      <c r="DB8" s="26"/>
      <c r="DC8" s="29">
        <v>8.1999999999999993</v>
      </c>
      <c r="DD8" s="21">
        <v>3000</v>
      </c>
      <c r="DE8" s="21">
        <v>3003</v>
      </c>
      <c r="DF8" s="21">
        <v>3003</v>
      </c>
      <c r="DG8" s="2" t="s">
        <v>50</v>
      </c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</row>
    <row r="9" spans="1:122" x14ac:dyDescent="0.25">
      <c r="A9" s="21">
        <v>7</v>
      </c>
      <c r="B9" s="21">
        <v>234567891</v>
      </c>
      <c r="C9" s="21">
        <v>7773004</v>
      </c>
      <c r="D9" s="21" t="s">
        <v>66</v>
      </c>
      <c r="E9" s="21" t="s">
        <v>67</v>
      </c>
      <c r="F9" s="21" t="s">
        <v>68</v>
      </c>
      <c r="G9" s="21" t="s">
        <v>46</v>
      </c>
      <c r="H9" s="21" t="s">
        <v>69</v>
      </c>
      <c r="I9" s="21" t="s">
        <v>70</v>
      </c>
      <c r="J9" s="21" t="s">
        <v>49</v>
      </c>
      <c r="K9" s="21" t="s">
        <v>50</v>
      </c>
      <c r="L9" s="21" t="s">
        <v>51</v>
      </c>
      <c r="M9" s="22">
        <v>26792</v>
      </c>
      <c r="N9" s="23">
        <v>42525</v>
      </c>
      <c r="O9" s="21" t="s">
        <v>71</v>
      </c>
      <c r="P9" s="22">
        <v>42827</v>
      </c>
      <c r="Q9" s="21" t="s">
        <v>72</v>
      </c>
      <c r="R9" s="22">
        <v>42552</v>
      </c>
      <c r="S9" s="21" t="s">
        <v>71</v>
      </c>
      <c r="T9" s="24">
        <v>42525</v>
      </c>
      <c r="U9" s="25" t="s">
        <v>58</v>
      </c>
      <c r="V9" s="25" t="s">
        <v>58</v>
      </c>
      <c r="W9" s="25" t="s">
        <v>58</v>
      </c>
      <c r="X9" s="24" t="s">
        <v>58</v>
      </c>
      <c r="Y9" s="25" t="s">
        <v>73</v>
      </c>
      <c r="Z9" s="26">
        <v>42777</v>
      </c>
      <c r="AA9" s="25" t="s">
        <v>73</v>
      </c>
      <c r="AB9" s="26">
        <v>42411</v>
      </c>
      <c r="AC9" s="25" t="s">
        <v>73</v>
      </c>
      <c r="AD9" s="26">
        <v>42046</v>
      </c>
      <c r="AE9" s="25" t="s">
        <v>73</v>
      </c>
      <c r="AF9" s="26">
        <v>41681</v>
      </c>
      <c r="AG9" s="25" t="s">
        <v>73</v>
      </c>
      <c r="AH9" s="26">
        <v>41316</v>
      </c>
      <c r="AI9" s="26" t="s">
        <v>61</v>
      </c>
      <c r="AJ9" s="26" t="s">
        <v>58</v>
      </c>
      <c r="AK9" s="26" t="s">
        <v>58</v>
      </c>
      <c r="AL9" s="26" t="s">
        <v>50</v>
      </c>
      <c r="AM9" s="26" t="s">
        <v>58</v>
      </c>
      <c r="AN9" s="26" t="s">
        <v>58</v>
      </c>
      <c r="AO9" s="26" t="s">
        <v>50</v>
      </c>
      <c r="AP9" s="26" t="s">
        <v>58</v>
      </c>
      <c r="AQ9" s="26"/>
      <c r="AR9" s="26" t="s">
        <v>58</v>
      </c>
      <c r="AS9" s="31"/>
      <c r="AT9" s="31"/>
      <c r="AU9" s="31" t="s">
        <v>137</v>
      </c>
      <c r="AV9" s="33">
        <v>2750</v>
      </c>
      <c r="AW9" s="35">
        <v>43276</v>
      </c>
      <c r="AX9" s="32">
        <f>AV9*55%</f>
        <v>1512.5000000000002</v>
      </c>
      <c r="AY9" s="34">
        <v>43466</v>
      </c>
      <c r="AZ9" s="26" t="s">
        <v>74</v>
      </c>
      <c r="BA9" s="20">
        <v>43110</v>
      </c>
      <c r="BB9" s="2">
        <v>30</v>
      </c>
      <c r="BC9" s="2">
        <v>4</v>
      </c>
      <c r="BD9" s="2"/>
      <c r="BE9" s="2"/>
      <c r="BF9" s="2"/>
      <c r="BG9" s="2"/>
      <c r="BH9" s="2"/>
      <c r="BI9" s="2"/>
      <c r="BJ9" s="2"/>
      <c r="BK9" s="18"/>
      <c r="BL9" s="18"/>
      <c r="BM9" s="18"/>
      <c r="BN9" s="18"/>
      <c r="BO9" s="18"/>
      <c r="BP9" s="18"/>
      <c r="BQ9" s="18"/>
      <c r="BR9" s="18"/>
      <c r="BS9" s="18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9"/>
      <c r="CS9" s="19"/>
      <c r="CT9" s="19"/>
      <c r="CU9" s="19"/>
      <c r="CV9" s="19"/>
      <c r="CW9" s="19"/>
      <c r="CX9" s="19"/>
      <c r="CY9" s="19"/>
      <c r="CZ9" s="19"/>
      <c r="DA9" s="26"/>
      <c r="DB9" s="26"/>
      <c r="DC9" s="29">
        <v>8.1999999999999993</v>
      </c>
      <c r="DD9" s="21">
        <v>2500</v>
      </c>
      <c r="DE9" s="21">
        <v>2000</v>
      </c>
      <c r="DF9" s="21">
        <v>2000</v>
      </c>
      <c r="DG9" s="2" t="s">
        <v>50</v>
      </c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</row>
    <row r="10" spans="1:122" x14ac:dyDescent="0.25">
      <c r="A10" s="11">
        <v>8</v>
      </c>
      <c r="B10" s="11">
        <v>345678912</v>
      </c>
      <c r="C10" s="11">
        <v>7772002</v>
      </c>
      <c r="D10" s="11" t="s">
        <v>75</v>
      </c>
      <c r="E10" s="11" t="s">
        <v>76</v>
      </c>
      <c r="F10" s="11" t="s">
        <v>77</v>
      </c>
      <c r="G10" s="11" t="s">
        <v>78</v>
      </c>
      <c r="H10" s="11" t="s">
        <v>79</v>
      </c>
      <c r="I10" s="11" t="s">
        <v>80</v>
      </c>
      <c r="J10" s="11" t="s">
        <v>49</v>
      </c>
      <c r="K10" s="11" t="s">
        <v>50</v>
      </c>
      <c r="L10" s="11" t="s">
        <v>51</v>
      </c>
      <c r="M10" s="12">
        <v>36308</v>
      </c>
      <c r="N10" s="13">
        <v>41978</v>
      </c>
      <c r="O10" s="11" t="s">
        <v>53</v>
      </c>
      <c r="P10" s="12">
        <v>42948</v>
      </c>
      <c r="Q10" s="11" t="s">
        <v>71</v>
      </c>
      <c r="R10" s="12">
        <v>42724</v>
      </c>
      <c r="S10" s="11" t="s">
        <v>53</v>
      </c>
      <c r="T10" s="14">
        <v>42948</v>
      </c>
      <c r="U10" s="15" t="s">
        <v>71</v>
      </c>
      <c r="V10" s="14">
        <v>42724</v>
      </c>
      <c r="W10" s="15" t="s">
        <v>53</v>
      </c>
      <c r="X10" s="14">
        <v>42948</v>
      </c>
      <c r="Y10" s="15" t="s">
        <v>54</v>
      </c>
      <c r="Z10" s="16">
        <v>42739</v>
      </c>
      <c r="AA10" s="15" t="s">
        <v>54</v>
      </c>
      <c r="AB10" s="16">
        <v>42373</v>
      </c>
      <c r="AC10" s="15" t="s">
        <v>73</v>
      </c>
      <c r="AD10" s="16">
        <v>42008</v>
      </c>
      <c r="AE10" s="15" t="s">
        <v>54</v>
      </c>
      <c r="AF10" s="16">
        <v>41643</v>
      </c>
      <c r="AG10" s="15" t="s">
        <v>73</v>
      </c>
      <c r="AH10" s="16">
        <v>41278</v>
      </c>
      <c r="AI10" s="16" t="s">
        <v>56</v>
      </c>
      <c r="AJ10" s="16" t="s">
        <v>81</v>
      </c>
      <c r="AK10" s="16" t="s">
        <v>58</v>
      </c>
      <c r="AL10" s="16" t="s">
        <v>50</v>
      </c>
      <c r="AM10" s="16" t="s">
        <v>58</v>
      </c>
      <c r="AN10" s="16" t="s">
        <v>58</v>
      </c>
      <c r="AO10" s="16" t="s">
        <v>50</v>
      </c>
      <c r="AP10" s="16" t="s">
        <v>58</v>
      </c>
      <c r="AQ10" s="16"/>
      <c r="AR10" s="16" t="s">
        <v>58</v>
      </c>
      <c r="AS10" s="30"/>
      <c r="AT10" s="30"/>
      <c r="AU10" s="30" t="s">
        <v>139</v>
      </c>
      <c r="AV10" s="32">
        <v>2300</v>
      </c>
      <c r="AW10" s="35">
        <v>43276</v>
      </c>
      <c r="AX10" s="32">
        <v>0</v>
      </c>
      <c r="AY10" s="34"/>
      <c r="AZ10" s="16" t="s">
        <v>64</v>
      </c>
      <c r="BA10" s="17">
        <v>42343</v>
      </c>
      <c r="BB10" s="2">
        <v>10</v>
      </c>
      <c r="BC10" s="2">
        <v>7</v>
      </c>
      <c r="BD10" s="2">
        <v>1</v>
      </c>
      <c r="BE10" s="2">
        <v>10</v>
      </c>
      <c r="BF10" s="2">
        <v>6.5</v>
      </c>
      <c r="BG10" s="2">
        <v>2</v>
      </c>
      <c r="BH10" s="2">
        <v>10</v>
      </c>
      <c r="BI10" s="2">
        <v>8</v>
      </c>
      <c r="BJ10" s="2">
        <v>2</v>
      </c>
      <c r="BK10" s="18"/>
      <c r="BL10" s="18"/>
      <c r="BM10" s="18"/>
      <c r="BN10" s="18"/>
      <c r="BO10" s="18"/>
      <c r="BP10" s="18"/>
      <c r="BQ10" s="18"/>
      <c r="BR10" s="18"/>
      <c r="BS10" s="18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9"/>
      <c r="CS10" s="19"/>
      <c r="CT10" s="19"/>
      <c r="CU10" s="19"/>
      <c r="CV10" s="19"/>
      <c r="CW10" s="19"/>
      <c r="CX10" s="19"/>
      <c r="CY10" s="19"/>
      <c r="CZ10" s="19"/>
      <c r="DA10" s="16"/>
      <c r="DB10" s="16"/>
      <c r="DC10" s="28">
        <v>9.0299999999999994</v>
      </c>
      <c r="DD10" s="11">
        <v>10000</v>
      </c>
      <c r="DE10" s="11">
        <v>2250</v>
      </c>
      <c r="DF10" s="11">
        <v>2250</v>
      </c>
      <c r="DG10" s="2" t="s">
        <v>50</v>
      </c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</row>
    <row r="11" spans="1:122" x14ac:dyDescent="0.25">
      <c r="A11" s="11">
        <v>9</v>
      </c>
      <c r="B11" s="11">
        <v>345678912</v>
      </c>
      <c r="C11" s="11">
        <v>7772003</v>
      </c>
      <c r="D11" s="11" t="s">
        <v>75</v>
      </c>
      <c r="E11" s="11" t="s">
        <v>76</v>
      </c>
      <c r="F11" s="11" t="s">
        <v>77</v>
      </c>
      <c r="G11" s="11" t="s">
        <v>78</v>
      </c>
      <c r="H11" s="11" t="s">
        <v>79</v>
      </c>
      <c r="I11" s="11" t="s">
        <v>80</v>
      </c>
      <c r="J11" s="11" t="s">
        <v>49</v>
      </c>
      <c r="K11" s="11" t="s">
        <v>50</v>
      </c>
      <c r="L11" s="11" t="s">
        <v>51</v>
      </c>
      <c r="M11" s="12">
        <v>36308</v>
      </c>
      <c r="N11" s="13">
        <v>41978</v>
      </c>
      <c r="O11" s="11" t="s">
        <v>53</v>
      </c>
      <c r="P11" s="12">
        <v>42948</v>
      </c>
      <c r="Q11" s="11" t="s">
        <v>71</v>
      </c>
      <c r="R11" s="12">
        <v>42724</v>
      </c>
      <c r="S11" s="11" t="s">
        <v>53</v>
      </c>
      <c r="T11" s="14">
        <v>42948</v>
      </c>
      <c r="U11" s="15" t="s">
        <v>71</v>
      </c>
      <c r="V11" s="14">
        <v>42724</v>
      </c>
      <c r="W11" s="15" t="s">
        <v>53</v>
      </c>
      <c r="X11" s="14">
        <v>42948</v>
      </c>
      <c r="Y11" s="15" t="s">
        <v>54</v>
      </c>
      <c r="Z11" s="16">
        <v>42739</v>
      </c>
      <c r="AA11" s="15" t="s">
        <v>54</v>
      </c>
      <c r="AB11" s="16">
        <v>42373</v>
      </c>
      <c r="AC11" s="15" t="s">
        <v>73</v>
      </c>
      <c r="AD11" s="16">
        <v>42008</v>
      </c>
      <c r="AE11" s="15" t="s">
        <v>54</v>
      </c>
      <c r="AF11" s="16">
        <v>41643</v>
      </c>
      <c r="AG11" s="15" t="s">
        <v>73</v>
      </c>
      <c r="AH11" s="16">
        <v>41278</v>
      </c>
      <c r="AI11" s="16" t="s">
        <v>56</v>
      </c>
      <c r="AJ11" s="16" t="s">
        <v>81</v>
      </c>
      <c r="AK11" s="16" t="s">
        <v>58</v>
      </c>
      <c r="AL11" s="16" t="s">
        <v>50</v>
      </c>
      <c r="AM11" s="16" t="s">
        <v>58</v>
      </c>
      <c r="AN11" s="16" t="s">
        <v>58</v>
      </c>
      <c r="AO11" s="16" t="s">
        <v>50</v>
      </c>
      <c r="AP11" s="16" t="s">
        <v>58</v>
      </c>
      <c r="AQ11" s="16"/>
      <c r="AR11" s="16" t="s">
        <v>58</v>
      </c>
      <c r="AS11" s="30"/>
      <c r="AT11" s="30"/>
      <c r="AU11" s="30" t="s">
        <v>139</v>
      </c>
      <c r="AV11" s="32">
        <v>1100</v>
      </c>
      <c r="AW11" s="35">
        <v>43276</v>
      </c>
      <c r="AX11" s="32">
        <v>0</v>
      </c>
      <c r="AY11" s="34"/>
      <c r="AZ11" s="16" t="s">
        <v>64</v>
      </c>
      <c r="BA11" s="17">
        <v>41978</v>
      </c>
      <c r="BB11" s="2">
        <v>5</v>
      </c>
      <c r="BC11" s="2">
        <v>2</v>
      </c>
      <c r="BD11" s="2"/>
      <c r="BE11" s="2">
        <v>5</v>
      </c>
      <c r="BF11" s="2">
        <v>2.5</v>
      </c>
      <c r="BG11" s="2"/>
      <c r="BH11" s="2">
        <v>5</v>
      </c>
      <c r="BI11" s="2">
        <v>2</v>
      </c>
      <c r="BJ11" s="2"/>
      <c r="BK11" s="18"/>
      <c r="BL11" s="18"/>
      <c r="BM11" s="18"/>
      <c r="BN11" s="18"/>
      <c r="BO11" s="18"/>
      <c r="BP11" s="18"/>
      <c r="BQ11" s="18"/>
      <c r="BR11" s="18"/>
      <c r="BS11" s="18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9"/>
      <c r="CS11" s="19"/>
      <c r="CT11" s="19"/>
      <c r="CU11" s="19"/>
      <c r="CV11" s="19"/>
      <c r="CW11" s="19"/>
      <c r="CX11" s="19"/>
      <c r="CY11" s="19"/>
      <c r="CZ11" s="19"/>
      <c r="DA11" s="16"/>
      <c r="DB11" s="16"/>
      <c r="DC11" s="28">
        <v>9.0299999999999994</v>
      </c>
      <c r="DD11" s="11">
        <v>2000</v>
      </c>
      <c r="DE11" s="11">
        <v>1000</v>
      </c>
      <c r="DF11" s="11">
        <v>1000</v>
      </c>
      <c r="DG11" s="2" t="s">
        <v>50</v>
      </c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</row>
    <row r="12" spans="1:122" x14ac:dyDescent="0.25">
      <c r="A12" s="11">
        <v>10</v>
      </c>
      <c r="B12" s="11">
        <v>345678912</v>
      </c>
      <c r="C12" s="11">
        <v>7772004</v>
      </c>
      <c r="D12" s="11" t="s">
        <v>75</v>
      </c>
      <c r="E12" s="11" t="s">
        <v>76</v>
      </c>
      <c r="F12" s="11" t="s">
        <v>77</v>
      </c>
      <c r="G12" s="11" t="s">
        <v>78</v>
      </c>
      <c r="H12" s="11" t="s">
        <v>79</v>
      </c>
      <c r="I12" s="11" t="s">
        <v>80</v>
      </c>
      <c r="J12" s="11" t="s">
        <v>49</v>
      </c>
      <c r="K12" s="11" t="s">
        <v>50</v>
      </c>
      <c r="L12" s="11" t="s">
        <v>51</v>
      </c>
      <c r="M12" s="12">
        <v>36308</v>
      </c>
      <c r="N12" s="13">
        <v>41978</v>
      </c>
      <c r="O12" s="11" t="s">
        <v>53</v>
      </c>
      <c r="P12" s="12">
        <v>42948</v>
      </c>
      <c r="Q12" s="11" t="s">
        <v>71</v>
      </c>
      <c r="R12" s="12">
        <v>42724</v>
      </c>
      <c r="S12" s="11" t="s">
        <v>53</v>
      </c>
      <c r="T12" s="14">
        <v>42948</v>
      </c>
      <c r="U12" s="15" t="s">
        <v>71</v>
      </c>
      <c r="V12" s="14">
        <v>42724</v>
      </c>
      <c r="W12" s="15" t="s">
        <v>53</v>
      </c>
      <c r="X12" s="14">
        <v>42948</v>
      </c>
      <c r="Y12" s="15" t="s">
        <v>54</v>
      </c>
      <c r="Z12" s="16">
        <v>42739</v>
      </c>
      <c r="AA12" s="15" t="s">
        <v>54</v>
      </c>
      <c r="AB12" s="16">
        <v>42373</v>
      </c>
      <c r="AC12" s="15" t="s">
        <v>73</v>
      </c>
      <c r="AD12" s="16">
        <v>42008</v>
      </c>
      <c r="AE12" s="15" t="s">
        <v>54</v>
      </c>
      <c r="AF12" s="16">
        <v>41643</v>
      </c>
      <c r="AG12" s="15" t="s">
        <v>73</v>
      </c>
      <c r="AH12" s="16">
        <v>41278</v>
      </c>
      <c r="AI12" s="16" t="s">
        <v>56</v>
      </c>
      <c r="AJ12" s="16" t="s">
        <v>81</v>
      </c>
      <c r="AK12" s="16" t="s">
        <v>58</v>
      </c>
      <c r="AL12" s="16" t="s">
        <v>50</v>
      </c>
      <c r="AM12" s="16" t="s">
        <v>58</v>
      </c>
      <c r="AN12" s="16" t="s">
        <v>58</v>
      </c>
      <c r="AO12" s="16" t="s">
        <v>50</v>
      </c>
      <c r="AP12" s="16" t="s">
        <v>58</v>
      </c>
      <c r="AQ12" s="16"/>
      <c r="AR12" s="16" t="s">
        <v>58</v>
      </c>
      <c r="AS12" s="30"/>
      <c r="AT12" s="30"/>
      <c r="AU12" s="30" t="s">
        <v>139</v>
      </c>
      <c r="AV12" s="32">
        <v>4950</v>
      </c>
      <c r="AW12" s="35">
        <v>43276</v>
      </c>
      <c r="AX12" s="32">
        <v>0</v>
      </c>
      <c r="AY12" s="34"/>
      <c r="AZ12" s="16" t="s">
        <v>64</v>
      </c>
      <c r="BA12" s="20">
        <v>42860</v>
      </c>
      <c r="BB12" s="2">
        <v>15</v>
      </c>
      <c r="BC12" s="2">
        <v>7</v>
      </c>
      <c r="BD12" s="2">
        <v>5</v>
      </c>
      <c r="BE12" s="2"/>
      <c r="BF12" s="2"/>
      <c r="BG12" s="2"/>
      <c r="BH12" s="2"/>
      <c r="BI12" s="2"/>
      <c r="BJ12" s="2"/>
      <c r="BK12" s="18"/>
      <c r="BL12" s="18"/>
      <c r="BM12" s="18"/>
      <c r="BN12" s="18"/>
      <c r="BO12" s="18"/>
      <c r="BP12" s="18"/>
      <c r="BQ12" s="18"/>
      <c r="BR12" s="18"/>
      <c r="BS12" s="18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9"/>
      <c r="CS12" s="19"/>
      <c r="CT12" s="19"/>
      <c r="CU12" s="19"/>
      <c r="CV12" s="19"/>
      <c r="CW12" s="19"/>
      <c r="CX12" s="19"/>
      <c r="CY12" s="19"/>
      <c r="CZ12" s="19"/>
      <c r="DA12" s="16"/>
      <c r="DB12" s="16"/>
      <c r="DC12" s="28">
        <v>9.0299999999999994</v>
      </c>
      <c r="DD12" s="11">
        <v>6000</v>
      </c>
      <c r="DE12" s="11">
        <v>4500</v>
      </c>
      <c r="DF12" s="11">
        <v>4500</v>
      </c>
      <c r="DG12" s="2" t="s">
        <v>50</v>
      </c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</row>
    <row r="13" spans="1:122" x14ac:dyDescent="0.25">
      <c r="A13" s="11">
        <v>11</v>
      </c>
      <c r="B13" s="11">
        <v>345678912</v>
      </c>
      <c r="C13" s="11">
        <v>7772005</v>
      </c>
      <c r="D13" s="11" t="s">
        <v>75</v>
      </c>
      <c r="E13" s="11" t="s">
        <v>76</v>
      </c>
      <c r="F13" s="11" t="s">
        <v>77</v>
      </c>
      <c r="G13" s="11" t="s">
        <v>78</v>
      </c>
      <c r="H13" s="11" t="s">
        <v>79</v>
      </c>
      <c r="I13" s="11" t="s">
        <v>80</v>
      </c>
      <c r="J13" s="11" t="s">
        <v>49</v>
      </c>
      <c r="K13" s="11" t="s">
        <v>50</v>
      </c>
      <c r="L13" s="11" t="s">
        <v>51</v>
      </c>
      <c r="M13" s="12">
        <v>36308</v>
      </c>
      <c r="N13" s="13">
        <v>41978</v>
      </c>
      <c r="O13" s="11" t="s">
        <v>53</v>
      </c>
      <c r="P13" s="12">
        <v>42948</v>
      </c>
      <c r="Q13" s="11" t="s">
        <v>71</v>
      </c>
      <c r="R13" s="12">
        <v>42724</v>
      </c>
      <c r="S13" s="11" t="s">
        <v>53</v>
      </c>
      <c r="T13" s="14">
        <v>42948</v>
      </c>
      <c r="U13" s="15" t="s">
        <v>71</v>
      </c>
      <c r="V13" s="14">
        <v>42724</v>
      </c>
      <c r="W13" s="15" t="s">
        <v>53</v>
      </c>
      <c r="X13" s="14">
        <v>42948</v>
      </c>
      <c r="Y13" s="15" t="s">
        <v>54</v>
      </c>
      <c r="Z13" s="16">
        <v>42739</v>
      </c>
      <c r="AA13" s="15" t="s">
        <v>54</v>
      </c>
      <c r="AB13" s="16">
        <v>42373</v>
      </c>
      <c r="AC13" s="15" t="s">
        <v>73</v>
      </c>
      <c r="AD13" s="16">
        <v>42008</v>
      </c>
      <c r="AE13" s="15" t="s">
        <v>54</v>
      </c>
      <c r="AF13" s="16">
        <v>41643</v>
      </c>
      <c r="AG13" s="15" t="s">
        <v>73</v>
      </c>
      <c r="AH13" s="16">
        <v>41278</v>
      </c>
      <c r="AI13" s="16" t="s">
        <v>56</v>
      </c>
      <c r="AJ13" s="16" t="s">
        <v>81</v>
      </c>
      <c r="AK13" s="16" t="s">
        <v>58</v>
      </c>
      <c r="AL13" s="16" t="s">
        <v>50</v>
      </c>
      <c r="AM13" s="16" t="s">
        <v>58</v>
      </c>
      <c r="AN13" s="16" t="s">
        <v>58</v>
      </c>
      <c r="AO13" s="16" t="s">
        <v>50</v>
      </c>
      <c r="AP13" s="16" t="s">
        <v>58</v>
      </c>
      <c r="AQ13" s="16"/>
      <c r="AR13" s="16" t="s">
        <v>58</v>
      </c>
      <c r="AS13" s="30"/>
      <c r="AT13" s="30"/>
      <c r="AU13" s="30" t="s">
        <v>139</v>
      </c>
      <c r="AV13" s="32">
        <v>1450</v>
      </c>
      <c r="AW13" s="35">
        <v>43276</v>
      </c>
      <c r="AX13" s="32">
        <v>0</v>
      </c>
      <c r="AY13" s="34"/>
      <c r="AZ13" s="16" t="s">
        <v>64</v>
      </c>
      <c r="BA13" s="17">
        <v>42343</v>
      </c>
      <c r="BB13" s="2">
        <v>10</v>
      </c>
      <c r="BC13" s="2">
        <v>6</v>
      </c>
      <c r="BD13" s="2">
        <v>1</v>
      </c>
      <c r="BE13" s="2">
        <v>10</v>
      </c>
      <c r="BF13" s="2">
        <v>4.2699999999999996</v>
      </c>
      <c r="BG13" s="2">
        <v>1.35</v>
      </c>
      <c r="BH13" s="2">
        <v>10</v>
      </c>
      <c r="BI13" s="2">
        <v>6</v>
      </c>
      <c r="BJ13" s="2">
        <v>1</v>
      </c>
      <c r="BK13" s="18"/>
      <c r="BL13" s="18"/>
      <c r="BM13" s="18"/>
      <c r="BN13" s="18"/>
      <c r="BO13" s="18"/>
      <c r="BP13" s="18"/>
      <c r="BQ13" s="18"/>
      <c r="BR13" s="18"/>
      <c r="BS13" s="18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9"/>
      <c r="CS13" s="19"/>
      <c r="CT13" s="19"/>
      <c r="CU13" s="19"/>
      <c r="CV13" s="19"/>
      <c r="CW13" s="19"/>
      <c r="CX13" s="19"/>
      <c r="CY13" s="19"/>
      <c r="CZ13" s="19"/>
      <c r="DA13" s="16"/>
      <c r="DB13" s="16"/>
      <c r="DC13" s="28">
        <v>9.1</v>
      </c>
      <c r="DD13" s="11">
        <v>2200</v>
      </c>
      <c r="DE13" s="11">
        <v>1400</v>
      </c>
      <c r="DF13" s="11">
        <v>1400</v>
      </c>
      <c r="DG13" s="2" t="s">
        <v>50</v>
      </c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</row>
    <row r="14" spans="1:122" x14ac:dyDescent="0.25">
      <c r="A14" s="21">
        <v>12</v>
      </c>
      <c r="B14" s="21">
        <v>456789123</v>
      </c>
      <c r="C14" s="21">
        <v>7772006</v>
      </c>
      <c r="D14" s="21" t="s">
        <v>82</v>
      </c>
      <c r="E14" s="21" t="s">
        <v>83</v>
      </c>
      <c r="F14" s="21" t="s">
        <v>77</v>
      </c>
      <c r="G14" s="21" t="s">
        <v>78</v>
      </c>
      <c r="H14" s="21" t="s">
        <v>79</v>
      </c>
      <c r="I14" s="21" t="s">
        <v>84</v>
      </c>
      <c r="J14" s="21" t="s">
        <v>49</v>
      </c>
      <c r="K14" s="21" t="s">
        <v>50</v>
      </c>
      <c r="L14" s="21" t="s">
        <v>51</v>
      </c>
      <c r="M14" s="22">
        <v>32678</v>
      </c>
      <c r="N14" s="23">
        <v>42739</v>
      </c>
      <c r="O14" s="21" t="s">
        <v>53</v>
      </c>
      <c r="P14" s="22">
        <v>43069</v>
      </c>
      <c r="Q14" s="21" t="s">
        <v>53</v>
      </c>
      <c r="R14" s="22">
        <v>42739</v>
      </c>
      <c r="S14" s="21" t="s">
        <v>58</v>
      </c>
      <c r="T14" s="24" t="s">
        <v>58</v>
      </c>
      <c r="U14" s="25" t="s">
        <v>58</v>
      </c>
      <c r="V14" s="25" t="s">
        <v>58</v>
      </c>
      <c r="W14" s="25" t="s">
        <v>58</v>
      </c>
      <c r="X14" s="24" t="s">
        <v>58</v>
      </c>
      <c r="Y14" s="25" t="s">
        <v>54</v>
      </c>
      <c r="Z14" s="26">
        <v>43030</v>
      </c>
      <c r="AA14" s="25" t="s">
        <v>54</v>
      </c>
      <c r="AB14" s="26">
        <v>42665</v>
      </c>
      <c r="AC14" s="25" t="s">
        <v>73</v>
      </c>
      <c r="AD14" s="26">
        <v>42299</v>
      </c>
      <c r="AE14" s="25" t="s">
        <v>54</v>
      </c>
      <c r="AF14" s="26">
        <v>41934</v>
      </c>
      <c r="AG14" s="25" t="s">
        <v>73</v>
      </c>
      <c r="AH14" s="26">
        <v>41569</v>
      </c>
      <c r="AI14" s="26" t="s">
        <v>61</v>
      </c>
      <c r="AJ14" s="26" t="s">
        <v>58</v>
      </c>
      <c r="AK14" s="26" t="s">
        <v>58</v>
      </c>
      <c r="AL14" s="26" t="s">
        <v>50</v>
      </c>
      <c r="AM14" s="26" t="s">
        <v>58</v>
      </c>
      <c r="AN14" s="26" t="s">
        <v>58</v>
      </c>
      <c r="AO14" s="26" t="s">
        <v>50</v>
      </c>
      <c r="AP14" s="26" t="s">
        <v>58</v>
      </c>
      <c r="AQ14" s="26"/>
      <c r="AR14" s="26" t="s">
        <v>58</v>
      </c>
      <c r="AS14" s="31"/>
      <c r="AT14" s="31"/>
      <c r="AU14" s="30" t="s">
        <v>139</v>
      </c>
      <c r="AV14" s="33">
        <v>3000</v>
      </c>
      <c r="AW14" s="35">
        <v>43276</v>
      </c>
      <c r="AX14" s="32">
        <v>0</v>
      </c>
      <c r="AY14" s="34"/>
      <c r="AZ14" s="26" t="s">
        <v>64</v>
      </c>
      <c r="BA14" s="17">
        <v>42739</v>
      </c>
      <c r="BB14" s="2">
        <v>5</v>
      </c>
      <c r="BC14" s="2">
        <v>2</v>
      </c>
      <c r="BD14" s="2">
        <v>2</v>
      </c>
      <c r="BE14" s="2">
        <v>5</v>
      </c>
      <c r="BF14" s="2">
        <v>2.33</v>
      </c>
      <c r="BG14" s="2">
        <v>2</v>
      </c>
      <c r="BH14" s="2"/>
      <c r="BI14" s="2"/>
      <c r="BJ14" s="2"/>
      <c r="BK14" s="18"/>
      <c r="BL14" s="18"/>
      <c r="BM14" s="18"/>
      <c r="BN14" s="18"/>
      <c r="BO14" s="18"/>
      <c r="BP14" s="18"/>
      <c r="BQ14" s="18"/>
      <c r="BR14" s="18"/>
      <c r="BS14" s="18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9"/>
      <c r="CS14" s="19"/>
      <c r="CT14" s="19"/>
      <c r="CU14" s="19"/>
      <c r="CV14" s="19"/>
      <c r="CW14" s="19"/>
      <c r="CX14" s="19"/>
      <c r="CY14" s="19"/>
      <c r="CZ14" s="19"/>
      <c r="DA14" s="26"/>
      <c r="DB14" s="26"/>
      <c r="DC14" s="29">
        <v>9.1</v>
      </c>
      <c r="DD14" s="21">
        <v>4000</v>
      </c>
      <c r="DE14" s="21">
        <v>3000</v>
      </c>
      <c r="DF14" s="21">
        <v>3000</v>
      </c>
      <c r="DG14" s="2" t="s">
        <v>50</v>
      </c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</row>
    <row r="15" spans="1:122" x14ac:dyDescent="0.25">
      <c r="A15" s="21">
        <v>13</v>
      </c>
      <c r="B15" s="21">
        <v>456789123</v>
      </c>
      <c r="C15" s="21">
        <v>7772007</v>
      </c>
      <c r="D15" s="21" t="s">
        <v>82</v>
      </c>
      <c r="E15" s="21" t="s">
        <v>83</v>
      </c>
      <c r="F15" s="21" t="s">
        <v>77</v>
      </c>
      <c r="G15" s="21" t="s">
        <v>78</v>
      </c>
      <c r="H15" s="21" t="s">
        <v>79</v>
      </c>
      <c r="I15" s="21" t="s">
        <v>84</v>
      </c>
      <c r="J15" s="21" t="s">
        <v>49</v>
      </c>
      <c r="K15" s="21" t="s">
        <v>50</v>
      </c>
      <c r="L15" s="21" t="s">
        <v>51</v>
      </c>
      <c r="M15" s="22">
        <v>32678</v>
      </c>
      <c r="N15" s="23">
        <v>42739</v>
      </c>
      <c r="O15" s="21" t="s">
        <v>53</v>
      </c>
      <c r="P15" s="22">
        <v>43069</v>
      </c>
      <c r="Q15" s="21" t="s">
        <v>53</v>
      </c>
      <c r="R15" s="22">
        <v>42739</v>
      </c>
      <c r="S15" s="21" t="s">
        <v>58</v>
      </c>
      <c r="T15" s="24" t="s">
        <v>58</v>
      </c>
      <c r="U15" s="25" t="s">
        <v>58</v>
      </c>
      <c r="V15" s="25" t="s">
        <v>58</v>
      </c>
      <c r="W15" s="25" t="s">
        <v>58</v>
      </c>
      <c r="X15" s="24" t="s">
        <v>58</v>
      </c>
      <c r="Y15" s="25" t="s">
        <v>54</v>
      </c>
      <c r="Z15" s="26">
        <v>43030</v>
      </c>
      <c r="AA15" s="25" t="s">
        <v>54</v>
      </c>
      <c r="AB15" s="26">
        <v>42665</v>
      </c>
      <c r="AC15" s="25" t="s">
        <v>73</v>
      </c>
      <c r="AD15" s="26">
        <v>42299</v>
      </c>
      <c r="AE15" s="25" t="s">
        <v>54</v>
      </c>
      <c r="AF15" s="26">
        <v>41934</v>
      </c>
      <c r="AG15" s="25" t="s">
        <v>73</v>
      </c>
      <c r="AH15" s="26">
        <v>41569</v>
      </c>
      <c r="AI15" s="26" t="s">
        <v>61</v>
      </c>
      <c r="AJ15" s="26" t="s">
        <v>58</v>
      </c>
      <c r="AK15" s="26" t="s">
        <v>58</v>
      </c>
      <c r="AL15" s="26" t="s">
        <v>50</v>
      </c>
      <c r="AM15" s="26" t="s">
        <v>58</v>
      </c>
      <c r="AN15" s="26" t="s">
        <v>58</v>
      </c>
      <c r="AO15" s="26" t="s">
        <v>50</v>
      </c>
      <c r="AP15" s="26" t="s">
        <v>58</v>
      </c>
      <c r="AQ15" s="26"/>
      <c r="AR15" s="26" t="s">
        <v>58</v>
      </c>
      <c r="AS15" s="31"/>
      <c r="AT15" s="31"/>
      <c r="AU15" s="30" t="s">
        <v>139</v>
      </c>
      <c r="AV15" s="33">
        <v>5000</v>
      </c>
      <c r="AW15" s="35">
        <v>43276</v>
      </c>
      <c r="AX15" s="32">
        <v>0</v>
      </c>
      <c r="AY15" s="34"/>
      <c r="AZ15" s="26" t="s">
        <v>64</v>
      </c>
      <c r="BA15" s="17">
        <v>42739</v>
      </c>
      <c r="BB15" s="2">
        <v>5</v>
      </c>
      <c r="BC15" s="2">
        <v>1</v>
      </c>
      <c r="BD15" s="2">
        <v>3</v>
      </c>
      <c r="BE15" s="2">
        <v>5</v>
      </c>
      <c r="BF15" s="2">
        <v>1.8</v>
      </c>
      <c r="BG15" s="2">
        <v>3</v>
      </c>
      <c r="BH15" s="2"/>
      <c r="BI15" s="2"/>
      <c r="BJ15" s="2"/>
      <c r="BK15" s="18"/>
      <c r="BL15" s="18"/>
      <c r="BM15" s="18"/>
      <c r="BN15" s="18"/>
      <c r="BO15" s="18"/>
      <c r="BP15" s="18"/>
      <c r="BQ15" s="18"/>
      <c r="BR15" s="18"/>
      <c r="BS15" s="18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9"/>
      <c r="CS15" s="19"/>
      <c r="CT15" s="19"/>
      <c r="CU15" s="19"/>
      <c r="CV15" s="19"/>
      <c r="CW15" s="19"/>
      <c r="CX15" s="19"/>
      <c r="CY15" s="19"/>
      <c r="CZ15" s="19"/>
      <c r="DA15" s="26"/>
      <c r="DB15" s="26"/>
      <c r="DC15" s="29">
        <v>9.1</v>
      </c>
      <c r="DD15" s="21">
        <v>6000</v>
      </c>
      <c r="DE15" s="21">
        <v>5000</v>
      </c>
      <c r="DF15" s="21">
        <v>5000</v>
      </c>
      <c r="DG15" s="2" t="s">
        <v>50</v>
      </c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</row>
    <row r="16" spans="1:122" x14ac:dyDescent="0.25">
      <c r="A16" s="21">
        <v>14</v>
      </c>
      <c r="B16" s="21">
        <v>456789123</v>
      </c>
      <c r="C16" s="21">
        <v>7772008</v>
      </c>
      <c r="D16" s="21" t="s">
        <v>82</v>
      </c>
      <c r="E16" s="21" t="s">
        <v>83</v>
      </c>
      <c r="F16" s="21" t="s">
        <v>77</v>
      </c>
      <c r="G16" s="21" t="s">
        <v>78</v>
      </c>
      <c r="H16" s="21" t="s">
        <v>79</v>
      </c>
      <c r="I16" s="21" t="s">
        <v>84</v>
      </c>
      <c r="J16" s="21" t="s">
        <v>49</v>
      </c>
      <c r="K16" s="21" t="s">
        <v>50</v>
      </c>
      <c r="L16" s="21" t="s">
        <v>51</v>
      </c>
      <c r="M16" s="22">
        <v>32678</v>
      </c>
      <c r="N16" s="23">
        <v>42739</v>
      </c>
      <c r="O16" s="21" t="s">
        <v>53</v>
      </c>
      <c r="P16" s="22">
        <v>43069</v>
      </c>
      <c r="Q16" s="21" t="s">
        <v>53</v>
      </c>
      <c r="R16" s="22">
        <v>42739</v>
      </c>
      <c r="S16" s="21" t="s">
        <v>58</v>
      </c>
      <c r="T16" s="24" t="s">
        <v>58</v>
      </c>
      <c r="U16" s="25" t="s">
        <v>58</v>
      </c>
      <c r="V16" s="25" t="s">
        <v>58</v>
      </c>
      <c r="W16" s="25" t="s">
        <v>58</v>
      </c>
      <c r="X16" s="24" t="s">
        <v>58</v>
      </c>
      <c r="Y16" s="25" t="s">
        <v>54</v>
      </c>
      <c r="Z16" s="26">
        <v>43030</v>
      </c>
      <c r="AA16" s="25" t="s">
        <v>54</v>
      </c>
      <c r="AB16" s="26">
        <v>42665</v>
      </c>
      <c r="AC16" s="25" t="s">
        <v>73</v>
      </c>
      <c r="AD16" s="26">
        <v>42299</v>
      </c>
      <c r="AE16" s="25" t="s">
        <v>54</v>
      </c>
      <c r="AF16" s="26">
        <v>41934</v>
      </c>
      <c r="AG16" s="25" t="s">
        <v>73</v>
      </c>
      <c r="AH16" s="26">
        <v>41569</v>
      </c>
      <c r="AI16" s="26" t="s">
        <v>61</v>
      </c>
      <c r="AJ16" s="26" t="s">
        <v>58</v>
      </c>
      <c r="AK16" s="26" t="s">
        <v>58</v>
      </c>
      <c r="AL16" s="26" t="s">
        <v>50</v>
      </c>
      <c r="AM16" s="26" t="s">
        <v>58</v>
      </c>
      <c r="AN16" s="26" t="s">
        <v>58</v>
      </c>
      <c r="AO16" s="26" t="s">
        <v>50</v>
      </c>
      <c r="AP16" s="26" t="s">
        <v>58</v>
      </c>
      <c r="AQ16" s="26"/>
      <c r="AR16" s="26" t="s">
        <v>58</v>
      </c>
      <c r="AS16" s="31"/>
      <c r="AT16" s="31"/>
      <c r="AU16" s="30" t="s">
        <v>139</v>
      </c>
      <c r="AV16" s="33">
        <v>7500</v>
      </c>
      <c r="AW16" s="35">
        <v>43276</v>
      </c>
      <c r="AX16" s="32">
        <v>0</v>
      </c>
      <c r="AY16" s="34"/>
      <c r="AZ16" s="26" t="s">
        <v>64</v>
      </c>
      <c r="BA16" s="17">
        <v>42739</v>
      </c>
      <c r="BB16" s="2">
        <v>5</v>
      </c>
      <c r="BC16" s="2">
        <v>4</v>
      </c>
      <c r="BD16" s="2"/>
      <c r="BE16" s="2">
        <v>5</v>
      </c>
      <c r="BF16" s="2">
        <v>4.22</v>
      </c>
      <c r="BG16" s="2"/>
      <c r="BH16" s="2"/>
      <c r="BI16" s="2"/>
      <c r="BJ16" s="2"/>
      <c r="BK16" s="18"/>
      <c r="BL16" s="18"/>
      <c r="BM16" s="18"/>
      <c r="BN16" s="18"/>
      <c r="BO16" s="18"/>
      <c r="BP16" s="18"/>
      <c r="BQ16" s="18"/>
      <c r="BR16" s="18"/>
      <c r="BS16" s="18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9"/>
      <c r="CS16" s="19"/>
      <c r="CT16" s="19"/>
      <c r="CU16" s="19"/>
      <c r="CV16" s="19"/>
      <c r="CW16" s="19"/>
      <c r="CX16" s="19"/>
      <c r="CY16" s="19"/>
      <c r="CZ16" s="19"/>
      <c r="DA16" s="26"/>
      <c r="DB16" s="26"/>
      <c r="DC16" s="29">
        <v>9.1</v>
      </c>
      <c r="DD16" s="21">
        <v>9000</v>
      </c>
      <c r="DE16" s="21">
        <v>7500</v>
      </c>
      <c r="DF16" s="21">
        <v>7500</v>
      </c>
      <c r="DG16" s="2" t="s">
        <v>50</v>
      </c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</row>
    <row r="17" spans="1:122" x14ac:dyDescent="0.25">
      <c r="A17" s="21">
        <v>15</v>
      </c>
      <c r="B17" s="21">
        <v>456789123</v>
      </c>
      <c r="C17" s="21">
        <v>7772009</v>
      </c>
      <c r="D17" s="21" t="s">
        <v>82</v>
      </c>
      <c r="E17" s="21" t="s">
        <v>83</v>
      </c>
      <c r="F17" s="21" t="s">
        <v>77</v>
      </c>
      <c r="G17" s="21" t="s">
        <v>78</v>
      </c>
      <c r="H17" s="21" t="s">
        <v>79</v>
      </c>
      <c r="I17" s="21" t="s">
        <v>84</v>
      </c>
      <c r="J17" s="21" t="s">
        <v>49</v>
      </c>
      <c r="K17" s="21" t="s">
        <v>50</v>
      </c>
      <c r="L17" s="21" t="s">
        <v>51</v>
      </c>
      <c r="M17" s="22">
        <v>32678</v>
      </c>
      <c r="N17" s="23">
        <v>42739</v>
      </c>
      <c r="O17" s="21" t="s">
        <v>53</v>
      </c>
      <c r="P17" s="22">
        <v>43069</v>
      </c>
      <c r="Q17" s="21" t="s">
        <v>53</v>
      </c>
      <c r="R17" s="22">
        <v>42739</v>
      </c>
      <c r="S17" s="21" t="s">
        <v>58</v>
      </c>
      <c r="T17" s="24" t="s">
        <v>58</v>
      </c>
      <c r="U17" s="25" t="s">
        <v>58</v>
      </c>
      <c r="V17" s="25" t="s">
        <v>58</v>
      </c>
      <c r="W17" s="25" t="s">
        <v>58</v>
      </c>
      <c r="X17" s="24" t="s">
        <v>58</v>
      </c>
      <c r="Y17" s="25" t="s">
        <v>54</v>
      </c>
      <c r="Z17" s="26">
        <v>43030</v>
      </c>
      <c r="AA17" s="25" t="s">
        <v>54</v>
      </c>
      <c r="AB17" s="26">
        <v>42665</v>
      </c>
      <c r="AC17" s="25" t="s">
        <v>73</v>
      </c>
      <c r="AD17" s="26">
        <v>42299</v>
      </c>
      <c r="AE17" s="25" t="s">
        <v>54</v>
      </c>
      <c r="AF17" s="26">
        <v>41934</v>
      </c>
      <c r="AG17" s="25" t="s">
        <v>73</v>
      </c>
      <c r="AH17" s="26">
        <v>41569</v>
      </c>
      <c r="AI17" s="26" t="s">
        <v>61</v>
      </c>
      <c r="AJ17" s="26" t="s">
        <v>58</v>
      </c>
      <c r="AK17" s="26" t="s">
        <v>58</v>
      </c>
      <c r="AL17" s="26" t="s">
        <v>50</v>
      </c>
      <c r="AM17" s="26" t="s">
        <v>58</v>
      </c>
      <c r="AN17" s="26" t="s">
        <v>58</v>
      </c>
      <c r="AO17" s="26" t="s">
        <v>50</v>
      </c>
      <c r="AP17" s="26" t="s">
        <v>58</v>
      </c>
      <c r="AQ17" s="26"/>
      <c r="AR17" s="26" t="s">
        <v>58</v>
      </c>
      <c r="AS17" s="31"/>
      <c r="AT17" s="31"/>
      <c r="AU17" s="30" t="s">
        <v>139</v>
      </c>
      <c r="AV17" s="33">
        <v>2000</v>
      </c>
      <c r="AW17" s="35">
        <v>43276</v>
      </c>
      <c r="AX17" s="32">
        <v>0</v>
      </c>
      <c r="AY17" s="34"/>
      <c r="AZ17" s="26" t="s">
        <v>64</v>
      </c>
      <c r="BA17" s="17">
        <v>42739</v>
      </c>
      <c r="BB17" s="2">
        <v>5</v>
      </c>
      <c r="BC17" s="2">
        <v>3</v>
      </c>
      <c r="BD17" s="2"/>
      <c r="BE17" s="2">
        <v>5</v>
      </c>
      <c r="BF17" s="2">
        <v>3.96</v>
      </c>
      <c r="BG17" s="2"/>
      <c r="BH17" s="2"/>
      <c r="BI17" s="2"/>
      <c r="BJ17" s="2"/>
      <c r="BK17" s="18"/>
      <c r="BL17" s="18"/>
      <c r="BM17" s="18"/>
      <c r="BN17" s="18"/>
      <c r="BO17" s="18"/>
      <c r="BP17" s="18"/>
      <c r="BQ17" s="18"/>
      <c r="BR17" s="18"/>
      <c r="BS17" s="18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9"/>
      <c r="CS17" s="19"/>
      <c r="CT17" s="19"/>
      <c r="CU17" s="19"/>
      <c r="CV17" s="19"/>
      <c r="CW17" s="19"/>
      <c r="CX17" s="19"/>
      <c r="CY17" s="19"/>
      <c r="CZ17" s="19"/>
      <c r="DA17" s="26"/>
      <c r="DB17" s="26"/>
      <c r="DC17" s="29">
        <v>9.1</v>
      </c>
      <c r="DD17" s="21">
        <v>6600</v>
      </c>
      <c r="DE17" s="21">
        <v>2000</v>
      </c>
      <c r="DF17" s="21">
        <v>2000</v>
      </c>
      <c r="DG17" s="2" t="s">
        <v>50</v>
      </c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</row>
    <row r="18" spans="1:122" x14ac:dyDescent="0.25">
      <c r="A18" s="21">
        <v>16</v>
      </c>
      <c r="B18" s="21">
        <v>456789123</v>
      </c>
      <c r="C18" s="21">
        <v>7772010</v>
      </c>
      <c r="D18" s="21" t="s">
        <v>82</v>
      </c>
      <c r="E18" s="21" t="s">
        <v>83</v>
      </c>
      <c r="F18" s="21" t="s">
        <v>77</v>
      </c>
      <c r="G18" s="21" t="s">
        <v>78</v>
      </c>
      <c r="H18" s="21" t="s">
        <v>79</v>
      </c>
      <c r="I18" s="21" t="s">
        <v>84</v>
      </c>
      <c r="J18" s="21" t="s">
        <v>49</v>
      </c>
      <c r="K18" s="21" t="s">
        <v>50</v>
      </c>
      <c r="L18" s="21" t="s">
        <v>51</v>
      </c>
      <c r="M18" s="22">
        <v>32678</v>
      </c>
      <c r="N18" s="23">
        <v>42739</v>
      </c>
      <c r="O18" s="21" t="s">
        <v>53</v>
      </c>
      <c r="P18" s="22">
        <v>43069</v>
      </c>
      <c r="Q18" s="21" t="s">
        <v>53</v>
      </c>
      <c r="R18" s="22">
        <v>42739</v>
      </c>
      <c r="S18" s="21" t="s">
        <v>58</v>
      </c>
      <c r="T18" s="24" t="s">
        <v>58</v>
      </c>
      <c r="U18" s="25" t="s">
        <v>58</v>
      </c>
      <c r="V18" s="25" t="s">
        <v>58</v>
      </c>
      <c r="W18" s="25" t="s">
        <v>58</v>
      </c>
      <c r="X18" s="24" t="s">
        <v>58</v>
      </c>
      <c r="Y18" s="25" t="s">
        <v>54</v>
      </c>
      <c r="Z18" s="26">
        <v>43030</v>
      </c>
      <c r="AA18" s="25" t="s">
        <v>54</v>
      </c>
      <c r="AB18" s="26">
        <v>42665</v>
      </c>
      <c r="AC18" s="25" t="s">
        <v>73</v>
      </c>
      <c r="AD18" s="26">
        <v>42299</v>
      </c>
      <c r="AE18" s="25" t="s">
        <v>54</v>
      </c>
      <c r="AF18" s="26">
        <v>41934</v>
      </c>
      <c r="AG18" s="25" t="s">
        <v>73</v>
      </c>
      <c r="AH18" s="26">
        <v>41569</v>
      </c>
      <c r="AI18" s="26" t="s">
        <v>61</v>
      </c>
      <c r="AJ18" s="26" t="s">
        <v>58</v>
      </c>
      <c r="AK18" s="26" t="s">
        <v>58</v>
      </c>
      <c r="AL18" s="26" t="s">
        <v>50</v>
      </c>
      <c r="AM18" s="26" t="s">
        <v>58</v>
      </c>
      <c r="AN18" s="26" t="s">
        <v>58</v>
      </c>
      <c r="AO18" s="26" t="s">
        <v>50</v>
      </c>
      <c r="AP18" s="26" t="s">
        <v>58</v>
      </c>
      <c r="AQ18" s="26"/>
      <c r="AR18" s="26" t="s">
        <v>58</v>
      </c>
      <c r="AS18" s="31"/>
      <c r="AT18" s="31"/>
      <c r="AU18" s="31" t="s">
        <v>138</v>
      </c>
      <c r="AV18" s="33">
        <v>0</v>
      </c>
      <c r="AW18" s="35"/>
      <c r="AX18" s="32">
        <f t="shared" si="0"/>
        <v>0</v>
      </c>
      <c r="AY18" s="34"/>
      <c r="AZ18" s="26" t="s">
        <v>64</v>
      </c>
      <c r="BA18" s="20">
        <v>43094</v>
      </c>
      <c r="BB18" s="2">
        <v>25</v>
      </c>
      <c r="BC18" s="2">
        <v>20</v>
      </c>
      <c r="BD18" s="2"/>
      <c r="BE18" s="2"/>
      <c r="BF18" s="2"/>
      <c r="BG18" s="2"/>
      <c r="BH18" s="2"/>
      <c r="BI18" s="2"/>
      <c r="BJ18" s="2"/>
      <c r="BK18" s="18"/>
      <c r="BL18" s="18"/>
      <c r="BM18" s="18"/>
      <c r="BN18" s="18"/>
      <c r="BO18" s="18"/>
      <c r="BP18" s="18"/>
      <c r="BQ18" s="18"/>
      <c r="BR18" s="18"/>
      <c r="BS18" s="18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9"/>
      <c r="CS18" s="19"/>
      <c r="CT18" s="19"/>
      <c r="CU18" s="19"/>
      <c r="CV18" s="19"/>
      <c r="CW18" s="19"/>
      <c r="CX18" s="19"/>
      <c r="CY18" s="19"/>
      <c r="CZ18" s="19"/>
      <c r="DA18" s="26"/>
      <c r="DB18" s="26"/>
      <c r="DC18" s="29">
        <v>9.1</v>
      </c>
      <c r="DD18" s="21">
        <v>2400</v>
      </c>
      <c r="DE18" s="21">
        <v>600</v>
      </c>
      <c r="DF18" s="21">
        <v>600</v>
      </c>
      <c r="DG18" s="2" t="s">
        <v>50</v>
      </c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</row>
    <row r="19" spans="1:122" x14ac:dyDescent="0.25">
      <c r="A19" s="11">
        <v>17</v>
      </c>
      <c r="B19" s="11">
        <v>567891234</v>
      </c>
      <c r="C19" s="11">
        <v>7772011</v>
      </c>
      <c r="D19" s="11" t="s">
        <v>85</v>
      </c>
      <c r="E19" s="11" t="s">
        <v>86</v>
      </c>
      <c r="F19" s="11" t="s">
        <v>87</v>
      </c>
      <c r="G19" s="11" t="s">
        <v>87</v>
      </c>
      <c r="H19" s="11" t="s">
        <v>88</v>
      </c>
      <c r="I19" s="11" t="s">
        <v>89</v>
      </c>
      <c r="J19" s="11" t="s">
        <v>49</v>
      </c>
      <c r="K19" s="11" t="s">
        <v>50</v>
      </c>
      <c r="L19" s="11" t="s">
        <v>51</v>
      </c>
      <c r="M19" s="12">
        <v>31581</v>
      </c>
      <c r="N19" s="13">
        <v>40211</v>
      </c>
      <c r="O19" s="11" t="s">
        <v>90</v>
      </c>
      <c r="P19" s="12">
        <v>42917</v>
      </c>
      <c r="Q19" s="11" t="s">
        <v>91</v>
      </c>
      <c r="R19" s="12">
        <v>42568</v>
      </c>
      <c r="S19" s="11" t="s">
        <v>91</v>
      </c>
      <c r="T19" s="14">
        <v>42917</v>
      </c>
      <c r="U19" s="15" t="s">
        <v>92</v>
      </c>
      <c r="V19" s="14">
        <v>42568</v>
      </c>
      <c r="W19" s="15" t="s">
        <v>91</v>
      </c>
      <c r="X19" s="14">
        <v>42917</v>
      </c>
      <c r="Y19" s="15" t="s">
        <v>55</v>
      </c>
      <c r="Z19" s="16">
        <v>42921</v>
      </c>
      <c r="AA19" s="15" t="s">
        <v>93</v>
      </c>
      <c r="AB19" s="16">
        <v>42556</v>
      </c>
      <c r="AC19" s="15" t="s">
        <v>94</v>
      </c>
      <c r="AD19" s="16">
        <v>42190</v>
      </c>
      <c r="AE19" s="15" t="s">
        <v>93</v>
      </c>
      <c r="AF19" s="16">
        <v>41825</v>
      </c>
      <c r="AG19" s="15" t="s">
        <v>94</v>
      </c>
      <c r="AH19" s="16">
        <v>41460</v>
      </c>
      <c r="AI19" s="16" t="s">
        <v>95</v>
      </c>
      <c r="AJ19" s="16" t="s">
        <v>58</v>
      </c>
      <c r="AK19" s="16" t="s">
        <v>58</v>
      </c>
      <c r="AL19" s="16" t="s">
        <v>63</v>
      </c>
      <c r="AM19" s="16" t="s">
        <v>96</v>
      </c>
      <c r="AN19" s="16" t="s">
        <v>97</v>
      </c>
      <c r="AO19" s="16" t="s">
        <v>50</v>
      </c>
      <c r="AP19" s="16" t="s">
        <v>58</v>
      </c>
      <c r="AQ19" s="16"/>
      <c r="AR19" s="16" t="s">
        <v>58</v>
      </c>
      <c r="AS19" s="30"/>
      <c r="AT19" s="30"/>
      <c r="AU19" s="30" t="s">
        <v>140</v>
      </c>
      <c r="AV19" s="32">
        <v>1100</v>
      </c>
      <c r="AW19" s="34">
        <v>43122</v>
      </c>
      <c r="AX19" s="32">
        <f t="shared" si="0"/>
        <v>935</v>
      </c>
      <c r="AY19" s="34">
        <v>43466</v>
      </c>
      <c r="AZ19" s="16" t="s">
        <v>64</v>
      </c>
      <c r="BA19" s="17">
        <v>40211</v>
      </c>
      <c r="BB19" s="2">
        <v>25</v>
      </c>
      <c r="BC19" s="2">
        <v>25</v>
      </c>
      <c r="BD19" s="2"/>
      <c r="BE19" s="2">
        <v>25</v>
      </c>
      <c r="BF19" s="2">
        <v>25</v>
      </c>
      <c r="BG19" s="2"/>
      <c r="BH19" s="2">
        <v>25</v>
      </c>
      <c r="BI19" s="2">
        <v>25</v>
      </c>
      <c r="BJ19" s="2"/>
      <c r="BK19" s="18"/>
      <c r="BL19" s="18"/>
      <c r="BM19" s="18"/>
      <c r="BN19" s="18"/>
      <c r="BO19" s="18"/>
      <c r="BP19" s="18"/>
      <c r="BQ19" s="18"/>
      <c r="BR19" s="18"/>
      <c r="BS19" s="18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9"/>
      <c r="CS19" s="19"/>
      <c r="CT19" s="19"/>
      <c r="CU19" s="19"/>
      <c r="CV19" s="19"/>
      <c r="CW19" s="19"/>
      <c r="CX19" s="19"/>
      <c r="CY19" s="19"/>
      <c r="CZ19" s="19"/>
      <c r="DA19" s="16"/>
      <c r="DB19" s="16"/>
      <c r="DC19" s="28">
        <v>9.76</v>
      </c>
      <c r="DD19" s="11">
        <v>1000</v>
      </c>
      <c r="DE19" s="11">
        <v>500</v>
      </c>
      <c r="DF19" s="11">
        <v>500</v>
      </c>
      <c r="DG19" s="2" t="s">
        <v>50</v>
      </c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</row>
    <row r="20" spans="1:122" x14ac:dyDescent="0.25">
      <c r="A20" s="11">
        <v>18</v>
      </c>
      <c r="B20" s="11">
        <v>567891234</v>
      </c>
      <c r="C20" s="11">
        <v>7771002</v>
      </c>
      <c r="D20" s="11" t="s">
        <v>85</v>
      </c>
      <c r="E20" s="11" t="s">
        <v>86</v>
      </c>
      <c r="F20" s="11" t="s">
        <v>87</v>
      </c>
      <c r="G20" s="11" t="s">
        <v>87</v>
      </c>
      <c r="H20" s="11" t="s">
        <v>88</v>
      </c>
      <c r="I20" s="11" t="s">
        <v>89</v>
      </c>
      <c r="J20" s="11" t="s">
        <v>49</v>
      </c>
      <c r="K20" s="11" t="s">
        <v>50</v>
      </c>
      <c r="L20" s="11" t="s">
        <v>51</v>
      </c>
      <c r="M20" s="12">
        <v>31581</v>
      </c>
      <c r="N20" s="13">
        <v>40211</v>
      </c>
      <c r="O20" s="11" t="s">
        <v>90</v>
      </c>
      <c r="P20" s="12">
        <v>42917</v>
      </c>
      <c r="Q20" s="11" t="s">
        <v>91</v>
      </c>
      <c r="R20" s="12">
        <v>42568</v>
      </c>
      <c r="S20" s="11" t="s">
        <v>91</v>
      </c>
      <c r="T20" s="14">
        <v>42917</v>
      </c>
      <c r="U20" s="15" t="s">
        <v>92</v>
      </c>
      <c r="V20" s="14">
        <v>42568</v>
      </c>
      <c r="W20" s="15" t="s">
        <v>91</v>
      </c>
      <c r="X20" s="14">
        <v>42917</v>
      </c>
      <c r="Y20" s="15" t="s">
        <v>55</v>
      </c>
      <c r="Z20" s="16">
        <v>42921</v>
      </c>
      <c r="AA20" s="15" t="s">
        <v>93</v>
      </c>
      <c r="AB20" s="16">
        <v>42556</v>
      </c>
      <c r="AC20" s="15" t="s">
        <v>94</v>
      </c>
      <c r="AD20" s="16">
        <v>42190</v>
      </c>
      <c r="AE20" s="15" t="s">
        <v>93</v>
      </c>
      <c r="AF20" s="16">
        <v>41825</v>
      </c>
      <c r="AG20" s="15" t="s">
        <v>94</v>
      </c>
      <c r="AH20" s="16">
        <v>41460</v>
      </c>
      <c r="AI20" s="16" t="s">
        <v>95</v>
      </c>
      <c r="AJ20" s="16" t="s">
        <v>58</v>
      </c>
      <c r="AK20" s="16" t="s">
        <v>58</v>
      </c>
      <c r="AL20" s="16" t="s">
        <v>50</v>
      </c>
      <c r="AM20" s="16" t="s">
        <v>58</v>
      </c>
      <c r="AN20" s="16" t="s">
        <v>58</v>
      </c>
      <c r="AO20" s="16" t="s">
        <v>50</v>
      </c>
      <c r="AP20" s="16" t="s">
        <v>58</v>
      </c>
      <c r="AQ20" s="16"/>
      <c r="AR20" s="16" t="s">
        <v>58</v>
      </c>
      <c r="AS20" s="30"/>
      <c r="AT20" s="30"/>
      <c r="AU20" s="30" t="s">
        <v>142</v>
      </c>
      <c r="AV20" s="32">
        <v>5000</v>
      </c>
      <c r="AW20" s="34">
        <v>43282</v>
      </c>
      <c r="AX20" s="32">
        <f t="shared" si="0"/>
        <v>4250</v>
      </c>
      <c r="AY20" s="34">
        <v>43466</v>
      </c>
      <c r="AZ20" s="16" t="s">
        <v>60</v>
      </c>
      <c r="BA20" s="17">
        <v>40211</v>
      </c>
      <c r="BB20" s="2">
        <v>25</v>
      </c>
      <c r="BC20" s="2">
        <v>23.5</v>
      </c>
      <c r="BD20" s="2"/>
      <c r="BE20" s="2">
        <v>25</v>
      </c>
      <c r="BF20" s="2">
        <v>25</v>
      </c>
      <c r="BG20" s="2"/>
      <c r="BH20" s="2">
        <v>25</v>
      </c>
      <c r="BI20" s="2">
        <v>25</v>
      </c>
      <c r="BJ20" s="2"/>
      <c r="BK20" s="18">
        <v>5</v>
      </c>
      <c r="BL20" s="18">
        <v>5</v>
      </c>
      <c r="BM20" s="18">
        <v>0</v>
      </c>
      <c r="BN20" s="18">
        <v>29</v>
      </c>
      <c r="BO20" s="18">
        <v>22</v>
      </c>
      <c r="BP20" s="18">
        <v>7</v>
      </c>
      <c r="BQ20" s="18">
        <v>0</v>
      </c>
      <c r="BR20" s="18">
        <v>0</v>
      </c>
      <c r="BS20" s="18">
        <v>0</v>
      </c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9"/>
      <c r="CS20" s="19"/>
      <c r="CT20" s="19"/>
      <c r="CU20" s="19"/>
      <c r="CV20" s="19"/>
      <c r="CW20" s="19"/>
      <c r="CX20" s="19"/>
      <c r="CY20" s="19"/>
      <c r="CZ20" s="19"/>
      <c r="DA20" s="16">
        <v>42444</v>
      </c>
      <c r="DB20" s="16" t="s">
        <v>98</v>
      </c>
      <c r="DC20" s="28">
        <v>9.76</v>
      </c>
      <c r="DD20" s="11">
        <v>4400</v>
      </c>
      <c r="DE20" s="11">
        <v>4395</v>
      </c>
      <c r="DF20" s="11">
        <v>4400</v>
      </c>
      <c r="DG20" s="2" t="s">
        <v>50</v>
      </c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</row>
    <row r="21" spans="1:122" x14ac:dyDescent="0.25">
      <c r="A21" s="11">
        <v>19</v>
      </c>
      <c r="B21" s="11">
        <v>567891234</v>
      </c>
      <c r="C21" s="11">
        <v>7774001</v>
      </c>
      <c r="D21" s="11" t="s">
        <v>85</v>
      </c>
      <c r="E21" s="11" t="s">
        <v>86</v>
      </c>
      <c r="F21" s="11" t="s">
        <v>87</v>
      </c>
      <c r="G21" s="11" t="s">
        <v>87</v>
      </c>
      <c r="H21" s="11" t="s">
        <v>88</v>
      </c>
      <c r="I21" s="11" t="s">
        <v>89</v>
      </c>
      <c r="J21" s="11" t="s">
        <v>49</v>
      </c>
      <c r="K21" s="11" t="s">
        <v>50</v>
      </c>
      <c r="L21" s="11" t="s">
        <v>51</v>
      </c>
      <c r="M21" s="12">
        <v>31581</v>
      </c>
      <c r="N21" s="13">
        <v>40211</v>
      </c>
      <c r="O21" s="11" t="s">
        <v>90</v>
      </c>
      <c r="P21" s="12">
        <v>42917</v>
      </c>
      <c r="Q21" s="11" t="s">
        <v>91</v>
      </c>
      <c r="R21" s="12">
        <v>42568</v>
      </c>
      <c r="S21" s="11" t="s">
        <v>91</v>
      </c>
      <c r="T21" s="14">
        <v>42917</v>
      </c>
      <c r="U21" s="15" t="s">
        <v>92</v>
      </c>
      <c r="V21" s="14">
        <v>42568</v>
      </c>
      <c r="W21" s="15" t="s">
        <v>91</v>
      </c>
      <c r="X21" s="14">
        <v>42917</v>
      </c>
      <c r="Y21" s="15" t="s">
        <v>55</v>
      </c>
      <c r="Z21" s="16">
        <v>42921</v>
      </c>
      <c r="AA21" s="15" t="s">
        <v>93</v>
      </c>
      <c r="AB21" s="16">
        <v>42556</v>
      </c>
      <c r="AC21" s="15" t="s">
        <v>94</v>
      </c>
      <c r="AD21" s="16">
        <v>42190</v>
      </c>
      <c r="AE21" s="15" t="s">
        <v>93</v>
      </c>
      <c r="AF21" s="16">
        <v>41825</v>
      </c>
      <c r="AG21" s="15" t="s">
        <v>94</v>
      </c>
      <c r="AH21" s="16">
        <v>41460</v>
      </c>
      <c r="AI21" s="16" t="s">
        <v>95</v>
      </c>
      <c r="AJ21" s="16" t="s">
        <v>58</v>
      </c>
      <c r="AK21" s="16" t="s">
        <v>58</v>
      </c>
      <c r="AL21" s="16" t="s">
        <v>50</v>
      </c>
      <c r="AM21" s="16" t="s">
        <v>58</v>
      </c>
      <c r="AN21" s="16" t="s">
        <v>58</v>
      </c>
      <c r="AO21" s="16" t="s">
        <v>50</v>
      </c>
      <c r="AP21" s="16" t="s">
        <v>58</v>
      </c>
      <c r="AQ21" s="16"/>
      <c r="AR21" s="16" t="s">
        <v>58</v>
      </c>
      <c r="AS21" s="30"/>
      <c r="AT21" s="30" t="s">
        <v>99</v>
      </c>
      <c r="AU21" s="30" t="s">
        <v>142</v>
      </c>
      <c r="AV21" s="32">
        <v>2500</v>
      </c>
      <c r="AW21" s="34">
        <v>43282</v>
      </c>
      <c r="AX21" s="32">
        <f t="shared" si="0"/>
        <v>2125</v>
      </c>
      <c r="AY21" s="34">
        <v>43466</v>
      </c>
      <c r="AZ21" s="16" t="s">
        <v>100</v>
      </c>
      <c r="BA21" s="17">
        <v>40211</v>
      </c>
      <c r="BB21" s="2">
        <v>10</v>
      </c>
      <c r="BC21" s="2">
        <v>9.5500000000000007</v>
      </c>
      <c r="BD21" s="2"/>
      <c r="BE21" s="2">
        <v>10</v>
      </c>
      <c r="BF21" s="2">
        <v>9.5500000000000007</v>
      </c>
      <c r="BG21" s="2"/>
      <c r="BH21" s="2">
        <v>10</v>
      </c>
      <c r="BI21" s="2">
        <v>10</v>
      </c>
      <c r="BJ21" s="2"/>
      <c r="BK21" s="18"/>
      <c r="BL21" s="18"/>
      <c r="BM21" s="18"/>
      <c r="BN21" s="18"/>
      <c r="BO21" s="18"/>
      <c r="BP21" s="18"/>
      <c r="BQ21" s="18"/>
      <c r="BR21" s="18"/>
      <c r="BS21" s="18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9">
        <v>115</v>
      </c>
      <c r="CS21" s="19">
        <v>22</v>
      </c>
      <c r="CT21" s="19">
        <v>22</v>
      </c>
      <c r="CU21" s="19">
        <v>224</v>
      </c>
      <c r="CV21" s="19">
        <v>40</v>
      </c>
      <c r="CW21" s="19">
        <v>10</v>
      </c>
      <c r="CX21" s="19">
        <v>100</v>
      </c>
      <c r="CY21" s="19">
        <v>20</v>
      </c>
      <c r="CZ21" s="19">
        <v>0</v>
      </c>
      <c r="DA21" s="16"/>
      <c r="DB21" s="16"/>
      <c r="DC21" s="28">
        <v>9.76</v>
      </c>
      <c r="DD21" s="11">
        <v>2500</v>
      </c>
      <c r="DE21" s="11">
        <v>2500</v>
      </c>
      <c r="DF21" s="11">
        <v>2500</v>
      </c>
      <c r="DG21" s="2" t="s">
        <v>50</v>
      </c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</row>
    <row r="22" spans="1:122" x14ac:dyDescent="0.25">
      <c r="A22" s="11">
        <v>20</v>
      </c>
      <c r="B22" s="11">
        <v>567891234</v>
      </c>
      <c r="C22" s="11">
        <v>7775001</v>
      </c>
      <c r="D22" s="11" t="s">
        <v>85</v>
      </c>
      <c r="E22" s="11" t="s">
        <v>86</v>
      </c>
      <c r="F22" s="11" t="s">
        <v>87</v>
      </c>
      <c r="G22" s="11" t="s">
        <v>87</v>
      </c>
      <c r="H22" s="11" t="s">
        <v>88</v>
      </c>
      <c r="I22" s="11" t="s">
        <v>89</v>
      </c>
      <c r="J22" s="11" t="s">
        <v>49</v>
      </c>
      <c r="K22" s="11" t="s">
        <v>50</v>
      </c>
      <c r="L22" s="11" t="s">
        <v>51</v>
      </c>
      <c r="M22" s="12">
        <v>31581</v>
      </c>
      <c r="N22" s="13">
        <v>40211</v>
      </c>
      <c r="O22" s="11" t="s">
        <v>90</v>
      </c>
      <c r="P22" s="12">
        <v>42917</v>
      </c>
      <c r="Q22" s="11" t="s">
        <v>91</v>
      </c>
      <c r="R22" s="12">
        <v>42568</v>
      </c>
      <c r="S22" s="11" t="s">
        <v>91</v>
      </c>
      <c r="T22" s="14">
        <v>42917</v>
      </c>
      <c r="U22" s="15" t="s">
        <v>92</v>
      </c>
      <c r="V22" s="14">
        <v>42568</v>
      </c>
      <c r="W22" s="15" t="s">
        <v>91</v>
      </c>
      <c r="X22" s="14">
        <v>42917</v>
      </c>
      <c r="Y22" s="15" t="s">
        <v>55</v>
      </c>
      <c r="Z22" s="16">
        <v>42921</v>
      </c>
      <c r="AA22" s="15" t="s">
        <v>93</v>
      </c>
      <c r="AB22" s="16">
        <v>42556</v>
      </c>
      <c r="AC22" s="15" t="s">
        <v>94</v>
      </c>
      <c r="AD22" s="16">
        <v>42190</v>
      </c>
      <c r="AE22" s="15" t="s">
        <v>93</v>
      </c>
      <c r="AF22" s="16">
        <v>41825</v>
      </c>
      <c r="AG22" s="15" t="s">
        <v>94</v>
      </c>
      <c r="AH22" s="16">
        <v>41460</v>
      </c>
      <c r="AI22" s="16" t="s">
        <v>95</v>
      </c>
      <c r="AJ22" s="16" t="s">
        <v>58</v>
      </c>
      <c r="AK22" s="16" t="s">
        <v>58</v>
      </c>
      <c r="AL22" s="16" t="s">
        <v>50</v>
      </c>
      <c r="AM22" s="16" t="s">
        <v>58</v>
      </c>
      <c r="AN22" s="16" t="s">
        <v>58</v>
      </c>
      <c r="AO22" s="16" t="s">
        <v>50</v>
      </c>
      <c r="AP22" s="16" t="s">
        <v>58</v>
      </c>
      <c r="AQ22" s="16"/>
      <c r="AR22" s="16" t="s">
        <v>58</v>
      </c>
      <c r="AS22" s="30"/>
      <c r="AT22" s="30"/>
      <c r="AU22" s="30" t="s">
        <v>142</v>
      </c>
      <c r="AV22" s="32">
        <v>100</v>
      </c>
      <c r="AW22" s="34">
        <v>43282</v>
      </c>
      <c r="AX22" s="32">
        <f t="shared" si="0"/>
        <v>85</v>
      </c>
      <c r="AY22" s="34">
        <v>43466</v>
      </c>
      <c r="AZ22" s="16" t="s">
        <v>101</v>
      </c>
      <c r="BA22" s="17">
        <v>40211</v>
      </c>
      <c r="BB22" s="2">
        <v>10</v>
      </c>
      <c r="BC22" s="2">
        <v>9.1</v>
      </c>
      <c r="BD22" s="2"/>
      <c r="BE22" s="2">
        <v>10</v>
      </c>
      <c r="BF22" s="2">
        <v>9.1</v>
      </c>
      <c r="BG22" s="2"/>
      <c r="BH22" s="2">
        <v>10</v>
      </c>
      <c r="BI22" s="2">
        <v>10</v>
      </c>
      <c r="BJ22" s="2"/>
      <c r="BK22" s="18"/>
      <c r="BL22" s="18"/>
      <c r="BM22" s="18"/>
      <c r="BN22" s="18"/>
      <c r="BO22" s="18"/>
      <c r="BP22" s="18"/>
      <c r="BQ22" s="18"/>
      <c r="BR22" s="18"/>
      <c r="BS22" s="18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9">
        <v>75</v>
      </c>
      <c r="CS22" s="19">
        <v>7.5</v>
      </c>
      <c r="CT22" s="19">
        <v>44</v>
      </c>
      <c r="CU22" s="19">
        <v>220</v>
      </c>
      <c r="CV22" s="19">
        <v>17</v>
      </c>
      <c r="CW22" s="19">
        <v>20</v>
      </c>
      <c r="CX22" s="19">
        <v>48</v>
      </c>
      <c r="CY22" s="19">
        <v>9</v>
      </c>
      <c r="CZ22" s="19">
        <v>0</v>
      </c>
      <c r="DA22" s="16"/>
      <c r="DB22" s="16"/>
      <c r="DC22" s="28"/>
      <c r="DD22" s="11">
        <v>2500</v>
      </c>
      <c r="DE22" s="11">
        <v>100</v>
      </c>
      <c r="DF22" s="11">
        <v>2500</v>
      </c>
      <c r="DG22" s="2" t="s">
        <v>50</v>
      </c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1:122" x14ac:dyDescent="0.25">
      <c r="A23" s="21">
        <v>21</v>
      </c>
      <c r="B23" s="21">
        <v>678912345</v>
      </c>
      <c r="C23" s="21">
        <v>7772012</v>
      </c>
      <c r="D23" s="21" t="s">
        <v>102</v>
      </c>
      <c r="E23" s="21" t="s">
        <v>103</v>
      </c>
      <c r="F23" s="21" t="s">
        <v>87</v>
      </c>
      <c r="G23" s="21" t="s">
        <v>87</v>
      </c>
      <c r="H23" s="21" t="s">
        <v>88</v>
      </c>
      <c r="I23" s="21" t="s">
        <v>48</v>
      </c>
      <c r="J23" s="21" t="s">
        <v>49</v>
      </c>
      <c r="K23" s="21" t="s">
        <v>50</v>
      </c>
      <c r="L23" s="21" t="s">
        <v>51</v>
      </c>
      <c r="M23" s="22">
        <v>29641</v>
      </c>
      <c r="N23" s="23">
        <v>36080</v>
      </c>
      <c r="O23" s="21" t="s">
        <v>53</v>
      </c>
      <c r="P23" s="22">
        <v>43089</v>
      </c>
      <c r="Q23" s="21" t="s">
        <v>52</v>
      </c>
      <c r="R23" s="22">
        <v>42462</v>
      </c>
      <c r="S23" s="21" t="s">
        <v>52</v>
      </c>
      <c r="T23" s="24">
        <v>43089</v>
      </c>
      <c r="U23" s="25" t="s">
        <v>53</v>
      </c>
      <c r="V23" s="24">
        <v>42462</v>
      </c>
      <c r="W23" s="25" t="s">
        <v>52</v>
      </c>
      <c r="X23" s="24">
        <v>43089</v>
      </c>
      <c r="Y23" s="25" t="s">
        <v>73</v>
      </c>
      <c r="Z23" s="26">
        <v>43435</v>
      </c>
      <c r="AA23" s="25" t="s">
        <v>73</v>
      </c>
      <c r="AB23" s="26">
        <v>43070</v>
      </c>
      <c r="AC23" s="25" t="s">
        <v>54</v>
      </c>
      <c r="AD23" s="26">
        <v>42705</v>
      </c>
      <c r="AE23" s="25" t="s">
        <v>73</v>
      </c>
      <c r="AF23" s="26">
        <v>42339</v>
      </c>
      <c r="AG23" s="25" t="s">
        <v>54</v>
      </c>
      <c r="AH23" s="26">
        <v>41974</v>
      </c>
      <c r="AI23" s="26" t="s">
        <v>56</v>
      </c>
      <c r="AJ23" s="26" t="s">
        <v>96</v>
      </c>
      <c r="AK23" s="26" t="s">
        <v>58</v>
      </c>
      <c r="AL23" s="26" t="s">
        <v>50</v>
      </c>
      <c r="AM23" s="26" t="s">
        <v>58</v>
      </c>
      <c r="AN23" s="26" t="s">
        <v>58</v>
      </c>
      <c r="AO23" s="26" t="s">
        <v>63</v>
      </c>
      <c r="AP23" s="26">
        <v>36892</v>
      </c>
      <c r="AQ23" s="26"/>
      <c r="AR23" s="26">
        <v>36892</v>
      </c>
      <c r="AS23" s="31" t="s">
        <v>162</v>
      </c>
      <c r="AT23" s="31"/>
      <c r="AU23" s="31" t="s">
        <v>138</v>
      </c>
      <c r="AV23" s="33">
        <v>0</v>
      </c>
      <c r="AW23" s="35"/>
      <c r="AX23" s="32">
        <v>0</v>
      </c>
      <c r="AY23" s="34"/>
      <c r="AZ23" s="26" t="s">
        <v>64</v>
      </c>
      <c r="BA23" s="17">
        <v>36080</v>
      </c>
      <c r="BB23" s="2">
        <v>200</v>
      </c>
      <c r="BC23" s="2">
        <v>10.050000000000001</v>
      </c>
      <c r="BD23" s="2"/>
      <c r="BE23" s="2">
        <v>200</v>
      </c>
      <c r="BF23" s="2">
        <v>47.9</v>
      </c>
      <c r="BG23" s="2"/>
      <c r="BH23" s="2">
        <v>200</v>
      </c>
      <c r="BI23" s="2">
        <v>75</v>
      </c>
      <c r="BJ23" s="2"/>
      <c r="BK23" s="18"/>
      <c r="BL23" s="18"/>
      <c r="BM23" s="18"/>
      <c r="BN23" s="18"/>
      <c r="BO23" s="18"/>
      <c r="BP23" s="18"/>
      <c r="BQ23" s="18"/>
      <c r="BR23" s="18"/>
      <c r="BS23" s="18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9"/>
      <c r="CS23" s="19"/>
      <c r="CT23" s="19"/>
      <c r="CU23" s="19"/>
      <c r="CV23" s="19"/>
      <c r="CW23" s="19"/>
      <c r="CX23" s="19"/>
      <c r="CY23" s="19"/>
      <c r="CZ23" s="19"/>
      <c r="DA23" s="26"/>
      <c r="DB23" s="26"/>
      <c r="DC23" s="29">
        <v>7.95</v>
      </c>
      <c r="DD23" s="21">
        <v>90000</v>
      </c>
      <c r="DE23" s="21">
        <v>86000</v>
      </c>
      <c r="DF23" s="21">
        <v>90000</v>
      </c>
      <c r="DG23" s="2" t="s">
        <v>50</v>
      </c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x14ac:dyDescent="0.25">
      <c r="A24" s="11">
        <v>22</v>
      </c>
      <c r="B24" s="11">
        <v>789123456</v>
      </c>
      <c r="C24" s="11">
        <v>7772014</v>
      </c>
      <c r="D24" s="11" t="s">
        <v>104</v>
      </c>
      <c r="E24" s="11" t="s">
        <v>105</v>
      </c>
      <c r="F24" s="11" t="s">
        <v>106</v>
      </c>
      <c r="G24" s="11" t="s">
        <v>107</v>
      </c>
      <c r="H24" s="11" t="s">
        <v>108</v>
      </c>
      <c r="I24" s="11" t="s">
        <v>70</v>
      </c>
      <c r="J24" s="11" t="s">
        <v>109</v>
      </c>
      <c r="K24" s="11" t="s">
        <v>50</v>
      </c>
      <c r="L24" s="11" t="s">
        <v>51</v>
      </c>
      <c r="M24" s="12">
        <v>40044</v>
      </c>
      <c r="N24" s="13">
        <v>40394</v>
      </c>
      <c r="O24" s="11" t="s">
        <v>71</v>
      </c>
      <c r="P24" s="12">
        <v>42875</v>
      </c>
      <c r="Q24" s="11" t="s">
        <v>53</v>
      </c>
      <c r="R24" s="12">
        <v>42583</v>
      </c>
      <c r="S24" s="11" t="s">
        <v>53</v>
      </c>
      <c r="T24" s="14">
        <v>42875</v>
      </c>
      <c r="U24" s="15" t="s">
        <v>52</v>
      </c>
      <c r="V24" s="14">
        <v>42583</v>
      </c>
      <c r="W24" s="15" t="s">
        <v>53</v>
      </c>
      <c r="X24" s="14">
        <v>42875</v>
      </c>
      <c r="Y24" s="15" t="s">
        <v>54</v>
      </c>
      <c r="Z24" s="16">
        <v>43133</v>
      </c>
      <c r="AA24" s="15" t="s">
        <v>93</v>
      </c>
      <c r="AB24" s="16">
        <v>42768</v>
      </c>
      <c r="AC24" s="15" t="s">
        <v>93</v>
      </c>
      <c r="AD24" s="16">
        <v>42402</v>
      </c>
      <c r="AE24" s="15" t="s">
        <v>94</v>
      </c>
      <c r="AF24" s="16">
        <v>42037</v>
      </c>
      <c r="AG24" s="15" t="s">
        <v>110</v>
      </c>
      <c r="AH24" s="16">
        <v>41672</v>
      </c>
      <c r="AI24" s="16" t="s">
        <v>95</v>
      </c>
      <c r="AJ24" s="16" t="s">
        <v>58</v>
      </c>
      <c r="AK24" s="16" t="s">
        <v>58</v>
      </c>
      <c r="AL24" s="16" t="s">
        <v>111</v>
      </c>
      <c r="AM24" s="16" t="s">
        <v>57</v>
      </c>
      <c r="AN24" s="16" t="s">
        <v>112</v>
      </c>
      <c r="AO24" s="16" t="s">
        <v>50</v>
      </c>
      <c r="AP24" s="16" t="s">
        <v>58</v>
      </c>
      <c r="AQ24" s="16"/>
      <c r="AR24" s="16" t="s">
        <v>58</v>
      </c>
      <c r="AS24" s="30"/>
      <c r="AT24" s="30"/>
      <c r="AU24" s="30" t="s">
        <v>142</v>
      </c>
      <c r="AV24" s="32">
        <v>80000</v>
      </c>
      <c r="AW24" s="34">
        <v>43282</v>
      </c>
      <c r="AX24" s="32">
        <f t="shared" si="0"/>
        <v>68000</v>
      </c>
      <c r="AY24" s="34">
        <v>43466</v>
      </c>
      <c r="AZ24" s="16" t="s">
        <v>64</v>
      </c>
      <c r="BA24" s="17">
        <v>42373</v>
      </c>
      <c r="BB24" s="2">
        <v>300</v>
      </c>
      <c r="BC24" s="2">
        <v>275.22000000000003</v>
      </c>
      <c r="BD24" s="2">
        <v>3.75</v>
      </c>
      <c r="BE24" s="2">
        <v>300</v>
      </c>
      <c r="BF24" s="2">
        <v>290.55</v>
      </c>
      <c r="BG24" s="2">
        <v>3.75</v>
      </c>
      <c r="BH24" s="2">
        <v>300</v>
      </c>
      <c r="BI24" s="2">
        <v>295.22000000000003</v>
      </c>
      <c r="BJ24" s="2">
        <v>3.75</v>
      </c>
      <c r="BK24" s="18"/>
      <c r="BL24" s="18"/>
      <c r="BM24" s="18"/>
      <c r="BN24" s="18"/>
      <c r="BO24" s="18"/>
      <c r="BP24" s="18"/>
      <c r="BQ24" s="18"/>
      <c r="BR24" s="18"/>
      <c r="BS24" s="18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9"/>
      <c r="CS24" s="19"/>
      <c r="CT24" s="19"/>
      <c r="CU24" s="19"/>
      <c r="CV24" s="19"/>
      <c r="CW24" s="19"/>
      <c r="CX24" s="19"/>
      <c r="CY24" s="19"/>
      <c r="CZ24" s="19"/>
      <c r="DA24" s="16"/>
      <c r="DB24" s="16"/>
      <c r="DC24" s="28">
        <v>8.25</v>
      </c>
      <c r="DD24" s="11">
        <v>75000</v>
      </c>
      <c r="DE24" s="11">
        <v>75000</v>
      </c>
      <c r="DF24" s="11">
        <v>75000</v>
      </c>
      <c r="DG24" s="2" t="s">
        <v>50</v>
      </c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x14ac:dyDescent="0.25">
      <c r="A25" s="21">
        <v>23</v>
      </c>
      <c r="B25" s="21">
        <v>891234567</v>
      </c>
      <c r="C25" s="21">
        <v>7774002</v>
      </c>
      <c r="D25" s="21" t="s">
        <v>113</v>
      </c>
      <c r="E25" s="21" t="s">
        <v>114</v>
      </c>
      <c r="F25" s="21" t="s">
        <v>106</v>
      </c>
      <c r="G25" s="21" t="s">
        <v>107</v>
      </c>
      <c r="H25" s="21" t="s">
        <v>108</v>
      </c>
      <c r="I25" s="21" t="s">
        <v>80</v>
      </c>
      <c r="J25" s="21" t="s">
        <v>49</v>
      </c>
      <c r="K25" s="21" t="s">
        <v>50</v>
      </c>
      <c r="L25" s="21" t="s">
        <v>51</v>
      </c>
      <c r="M25" s="22">
        <v>12344</v>
      </c>
      <c r="N25" s="23">
        <v>35207</v>
      </c>
      <c r="O25" s="21" t="s">
        <v>72</v>
      </c>
      <c r="P25" s="22">
        <v>43149</v>
      </c>
      <c r="Q25" s="21" t="s">
        <v>71</v>
      </c>
      <c r="R25" s="22">
        <v>42784</v>
      </c>
      <c r="S25" s="21" t="s">
        <v>71</v>
      </c>
      <c r="T25" s="24">
        <v>43149</v>
      </c>
      <c r="U25" s="25" t="s">
        <v>71</v>
      </c>
      <c r="V25" s="24">
        <v>42784</v>
      </c>
      <c r="W25" s="25" t="s">
        <v>71</v>
      </c>
      <c r="X25" s="24">
        <v>43149</v>
      </c>
      <c r="Y25" s="25" t="s">
        <v>73</v>
      </c>
      <c r="Z25" s="26">
        <v>42859</v>
      </c>
      <c r="AA25" s="25" t="s">
        <v>73</v>
      </c>
      <c r="AB25" s="26">
        <v>42494</v>
      </c>
      <c r="AC25" s="25" t="s">
        <v>54</v>
      </c>
      <c r="AD25" s="26">
        <v>42128</v>
      </c>
      <c r="AE25" s="25" t="s">
        <v>73</v>
      </c>
      <c r="AF25" s="26">
        <v>41763</v>
      </c>
      <c r="AG25" s="25" t="s">
        <v>54</v>
      </c>
      <c r="AH25" s="26">
        <v>41398</v>
      </c>
      <c r="AI25" s="26" t="s">
        <v>56</v>
      </c>
      <c r="AJ25" s="26" t="s">
        <v>81</v>
      </c>
      <c r="AK25" s="26" t="s">
        <v>58</v>
      </c>
      <c r="AL25" s="26" t="s">
        <v>50</v>
      </c>
      <c r="AM25" s="26" t="s">
        <v>58</v>
      </c>
      <c r="AN25" s="26" t="s">
        <v>58</v>
      </c>
      <c r="AO25" s="26" t="s">
        <v>50</v>
      </c>
      <c r="AP25" s="26" t="s">
        <v>58</v>
      </c>
      <c r="AQ25" s="26"/>
      <c r="AR25" s="26" t="s">
        <v>58</v>
      </c>
      <c r="AS25" s="31"/>
      <c r="AT25" s="31"/>
      <c r="AU25" s="31" t="s">
        <v>138</v>
      </c>
      <c r="AV25" s="33">
        <v>0</v>
      </c>
      <c r="AW25" s="34"/>
      <c r="AX25" s="32">
        <f t="shared" si="0"/>
        <v>0</v>
      </c>
      <c r="AY25" s="34"/>
      <c r="AZ25" s="26" t="s">
        <v>100</v>
      </c>
      <c r="BA25" s="17">
        <v>35207</v>
      </c>
      <c r="BB25" s="2">
        <v>30</v>
      </c>
      <c r="BC25" s="2">
        <v>22</v>
      </c>
      <c r="BD25" s="2"/>
      <c r="BE25" s="2">
        <v>30</v>
      </c>
      <c r="BF25" s="2">
        <v>26</v>
      </c>
      <c r="BG25" s="2"/>
      <c r="BH25" s="2">
        <v>30</v>
      </c>
      <c r="BI25" s="2">
        <v>29</v>
      </c>
      <c r="BJ25" s="2"/>
      <c r="BK25" s="18"/>
      <c r="BL25" s="18"/>
      <c r="BM25" s="18"/>
      <c r="BN25" s="18"/>
      <c r="BO25" s="18"/>
      <c r="BP25" s="18"/>
      <c r="BQ25" s="18"/>
      <c r="BR25" s="18"/>
      <c r="BS25" s="18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9">
        <v>115</v>
      </c>
      <c r="CS25" s="19">
        <v>45</v>
      </c>
      <c r="CT25" s="19">
        <v>0</v>
      </c>
      <c r="CU25" s="19">
        <v>224</v>
      </c>
      <c r="CV25" s="19">
        <v>40</v>
      </c>
      <c r="CW25" s="19">
        <v>0</v>
      </c>
      <c r="CX25" s="19">
        <v>100</v>
      </c>
      <c r="CY25" s="19">
        <v>20</v>
      </c>
      <c r="CZ25" s="19">
        <v>0</v>
      </c>
      <c r="DA25" s="26">
        <v>43435</v>
      </c>
      <c r="DB25" s="26"/>
      <c r="DC25" s="29"/>
      <c r="DD25" s="21">
        <v>30000</v>
      </c>
      <c r="DE25" s="21">
        <v>200</v>
      </c>
      <c r="DF25" s="21">
        <v>30000</v>
      </c>
      <c r="DG25" s="2" t="s">
        <v>50</v>
      </c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x14ac:dyDescent="0.25">
      <c r="A26" s="21">
        <v>24</v>
      </c>
      <c r="B26" s="21">
        <v>891234567</v>
      </c>
      <c r="C26" s="21">
        <v>7775002</v>
      </c>
      <c r="D26" s="21" t="s">
        <v>113</v>
      </c>
      <c r="E26" s="21" t="s">
        <v>114</v>
      </c>
      <c r="F26" s="21" t="s">
        <v>106</v>
      </c>
      <c r="G26" s="21" t="s">
        <v>107</v>
      </c>
      <c r="H26" s="21" t="s">
        <v>108</v>
      </c>
      <c r="I26" s="21" t="s">
        <v>80</v>
      </c>
      <c r="J26" s="21" t="s">
        <v>49</v>
      </c>
      <c r="K26" s="21" t="s">
        <v>50</v>
      </c>
      <c r="L26" s="21" t="s">
        <v>51</v>
      </c>
      <c r="M26" s="22">
        <v>12344</v>
      </c>
      <c r="N26" s="23">
        <v>35207</v>
      </c>
      <c r="O26" s="21" t="s">
        <v>72</v>
      </c>
      <c r="P26" s="22">
        <v>43149</v>
      </c>
      <c r="Q26" s="21" t="s">
        <v>71</v>
      </c>
      <c r="R26" s="22">
        <v>42784</v>
      </c>
      <c r="S26" s="21" t="s">
        <v>71</v>
      </c>
      <c r="T26" s="24">
        <v>43149</v>
      </c>
      <c r="U26" s="25" t="s">
        <v>71</v>
      </c>
      <c r="V26" s="24">
        <v>42784</v>
      </c>
      <c r="W26" s="25" t="s">
        <v>71</v>
      </c>
      <c r="X26" s="24">
        <v>43149</v>
      </c>
      <c r="Y26" s="25" t="s">
        <v>73</v>
      </c>
      <c r="Z26" s="26">
        <v>42859</v>
      </c>
      <c r="AA26" s="25" t="s">
        <v>73</v>
      </c>
      <c r="AB26" s="26">
        <v>42494</v>
      </c>
      <c r="AC26" s="25" t="s">
        <v>54</v>
      </c>
      <c r="AD26" s="26">
        <v>42128</v>
      </c>
      <c r="AE26" s="25" t="s">
        <v>73</v>
      </c>
      <c r="AF26" s="26">
        <v>41763</v>
      </c>
      <c r="AG26" s="25" t="s">
        <v>54</v>
      </c>
      <c r="AH26" s="26">
        <v>41398</v>
      </c>
      <c r="AI26" s="26" t="s">
        <v>56</v>
      </c>
      <c r="AJ26" s="26" t="s">
        <v>81</v>
      </c>
      <c r="AK26" s="26" t="s">
        <v>58</v>
      </c>
      <c r="AL26" s="26" t="s">
        <v>50</v>
      </c>
      <c r="AM26" s="26" t="s">
        <v>58</v>
      </c>
      <c r="AN26" s="26" t="s">
        <v>58</v>
      </c>
      <c r="AO26" s="26" t="s">
        <v>50</v>
      </c>
      <c r="AP26" s="26" t="s">
        <v>58</v>
      </c>
      <c r="AQ26" s="26"/>
      <c r="AR26" s="26" t="s">
        <v>58</v>
      </c>
      <c r="AS26" s="31"/>
      <c r="AT26" s="31"/>
      <c r="AU26" s="31" t="s">
        <v>138</v>
      </c>
      <c r="AV26" s="33">
        <v>0</v>
      </c>
      <c r="AW26" s="34"/>
      <c r="AX26" s="32">
        <f t="shared" si="0"/>
        <v>0</v>
      </c>
      <c r="AY26" s="34"/>
      <c r="AZ26" s="26" t="s">
        <v>101</v>
      </c>
      <c r="BA26" s="17">
        <v>35207</v>
      </c>
      <c r="BB26" s="2">
        <v>25</v>
      </c>
      <c r="BC26" s="2">
        <v>1.25</v>
      </c>
      <c r="BD26" s="2"/>
      <c r="BE26" s="2">
        <v>25</v>
      </c>
      <c r="BF26" s="2">
        <v>1.05</v>
      </c>
      <c r="BG26" s="2"/>
      <c r="BH26" s="2">
        <v>25</v>
      </c>
      <c r="BI26" s="2">
        <v>1.05</v>
      </c>
      <c r="BJ26" s="2"/>
      <c r="BK26" s="18"/>
      <c r="BL26" s="18"/>
      <c r="BM26" s="18"/>
      <c r="BN26" s="18"/>
      <c r="BO26" s="18"/>
      <c r="BP26" s="18"/>
      <c r="BQ26" s="18"/>
      <c r="BR26" s="18"/>
      <c r="BS26" s="18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9">
        <v>75</v>
      </c>
      <c r="CS26" s="19">
        <v>75</v>
      </c>
      <c r="CT26" s="19">
        <v>0</v>
      </c>
      <c r="CU26" s="19">
        <v>220</v>
      </c>
      <c r="CV26" s="19">
        <v>17</v>
      </c>
      <c r="CW26" s="19">
        <v>0</v>
      </c>
      <c r="CX26" s="19">
        <v>48</v>
      </c>
      <c r="CY26" s="19">
        <v>9</v>
      </c>
      <c r="CZ26" s="19">
        <v>0</v>
      </c>
      <c r="DA26" s="26">
        <v>43435</v>
      </c>
      <c r="DB26" s="26"/>
      <c r="DC26" s="29"/>
      <c r="DD26" s="21">
        <v>90000</v>
      </c>
      <c r="DE26" s="21">
        <v>80000</v>
      </c>
      <c r="DF26" s="21">
        <v>90000</v>
      </c>
      <c r="DG26" s="2" t="s">
        <v>50</v>
      </c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x14ac:dyDescent="0.25">
      <c r="A27" s="11">
        <v>25</v>
      </c>
      <c r="B27" s="11">
        <v>912345678</v>
      </c>
      <c r="C27" s="11">
        <v>7772015</v>
      </c>
      <c r="D27" s="11" t="s">
        <v>115</v>
      </c>
      <c r="E27" s="11" t="s">
        <v>116</v>
      </c>
      <c r="F27" s="11" t="s">
        <v>117</v>
      </c>
      <c r="G27" s="11" t="s">
        <v>118</v>
      </c>
      <c r="H27" s="11" t="s">
        <v>119</v>
      </c>
      <c r="I27" s="11" t="s">
        <v>84</v>
      </c>
      <c r="J27" s="11" t="s">
        <v>49</v>
      </c>
      <c r="K27" s="11" t="s">
        <v>50</v>
      </c>
      <c r="L27" s="11" t="s">
        <v>51</v>
      </c>
      <c r="M27" s="12">
        <v>39177</v>
      </c>
      <c r="N27" s="13">
        <v>41440</v>
      </c>
      <c r="O27" s="11" t="s">
        <v>120</v>
      </c>
      <c r="P27" s="12">
        <v>43103</v>
      </c>
      <c r="Q27" s="11" t="s">
        <v>92</v>
      </c>
      <c r="R27" s="12">
        <v>42738</v>
      </c>
      <c r="S27" s="11" t="s">
        <v>90</v>
      </c>
      <c r="T27" s="14">
        <v>43103</v>
      </c>
      <c r="U27" s="15" t="s">
        <v>52</v>
      </c>
      <c r="V27" s="14">
        <v>42738</v>
      </c>
      <c r="W27" s="15" t="s">
        <v>90</v>
      </c>
      <c r="X27" s="14">
        <v>43103</v>
      </c>
      <c r="Y27" s="15" t="s">
        <v>121</v>
      </c>
      <c r="Z27" s="16">
        <v>42840</v>
      </c>
      <c r="AA27" s="15" t="s">
        <v>121</v>
      </c>
      <c r="AB27" s="16">
        <v>42475</v>
      </c>
      <c r="AC27" s="15" t="s">
        <v>122</v>
      </c>
      <c r="AD27" s="16">
        <v>42109</v>
      </c>
      <c r="AE27" s="15" t="s">
        <v>121</v>
      </c>
      <c r="AF27" s="16">
        <v>41744</v>
      </c>
      <c r="AG27" s="15" t="s">
        <v>122</v>
      </c>
      <c r="AH27" s="16">
        <v>41379</v>
      </c>
      <c r="AI27" s="16" t="s">
        <v>61</v>
      </c>
      <c r="AJ27" s="16" t="s">
        <v>58</v>
      </c>
      <c r="AK27" s="16" t="s">
        <v>123</v>
      </c>
      <c r="AL27" s="16" t="s">
        <v>50</v>
      </c>
      <c r="AM27" s="16" t="s">
        <v>58</v>
      </c>
      <c r="AN27" s="16" t="s">
        <v>58</v>
      </c>
      <c r="AO27" s="16" t="s">
        <v>63</v>
      </c>
      <c r="AP27" s="16">
        <v>43100</v>
      </c>
      <c r="AQ27" s="16">
        <v>43465</v>
      </c>
      <c r="AR27" s="16">
        <v>43252</v>
      </c>
      <c r="AS27" s="30" t="s">
        <v>163</v>
      </c>
      <c r="AT27" s="30"/>
      <c r="AU27" s="30" t="s">
        <v>143</v>
      </c>
      <c r="AV27" s="32">
        <v>11000</v>
      </c>
      <c r="AW27" s="34">
        <v>43122</v>
      </c>
      <c r="AX27" s="32">
        <f t="shared" si="0"/>
        <v>9350</v>
      </c>
      <c r="AY27" s="34">
        <v>43466</v>
      </c>
      <c r="AZ27" s="16" t="s">
        <v>64</v>
      </c>
      <c r="BA27" s="17">
        <v>41440</v>
      </c>
      <c r="BB27" s="2">
        <v>50</v>
      </c>
      <c r="BC27" s="2">
        <v>47.2</v>
      </c>
      <c r="BD27" s="2"/>
      <c r="BE27" s="2">
        <v>50</v>
      </c>
      <c r="BF27" s="2">
        <v>50.97</v>
      </c>
      <c r="BG27" s="2"/>
      <c r="BH27" s="2">
        <v>50</v>
      </c>
      <c r="BI27" s="2">
        <v>51.2</v>
      </c>
      <c r="BJ27" s="2"/>
      <c r="BK27" s="18"/>
      <c r="BL27" s="18"/>
      <c r="BM27" s="18"/>
      <c r="BN27" s="18"/>
      <c r="BO27" s="18"/>
      <c r="BP27" s="18"/>
      <c r="BQ27" s="18"/>
      <c r="BR27" s="18"/>
      <c r="BS27" s="18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9"/>
      <c r="CS27" s="19"/>
      <c r="CT27" s="19"/>
      <c r="CU27" s="19"/>
      <c r="CV27" s="19"/>
      <c r="CW27" s="19"/>
      <c r="CX27" s="19"/>
      <c r="CY27" s="19"/>
      <c r="CZ27" s="19"/>
      <c r="DA27" s="16"/>
      <c r="DB27" s="16"/>
      <c r="DC27" s="28">
        <v>8.99</v>
      </c>
      <c r="DD27" s="11">
        <v>10000</v>
      </c>
      <c r="DE27" s="11">
        <v>9700</v>
      </c>
      <c r="DF27" s="11">
        <v>9700</v>
      </c>
      <c r="DG27" s="2" t="s">
        <v>63</v>
      </c>
      <c r="DH27" s="20">
        <v>42005</v>
      </c>
      <c r="DI27" s="20">
        <v>41820</v>
      </c>
      <c r="DJ27" s="2">
        <v>265</v>
      </c>
      <c r="DK27" s="20">
        <v>43101</v>
      </c>
      <c r="DL27" s="2" t="s">
        <v>157</v>
      </c>
      <c r="DM27" s="40">
        <v>20</v>
      </c>
      <c r="DN27" s="2" t="s">
        <v>165</v>
      </c>
      <c r="DO27" s="41">
        <v>20</v>
      </c>
      <c r="DP27" s="2" t="s">
        <v>58</v>
      </c>
      <c r="DQ27" s="2" t="s">
        <v>170</v>
      </c>
      <c r="DR27" s="20">
        <v>43344</v>
      </c>
    </row>
    <row r="28" spans="1:122" x14ac:dyDescent="0.25">
      <c r="A28" s="11">
        <v>26</v>
      </c>
      <c r="B28" s="11">
        <v>912345678</v>
      </c>
      <c r="C28" s="11">
        <v>7776001</v>
      </c>
      <c r="D28" s="11" t="s">
        <v>115</v>
      </c>
      <c r="E28" s="11" t="s">
        <v>116</v>
      </c>
      <c r="F28" s="11" t="s">
        <v>117</v>
      </c>
      <c r="G28" s="11" t="s">
        <v>118</v>
      </c>
      <c r="H28" s="11" t="s">
        <v>119</v>
      </c>
      <c r="I28" s="11" t="s">
        <v>84</v>
      </c>
      <c r="J28" s="11" t="s">
        <v>49</v>
      </c>
      <c r="K28" s="11" t="s">
        <v>50</v>
      </c>
      <c r="L28" s="11" t="s">
        <v>51</v>
      </c>
      <c r="M28" s="12">
        <v>39177</v>
      </c>
      <c r="N28" s="13">
        <v>41440</v>
      </c>
      <c r="O28" s="11" t="s">
        <v>120</v>
      </c>
      <c r="P28" s="12">
        <v>43103</v>
      </c>
      <c r="Q28" s="11" t="s">
        <v>92</v>
      </c>
      <c r="R28" s="12">
        <v>42738</v>
      </c>
      <c r="S28" s="11" t="s">
        <v>90</v>
      </c>
      <c r="T28" s="14">
        <v>43103</v>
      </c>
      <c r="U28" s="15" t="s">
        <v>52</v>
      </c>
      <c r="V28" s="14">
        <v>42738</v>
      </c>
      <c r="W28" s="15" t="s">
        <v>90</v>
      </c>
      <c r="X28" s="14">
        <v>43103</v>
      </c>
      <c r="Y28" s="15" t="s">
        <v>121</v>
      </c>
      <c r="Z28" s="16">
        <v>42840</v>
      </c>
      <c r="AA28" s="15" t="s">
        <v>121</v>
      </c>
      <c r="AB28" s="16">
        <v>42475</v>
      </c>
      <c r="AC28" s="15" t="s">
        <v>122</v>
      </c>
      <c r="AD28" s="16">
        <v>42109</v>
      </c>
      <c r="AE28" s="15" t="s">
        <v>121</v>
      </c>
      <c r="AF28" s="16">
        <v>41744</v>
      </c>
      <c r="AG28" s="15" t="s">
        <v>122</v>
      </c>
      <c r="AH28" s="16">
        <v>41379</v>
      </c>
      <c r="AI28" s="16" t="s">
        <v>61</v>
      </c>
      <c r="AJ28" s="16" t="s">
        <v>58</v>
      </c>
      <c r="AK28" s="16" t="s">
        <v>62</v>
      </c>
      <c r="AL28" s="16" t="s">
        <v>50</v>
      </c>
      <c r="AM28" s="16" t="s">
        <v>58</v>
      </c>
      <c r="AN28" s="16" t="s">
        <v>58</v>
      </c>
      <c r="AO28" s="16" t="s">
        <v>50</v>
      </c>
      <c r="AP28" s="16" t="s">
        <v>58</v>
      </c>
      <c r="AQ28" s="16"/>
      <c r="AR28" s="16" t="s">
        <v>58</v>
      </c>
      <c r="AS28" s="30"/>
      <c r="AT28" s="30"/>
      <c r="AU28" s="30" t="s">
        <v>143</v>
      </c>
      <c r="AV28" s="32">
        <v>2000</v>
      </c>
      <c r="AW28" s="34"/>
      <c r="AX28" s="32">
        <f t="shared" si="0"/>
        <v>1700</v>
      </c>
      <c r="AY28" s="34">
        <v>43466</v>
      </c>
      <c r="AZ28" s="16" t="s">
        <v>124</v>
      </c>
      <c r="BA28" s="17">
        <v>42156</v>
      </c>
      <c r="BB28" s="2">
        <v>5</v>
      </c>
      <c r="BC28" s="2">
        <v>4.25</v>
      </c>
      <c r="BD28" s="2">
        <v>0.25</v>
      </c>
      <c r="BE28" s="2">
        <v>5</v>
      </c>
      <c r="BF28" s="2">
        <v>4.25</v>
      </c>
      <c r="BG28" s="2">
        <v>0.25</v>
      </c>
      <c r="BH28" s="2">
        <v>5</v>
      </c>
      <c r="BI28" s="2">
        <v>4.7699999999999996</v>
      </c>
      <c r="BJ28" s="2">
        <v>0.25</v>
      </c>
      <c r="BK28" s="18"/>
      <c r="BL28" s="18"/>
      <c r="BM28" s="18"/>
      <c r="BN28" s="18"/>
      <c r="BO28" s="18"/>
      <c r="BP28" s="18"/>
      <c r="BQ28" s="18"/>
      <c r="BR28" s="18"/>
      <c r="BS28" s="18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9"/>
      <c r="CS28" s="19"/>
      <c r="CT28" s="19"/>
      <c r="CU28" s="19"/>
      <c r="CV28" s="19"/>
      <c r="CW28" s="19"/>
      <c r="CX28" s="19"/>
      <c r="CY28" s="19"/>
      <c r="CZ28" s="19"/>
      <c r="DA28" s="16"/>
      <c r="DB28" s="16"/>
      <c r="DC28" s="28">
        <v>8.99</v>
      </c>
      <c r="DD28" s="11">
        <v>1875</v>
      </c>
      <c r="DE28" s="11">
        <v>1776</v>
      </c>
      <c r="DF28" s="11">
        <v>1776</v>
      </c>
      <c r="DG28" s="2"/>
      <c r="DH28" s="2"/>
      <c r="DI28" s="2"/>
      <c r="DJ28" s="2"/>
      <c r="DK28" s="2"/>
      <c r="DL28" s="2"/>
      <c r="DM28" s="2"/>
      <c r="DN28" s="2" t="s">
        <v>166</v>
      </c>
      <c r="DO28" s="39">
        <v>8</v>
      </c>
      <c r="DP28" s="2" t="s">
        <v>58</v>
      </c>
      <c r="DQ28" s="2" t="s">
        <v>170</v>
      </c>
      <c r="DR28" s="20">
        <v>43344</v>
      </c>
    </row>
    <row r="29" spans="1:122" x14ac:dyDescent="0.25">
      <c r="A29" s="21">
        <v>27</v>
      </c>
      <c r="B29" s="21">
        <v>123456780</v>
      </c>
      <c r="C29" s="21">
        <v>7772016</v>
      </c>
      <c r="D29" s="21" t="s">
        <v>125</v>
      </c>
      <c r="E29" s="21" t="s">
        <v>126</v>
      </c>
      <c r="F29" s="21" t="s">
        <v>117</v>
      </c>
      <c r="G29" s="21" t="s">
        <v>118</v>
      </c>
      <c r="H29" s="21" t="s">
        <v>119</v>
      </c>
      <c r="I29" s="21" t="s">
        <v>89</v>
      </c>
      <c r="J29" s="21" t="s">
        <v>49</v>
      </c>
      <c r="K29" s="21" t="s">
        <v>50</v>
      </c>
      <c r="L29" s="21" t="s">
        <v>51</v>
      </c>
      <c r="M29" s="22">
        <v>46049</v>
      </c>
      <c r="N29" s="23">
        <v>36778</v>
      </c>
      <c r="O29" s="21" t="s">
        <v>91</v>
      </c>
      <c r="P29" s="22">
        <v>43184</v>
      </c>
      <c r="Q29" s="21" t="s">
        <v>90</v>
      </c>
      <c r="R29" s="22">
        <v>42819</v>
      </c>
      <c r="S29" s="21" t="s">
        <v>90</v>
      </c>
      <c r="T29" s="24">
        <v>43184</v>
      </c>
      <c r="U29" s="25" t="s">
        <v>52</v>
      </c>
      <c r="V29" s="24">
        <v>42819</v>
      </c>
      <c r="W29" s="25" t="s">
        <v>90</v>
      </c>
      <c r="X29" s="24">
        <v>43184</v>
      </c>
      <c r="Y29" s="25" t="s">
        <v>127</v>
      </c>
      <c r="Z29" s="26">
        <v>42859</v>
      </c>
      <c r="AA29" s="25" t="s">
        <v>127</v>
      </c>
      <c r="AB29" s="26">
        <v>42494</v>
      </c>
      <c r="AC29" s="25" t="s">
        <v>128</v>
      </c>
      <c r="AD29" s="26">
        <v>42128</v>
      </c>
      <c r="AE29" s="25" t="s">
        <v>121</v>
      </c>
      <c r="AF29" s="26">
        <v>41763</v>
      </c>
      <c r="AG29" s="25" t="s">
        <v>128</v>
      </c>
      <c r="AH29" s="26">
        <v>41398</v>
      </c>
      <c r="AI29" s="26" t="s">
        <v>61</v>
      </c>
      <c r="AJ29" s="26" t="s">
        <v>58</v>
      </c>
      <c r="AK29" s="26" t="s">
        <v>123</v>
      </c>
      <c r="AL29" s="26" t="s">
        <v>50</v>
      </c>
      <c r="AM29" s="26" t="s">
        <v>58</v>
      </c>
      <c r="AN29" s="26" t="s">
        <v>58</v>
      </c>
      <c r="AO29" s="26" t="s">
        <v>63</v>
      </c>
      <c r="AP29" s="26">
        <v>37776</v>
      </c>
      <c r="AQ29" s="26">
        <v>38507</v>
      </c>
      <c r="AR29" s="26">
        <v>38872</v>
      </c>
      <c r="AS29" s="31" t="s">
        <v>117</v>
      </c>
      <c r="AT29" s="31"/>
      <c r="AU29" s="30" t="s">
        <v>143</v>
      </c>
      <c r="AV29" s="33">
        <v>5000</v>
      </c>
      <c r="AW29" s="34">
        <v>43122</v>
      </c>
      <c r="AX29" s="32">
        <f t="shared" si="0"/>
        <v>4250</v>
      </c>
      <c r="AY29" s="34">
        <v>43466</v>
      </c>
      <c r="AZ29" s="26" t="s">
        <v>64</v>
      </c>
      <c r="BA29" s="17">
        <v>36778</v>
      </c>
      <c r="BB29" s="2">
        <v>25</v>
      </c>
      <c r="BC29" s="2">
        <v>6.25</v>
      </c>
      <c r="BD29" s="2">
        <v>3.77</v>
      </c>
      <c r="BE29" s="2">
        <v>25</v>
      </c>
      <c r="BF29" s="2">
        <v>7.98</v>
      </c>
      <c r="BG29" s="2">
        <v>3.77</v>
      </c>
      <c r="BH29" s="2">
        <v>25</v>
      </c>
      <c r="BI29" s="2">
        <v>8.9700000000000006</v>
      </c>
      <c r="BJ29" s="2">
        <v>3.77</v>
      </c>
      <c r="BK29" s="18"/>
      <c r="BL29" s="18"/>
      <c r="BM29" s="18"/>
      <c r="BN29" s="18"/>
      <c r="BO29" s="18"/>
      <c r="BP29" s="18"/>
      <c r="BQ29" s="18"/>
      <c r="BR29" s="18"/>
      <c r="BS29" s="18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9"/>
      <c r="CS29" s="19"/>
      <c r="CT29" s="19"/>
      <c r="CU29" s="19"/>
      <c r="CV29" s="19"/>
      <c r="CW29" s="19"/>
      <c r="CX29" s="19"/>
      <c r="CY29" s="19"/>
      <c r="CZ29" s="19"/>
      <c r="DA29" s="26"/>
      <c r="DB29" s="26"/>
      <c r="DC29" s="29">
        <v>8.7899999999999991</v>
      </c>
      <c r="DD29" s="21">
        <v>4500</v>
      </c>
      <c r="DE29" s="21">
        <v>4099</v>
      </c>
      <c r="DF29" s="21">
        <v>4099</v>
      </c>
      <c r="DG29" s="2" t="s">
        <v>63</v>
      </c>
      <c r="DH29" s="20">
        <v>42005</v>
      </c>
      <c r="DI29" s="20">
        <v>41820</v>
      </c>
      <c r="DJ29" s="2">
        <v>105</v>
      </c>
      <c r="DK29" s="20">
        <v>43101</v>
      </c>
      <c r="DL29" s="2" t="s">
        <v>158</v>
      </c>
      <c r="DM29" s="40">
        <v>20</v>
      </c>
      <c r="DN29" s="2" t="s">
        <v>165</v>
      </c>
      <c r="DO29" s="41">
        <v>20</v>
      </c>
      <c r="DP29" s="2" t="s">
        <v>58</v>
      </c>
      <c r="DQ29" s="2" t="s">
        <v>170</v>
      </c>
      <c r="DR29" s="20">
        <v>43344</v>
      </c>
    </row>
    <row r="30" spans="1:122" x14ac:dyDescent="0.25">
      <c r="A30" s="21">
        <v>28</v>
      </c>
      <c r="B30" s="21">
        <v>123456780</v>
      </c>
      <c r="C30" s="21">
        <v>7772017</v>
      </c>
      <c r="D30" s="21" t="s">
        <v>125</v>
      </c>
      <c r="E30" s="21" t="s">
        <v>126</v>
      </c>
      <c r="F30" s="21" t="s">
        <v>117</v>
      </c>
      <c r="G30" s="21" t="s">
        <v>118</v>
      </c>
      <c r="H30" s="21" t="s">
        <v>119</v>
      </c>
      <c r="I30" s="21" t="s">
        <v>89</v>
      </c>
      <c r="J30" s="21" t="s">
        <v>49</v>
      </c>
      <c r="K30" s="21" t="s">
        <v>50</v>
      </c>
      <c r="L30" s="21" t="s">
        <v>51</v>
      </c>
      <c r="M30" s="22">
        <v>46049</v>
      </c>
      <c r="N30" s="23">
        <v>36778</v>
      </c>
      <c r="O30" s="21" t="s">
        <v>91</v>
      </c>
      <c r="P30" s="22">
        <v>43184</v>
      </c>
      <c r="Q30" s="21" t="s">
        <v>90</v>
      </c>
      <c r="R30" s="22">
        <v>42819</v>
      </c>
      <c r="S30" s="21" t="s">
        <v>90</v>
      </c>
      <c r="T30" s="24">
        <v>43184</v>
      </c>
      <c r="U30" s="25" t="s">
        <v>52</v>
      </c>
      <c r="V30" s="24">
        <v>42819</v>
      </c>
      <c r="W30" s="25" t="s">
        <v>90</v>
      </c>
      <c r="X30" s="24">
        <v>43184</v>
      </c>
      <c r="Y30" s="25" t="s">
        <v>127</v>
      </c>
      <c r="Z30" s="26">
        <v>42859</v>
      </c>
      <c r="AA30" s="25" t="s">
        <v>127</v>
      </c>
      <c r="AB30" s="26">
        <v>42494</v>
      </c>
      <c r="AC30" s="25" t="s">
        <v>128</v>
      </c>
      <c r="AD30" s="26">
        <v>42128</v>
      </c>
      <c r="AE30" s="25" t="s">
        <v>121</v>
      </c>
      <c r="AF30" s="26">
        <v>41763</v>
      </c>
      <c r="AG30" s="25" t="s">
        <v>128</v>
      </c>
      <c r="AH30" s="26">
        <v>41398</v>
      </c>
      <c r="AI30" s="26" t="s">
        <v>56</v>
      </c>
      <c r="AJ30" s="26" t="s">
        <v>57</v>
      </c>
      <c r="AK30" s="26" t="s">
        <v>123</v>
      </c>
      <c r="AL30" s="26" t="s">
        <v>50</v>
      </c>
      <c r="AM30" s="26" t="s">
        <v>58</v>
      </c>
      <c r="AN30" s="26" t="s">
        <v>58</v>
      </c>
      <c r="AO30" s="26" t="s">
        <v>63</v>
      </c>
      <c r="AP30" s="26">
        <v>38698</v>
      </c>
      <c r="AQ30" s="53">
        <v>38990</v>
      </c>
      <c r="AR30" s="26">
        <v>39428</v>
      </c>
      <c r="AS30" s="31" t="s">
        <v>117</v>
      </c>
      <c r="AT30" s="31" t="s">
        <v>129</v>
      </c>
      <c r="AU30" s="30" t="s">
        <v>143</v>
      </c>
      <c r="AV30" s="33">
        <v>6250</v>
      </c>
      <c r="AW30" s="34">
        <v>43122</v>
      </c>
      <c r="AX30" s="32">
        <f t="shared" si="0"/>
        <v>5312.5</v>
      </c>
      <c r="AY30" s="34">
        <v>43466</v>
      </c>
      <c r="AZ30" s="26" t="s">
        <v>64</v>
      </c>
      <c r="BA30" s="17">
        <v>42739</v>
      </c>
      <c r="BB30" s="2">
        <v>5</v>
      </c>
      <c r="BC30" s="2">
        <v>4.75</v>
      </c>
      <c r="BD30" s="2"/>
      <c r="BE30" s="2">
        <v>5</v>
      </c>
      <c r="BF30" s="2">
        <v>4.75</v>
      </c>
      <c r="BG30" s="2"/>
      <c r="BH30" s="2">
        <v>5</v>
      </c>
      <c r="BI30" s="2">
        <v>4.75</v>
      </c>
      <c r="BJ30" s="2"/>
      <c r="BK30" s="18"/>
      <c r="BL30" s="18"/>
      <c r="BM30" s="18"/>
      <c r="BN30" s="18"/>
      <c r="BO30" s="18"/>
      <c r="BP30" s="18"/>
      <c r="BQ30" s="18"/>
      <c r="BR30" s="18"/>
      <c r="BS30" s="18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9"/>
      <c r="CS30" s="19"/>
      <c r="CT30" s="19"/>
      <c r="CU30" s="19"/>
      <c r="CV30" s="19"/>
      <c r="CW30" s="19"/>
      <c r="CX30" s="19"/>
      <c r="CY30" s="19"/>
      <c r="CZ30" s="19"/>
      <c r="DA30" s="26"/>
      <c r="DB30" s="26"/>
      <c r="DC30" s="29">
        <v>8.7899999999999991</v>
      </c>
      <c r="DD30" s="21">
        <v>5500</v>
      </c>
      <c r="DE30" s="21">
        <v>5598</v>
      </c>
      <c r="DF30" s="21">
        <v>5598</v>
      </c>
      <c r="DG30" s="2" t="s">
        <v>63</v>
      </c>
      <c r="DH30" s="20">
        <v>42005</v>
      </c>
      <c r="DI30" s="20">
        <v>41820</v>
      </c>
      <c r="DJ30" s="2">
        <v>158</v>
      </c>
      <c r="DK30" s="20">
        <v>43466</v>
      </c>
      <c r="DL30" s="2" t="s">
        <v>158</v>
      </c>
      <c r="DM30" s="40">
        <v>20</v>
      </c>
      <c r="DN30" s="2" t="s">
        <v>165</v>
      </c>
      <c r="DO30" s="41">
        <v>20</v>
      </c>
      <c r="DP30" s="2" t="s">
        <v>58</v>
      </c>
      <c r="DQ30" s="2" t="s">
        <v>170</v>
      </c>
      <c r="DR30" s="20">
        <v>43344</v>
      </c>
    </row>
    <row r="31" spans="1:122" x14ac:dyDescent="0.25">
      <c r="A31" s="21">
        <v>29</v>
      </c>
      <c r="B31" s="21">
        <v>123456780</v>
      </c>
      <c r="C31" s="21">
        <v>7771003</v>
      </c>
      <c r="D31" s="21" t="s">
        <v>125</v>
      </c>
      <c r="E31" s="21" t="s">
        <v>126</v>
      </c>
      <c r="F31" s="21" t="s">
        <v>117</v>
      </c>
      <c r="G31" s="21" t="s">
        <v>118</v>
      </c>
      <c r="H31" s="21" t="s">
        <v>119</v>
      </c>
      <c r="I31" s="21" t="s">
        <v>89</v>
      </c>
      <c r="J31" s="21" t="s">
        <v>49</v>
      </c>
      <c r="K31" s="21" t="s">
        <v>50</v>
      </c>
      <c r="L31" s="21" t="s">
        <v>51</v>
      </c>
      <c r="M31" s="22">
        <v>46049</v>
      </c>
      <c r="N31" s="23">
        <v>36778</v>
      </c>
      <c r="O31" s="21" t="s">
        <v>91</v>
      </c>
      <c r="P31" s="22">
        <v>43184</v>
      </c>
      <c r="Q31" s="21" t="s">
        <v>90</v>
      </c>
      <c r="R31" s="22">
        <v>42819</v>
      </c>
      <c r="S31" s="21" t="s">
        <v>90</v>
      </c>
      <c r="T31" s="24">
        <v>43184</v>
      </c>
      <c r="U31" s="25" t="s">
        <v>52</v>
      </c>
      <c r="V31" s="24">
        <v>42819</v>
      </c>
      <c r="W31" s="25" t="s">
        <v>90</v>
      </c>
      <c r="X31" s="24">
        <v>43184</v>
      </c>
      <c r="Y31" s="25" t="s">
        <v>127</v>
      </c>
      <c r="Z31" s="26">
        <v>42859</v>
      </c>
      <c r="AA31" s="25" t="s">
        <v>127</v>
      </c>
      <c r="AB31" s="26">
        <v>42494</v>
      </c>
      <c r="AC31" s="25" t="s">
        <v>128</v>
      </c>
      <c r="AD31" s="26">
        <v>42128</v>
      </c>
      <c r="AE31" s="25" t="s">
        <v>121</v>
      </c>
      <c r="AF31" s="26">
        <v>41763</v>
      </c>
      <c r="AG31" s="25" t="s">
        <v>128</v>
      </c>
      <c r="AH31" s="26">
        <v>41398</v>
      </c>
      <c r="AI31" s="26" t="s">
        <v>56</v>
      </c>
      <c r="AJ31" s="26" t="s">
        <v>57</v>
      </c>
      <c r="AK31" s="26" t="s">
        <v>123</v>
      </c>
      <c r="AL31" s="26" t="s">
        <v>50</v>
      </c>
      <c r="AM31" s="26" t="s">
        <v>58</v>
      </c>
      <c r="AN31" s="26" t="s">
        <v>58</v>
      </c>
      <c r="AO31" s="26" t="s">
        <v>63</v>
      </c>
      <c r="AP31" s="26">
        <v>38698</v>
      </c>
      <c r="AQ31" s="26">
        <v>39416</v>
      </c>
      <c r="AR31" s="26">
        <v>39428</v>
      </c>
      <c r="AS31" s="31" t="s">
        <v>117</v>
      </c>
      <c r="AT31" s="31" t="s">
        <v>129</v>
      </c>
      <c r="AU31" s="30" t="s">
        <v>143</v>
      </c>
      <c r="AV31" s="33">
        <v>2200</v>
      </c>
      <c r="AW31" s="34">
        <v>43122</v>
      </c>
      <c r="AX31" s="32">
        <f t="shared" si="0"/>
        <v>1870</v>
      </c>
      <c r="AY31" s="34">
        <v>43466</v>
      </c>
      <c r="AZ31" s="26" t="s">
        <v>60</v>
      </c>
      <c r="BA31" s="17">
        <v>36778</v>
      </c>
      <c r="BB31" s="2"/>
      <c r="BC31" s="2"/>
      <c r="BD31" s="2"/>
      <c r="BE31" s="2"/>
      <c r="BF31" s="2"/>
      <c r="BG31" s="2"/>
      <c r="BH31" s="2">
        <v>7</v>
      </c>
      <c r="BI31" s="2">
        <v>7.79</v>
      </c>
      <c r="BJ31" s="2"/>
      <c r="BK31" s="18">
        <v>15</v>
      </c>
      <c r="BL31" s="18">
        <v>0</v>
      </c>
      <c r="BM31" s="18">
        <v>15</v>
      </c>
      <c r="BN31" s="18">
        <v>43</v>
      </c>
      <c r="BO31" s="18">
        <v>2</v>
      </c>
      <c r="BP31" s="18">
        <v>41</v>
      </c>
      <c r="BQ31" s="18">
        <v>75</v>
      </c>
      <c r="BR31" s="18">
        <v>6</v>
      </c>
      <c r="BS31" s="18">
        <v>69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9"/>
      <c r="CS31" s="19"/>
      <c r="CT31" s="19"/>
      <c r="CU31" s="19"/>
      <c r="CV31" s="19"/>
      <c r="CW31" s="19"/>
      <c r="CX31" s="19"/>
      <c r="CY31" s="19"/>
      <c r="CZ31" s="19"/>
      <c r="DA31" s="26">
        <v>41640</v>
      </c>
      <c r="DB31" s="26"/>
      <c r="DC31" s="29">
        <v>8.7899999999999991</v>
      </c>
      <c r="DD31" s="21">
        <v>2000</v>
      </c>
      <c r="DE31" s="21">
        <v>2007</v>
      </c>
      <c r="DF31" s="21">
        <v>2007</v>
      </c>
      <c r="DG31" s="2" t="s">
        <v>63</v>
      </c>
      <c r="DH31" s="20">
        <v>42005</v>
      </c>
      <c r="DI31" s="20">
        <v>41820</v>
      </c>
      <c r="DJ31" s="2"/>
      <c r="DK31" s="2"/>
      <c r="DL31" s="2"/>
      <c r="DM31" s="40">
        <v>20</v>
      </c>
      <c r="DN31" s="2" t="s">
        <v>167</v>
      </c>
      <c r="DO31" s="41">
        <v>20</v>
      </c>
      <c r="DP31" s="2" t="s">
        <v>58</v>
      </c>
      <c r="DQ31" s="2" t="s">
        <v>170</v>
      </c>
      <c r="DR31" s="20">
        <v>43344</v>
      </c>
    </row>
    <row r="32" spans="1:122" x14ac:dyDescent="0.25">
      <c r="A32" s="21">
        <v>30</v>
      </c>
      <c r="B32" s="21">
        <v>123456780</v>
      </c>
      <c r="C32" s="21">
        <v>7776002</v>
      </c>
      <c r="D32" s="21" t="s">
        <v>125</v>
      </c>
      <c r="E32" s="21" t="s">
        <v>126</v>
      </c>
      <c r="F32" s="21" t="s">
        <v>117</v>
      </c>
      <c r="G32" s="21" t="s">
        <v>118</v>
      </c>
      <c r="H32" s="21" t="s">
        <v>119</v>
      </c>
      <c r="I32" s="21" t="s">
        <v>89</v>
      </c>
      <c r="J32" s="21" t="s">
        <v>49</v>
      </c>
      <c r="K32" s="21" t="s">
        <v>50</v>
      </c>
      <c r="L32" s="21" t="s">
        <v>51</v>
      </c>
      <c r="M32" s="22">
        <v>46049</v>
      </c>
      <c r="N32" s="23">
        <v>36778</v>
      </c>
      <c r="O32" s="21" t="s">
        <v>91</v>
      </c>
      <c r="P32" s="22">
        <v>43184</v>
      </c>
      <c r="Q32" s="21" t="s">
        <v>90</v>
      </c>
      <c r="R32" s="22">
        <v>42819</v>
      </c>
      <c r="S32" s="21" t="s">
        <v>90</v>
      </c>
      <c r="T32" s="24">
        <v>43184</v>
      </c>
      <c r="U32" s="25" t="s">
        <v>52</v>
      </c>
      <c r="V32" s="24">
        <v>42819</v>
      </c>
      <c r="W32" s="25" t="s">
        <v>90</v>
      </c>
      <c r="X32" s="24">
        <v>43184</v>
      </c>
      <c r="Y32" s="25" t="s">
        <v>127</v>
      </c>
      <c r="Z32" s="26">
        <v>42859</v>
      </c>
      <c r="AA32" s="25" t="s">
        <v>127</v>
      </c>
      <c r="AB32" s="26">
        <v>42494</v>
      </c>
      <c r="AC32" s="25" t="s">
        <v>128</v>
      </c>
      <c r="AD32" s="26">
        <v>42128</v>
      </c>
      <c r="AE32" s="25" t="s">
        <v>121</v>
      </c>
      <c r="AF32" s="26">
        <v>41763</v>
      </c>
      <c r="AG32" s="25" t="s">
        <v>128</v>
      </c>
      <c r="AH32" s="26">
        <v>41398</v>
      </c>
      <c r="AI32" s="26" t="s">
        <v>56</v>
      </c>
      <c r="AJ32" s="26" t="s">
        <v>57</v>
      </c>
      <c r="AK32" s="26" t="s">
        <v>62</v>
      </c>
      <c r="AL32" s="26" t="s">
        <v>50</v>
      </c>
      <c r="AM32" s="26" t="s">
        <v>58</v>
      </c>
      <c r="AN32" s="26" t="s">
        <v>58</v>
      </c>
      <c r="AO32" s="26" t="s">
        <v>50</v>
      </c>
      <c r="AP32" s="26" t="s">
        <v>58</v>
      </c>
      <c r="AQ32" s="26"/>
      <c r="AR32" s="26" t="s">
        <v>58</v>
      </c>
      <c r="AS32" s="31"/>
      <c r="AT32" s="31" t="s">
        <v>129</v>
      </c>
      <c r="AU32" s="30" t="s">
        <v>143</v>
      </c>
      <c r="AV32" s="33">
        <v>2500</v>
      </c>
      <c r="AW32" s="33"/>
      <c r="AX32" s="33">
        <v>0</v>
      </c>
      <c r="AY32" s="33"/>
      <c r="AZ32" s="26" t="s">
        <v>124</v>
      </c>
      <c r="BA32" s="17">
        <v>42739</v>
      </c>
      <c r="BB32" s="2">
        <v>1</v>
      </c>
      <c r="BC32" s="2">
        <v>0.7</v>
      </c>
      <c r="BD32" s="2">
        <v>0.01</v>
      </c>
      <c r="BE32" s="2">
        <v>1</v>
      </c>
      <c r="BF32" s="2">
        <v>0.95</v>
      </c>
      <c r="BG32" s="2">
        <v>0.01</v>
      </c>
      <c r="BH32" s="2">
        <v>1</v>
      </c>
      <c r="BI32" s="2">
        <v>1.01</v>
      </c>
      <c r="BJ32" s="2">
        <v>0.01</v>
      </c>
      <c r="BK32" s="18"/>
      <c r="BL32" s="18"/>
      <c r="BM32" s="18"/>
      <c r="BN32" s="18"/>
      <c r="BO32" s="18"/>
      <c r="BP32" s="18"/>
      <c r="BQ32" s="18"/>
      <c r="BR32" s="18"/>
      <c r="BS32" s="18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9"/>
      <c r="CS32" s="19"/>
      <c r="CT32" s="19"/>
      <c r="CU32" s="19"/>
      <c r="CV32" s="19"/>
      <c r="CW32" s="19"/>
      <c r="CX32" s="19"/>
      <c r="CY32" s="19"/>
      <c r="CZ32" s="19"/>
      <c r="DA32" s="26"/>
      <c r="DB32" s="26"/>
      <c r="DC32" s="29">
        <v>8.7899999999999991</v>
      </c>
      <c r="DD32" s="21">
        <v>2200</v>
      </c>
      <c r="DE32" s="21">
        <v>2008</v>
      </c>
      <c r="DF32" s="21">
        <v>2008</v>
      </c>
      <c r="DG32" s="2"/>
      <c r="DH32" s="2"/>
      <c r="DI32" s="2"/>
      <c r="DJ32" s="2"/>
      <c r="DK32" s="2"/>
      <c r="DL32" s="2"/>
      <c r="DM32" s="2"/>
      <c r="DN32" s="2" t="s">
        <v>166</v>
      </c>
      <c r="DO32" s="39">
        <v>8</v>
      </c>
      <c r="DP32" s="2" t="s">
        <v>58</v>
      </c>
      <c r="DQ32" s="2" t="s">
        <v>170</v>
      </c>
      <c r="DR32" s="20">
        <v>43344</v>
      </c>
    </row>
    <row r="35" spans="16:16" x14ac:dyDescent="0.25">
      <c r="P35" s="27"/>
    </row>
    <row r="36" spans="16:16" x14ac:dyDescent="0.25">
      <c r="P36" s="27"/>
    </row>
    <row r="37" spans="16:16" x14ac:dyDescent="0.25">
      <c r="P37" s="27"/>
    </row>
    <row r="38" spans="16:16" x14ac:dyDescent="0.25">
      <c r="P38" s="27"/>
    </row>
    <row r="39" spans="16:16" x14ac:dyDescent="0.25">
      <c r="P39" s="27"/>
    </row>
    <row r="40" spans="16:16" x14ac:dyDescent="0.25">
      <c r="P40" s="27"/>
    </row>
    <row r="41" spans="16:16" x14ac:dyDescent="0.25">
      <c r="P41" s="27"/>
    </row>
    <row r="42" spans="16:16" x14ac:dyDescent="0.25">
      <c r="P42" s="27"/>
    </row>
    <row r="43" spans="16:16" x14ac:dyDescent="0.25">
      <c r="P43" s="27"/>
    </row>
    <row r="44" spans="16:16" x14ac:dyDescent="0.25">
      <c r="P44" s="27"/>
    </row>
  </sheetData>
  <autoFilter ref="B2:DF32" xr:uid="{00000000-0009-0000-0000-000000000000}"/>
  <sortState ref="A3:DB32">
    <sortCondition ref="A3:A32"/>
  </sortState>
  <mergeCells count="17">
    <mergeCell ref="CF1:CI1"/>
    <mergeCell ref="O1:X1"/>
    <mergeCell ref="Y1:AH1"/>
    <mergeCell ref="BB1:BD1"/>
    <mergeCell ref="BE1:BG1"/>
    <mergeCell ref="BH1:BJ1"/>
    <mergeCell ref="BK1:BM1"/>
    <mergeCell ref="BN1:BP1"/>
    <mergeCell ref="BQ1:BS1"/>
    <mergeCell ref="BT1:BW1"/>
    <mergeCell ref="BX1:CA1"/>
    <mergeCell ref="CB1:CE1"/>
    <mergeCell ref="CJ1:CM1"/>
    <mergeCell ref="CN1:CQ1"/>
    <mergeCell ref="CR1:CT1"/>
    <mergeCell ref="CU1:CW1"/>
    <mergeCell ref="CX1:CZ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workbookViewId="0">
      <selection activeCell="G10" sqref="G10"/>
    </sheetView>
  </sheetViews>
  <sheetFormatPr defaultRowHeight="15" x14ac:dyDescent="0.25"/>
  <cols>
    <col min="1" max="1" width="40.5703125" bestFit="1" customWidth="1"/>
  </cols>
  <sheetData>
    <row r="1" spans="1:3" x14ac:dyDescent="0.25">
      <c r="B1" s="52" t="s">
        <v>179</v>
      </c>
      <c r="C1" s="52"/>
    </row>
    <row r="2" spans="1:3" x14ac:dyDescent="0.25">
      <c r="A2" s="2" t="s">
        <v>172</v>
      </c>
      <c r="B2" s="2"/>
      <c r="C2" s="2">
        <v>100</v>
      </c>
    </row>
    <row r="3" spans="1:3" x14ac:dyDescent="0.25">
      <c r="A3" s="2" t="s">
        <v>0</v>
      </c>
      <c r="B3" s="2"/>
      <c r="C3" s="2">
        <v>100</v>
      </c>
    </row>
    <row r="4" spans="1:3" x14ac:dyDescent="0.25">
      <c r="A4" s="2" t="s">
        <v>173</v>
      </c>
      <c r="B4" s="2"/>
      <c r="C4" s="2">
        <v>100</v>
      </c>
    </row>
    <row r="5" spans="1:3" x14ac:dyDescent="0.25">
      <c r="A5" s="2" t="s">
        <v>23</v>
      </c>
      <c r="B5" s="2"/>
      <c r="C5" s="2">
        <v>100</v>
      </c>
    </row>
    <row r="6" spans="1:3" x14ac:dyDescent="0.25">
      <c r="A6" s="2" t="s">
        <v>174</v>
      </c>
      <c r="B6" s="2"/>
      <c r="C6" s="2">
        <v>100</v>
      </c>
    </row>
    <row r="7" spans="1:3" x14ac:dyDescent="0.25">
      <c r="A7" s="2" t="s">
        <v>175</v>
      </c>
      <c r="B7" s="2"/>
      <c r="C7" s="2">
        <v>100</v>
      </c>
    </row>
    <row r="8" spans="1:3" x14ac:dyDescent="0.25">
      <c r="A8" s="2" t="s">
        <v>176</v>
      </c>
      <c r="B8" s="2"/>
      <c r="C8" s="2">
        <v>100</v>
      </c>
    </row>
    <row r="9" spans="1:3" x14ac:dyDescent="0.25">
      <c r="A9" s="2" t="s">
        <v>177</v>
      </c>
      <c r="B9" s="2"/>
      <c r="C9" s="2">
        <v>100</v>
      </c>
    </row>
    <row r="10" spans="1:3" ht="15.75" thickBot="1" x14ac:dyDescent="0.3">
      <c r="A10" s="38" t="s">
        <v>178</v>
      </c>
      <c r="B10" s="38"/>
      <c r="C10" s="38">
        <v>200</v>
      </c>
    </row>
    <row r="11" spans="1:3" ht="15.75" thickBot="1" x14ac:dyDescent="0.3">
      <c r="A11" s="45" t="s">
        <v>180</v>
      </c>
      <c r="B11" s="43"/>
      <c r="C11" s="44">
        <v>1000</v>
      </c>
    </row>
    <row r="14" spans="1:3" x14ac:dyDescent="0.25">
      <c r="A14" t="s">
        <v>184</v>
      </c>
      <c r="B14" t="s">
        <v>185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8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5.42578125" bestFit="1" customWidth="1"/>
    <col min="3" max="3" width="7.85546875" bestFit="1" customWidth="1"/>
    <col min="4" max="4" width="12.140625" bestFit="1" customWidth="1"/>
  </cols>
  <sheetData>
    <row r="2" spans="1:5" x14ac:dyDescent="0.25">
      <c r="A2" s="2"/>
      <c r="B2" s="2" t="s">
        <v>130</v>
      </c>
      <c r="C2" s="2" t="s">
        <v>27</v>
      </c>
      <c r="D2" s="2" t="s">
        <v>131</v>
      </c>
      <c r="E2" s="2" t="s">
        <v>133</v>
      </c>
    </row>
    <row r="3" spans="1:5" x14ac:dyDescent="0.25">
      <c r="A3" s="2" t="s">
        <v>132</v>
      </c>
      <c r="B3" s="2">
        <v>50</v>
      </c>
      <c r="C3" s="2">
        <v>25</v>
      </c>
      <c r="D3" s="2"/>
      <c r="E3" s="2">
        <v>50</v>
      </c>
    </row>
    <row r="4" spans="1:5" x14ac:dyDescent="0.25">
      <c r="A4" s="2" t="s">
        <v>64</v>
      </c>
      <c r="B4" s="2">
        <v>10</v>
      </c>
      <c r="C4" s="2">
        <v>8</v>
      </c>
      <c r="D4" s="2">
        <v>1</v>
      </c>
      <c r="E4" s="2">
        <v>9</v>
      </c>
    </row>
    <row r="5" spans="1:5" x14ac:dyDescent="0.25">
      <c r="A5" s="2" t="s">
        <v>64</v>
      </c>
      <c r="B5" s="2">
        <v>5</v>
      </c>
      <c r="C5" s="2">
        <v>5</v>
      </c>
      <c r="D5" s="2">
        <v>0.01</v>
      </c>
      <c r="E5" s="2"/>
    </row>
    <row r="6" spans="1:5" x14ac:dyDescent="0.25">
      <c r="A6" s="19" t="s">
        <v>64</v>
      </c>
      <c r="B6" s="19">
        <v>10</v>
      </c>
      <c r="C6" s="19">
        <v>9</v>
      </c>
      <c r="D6" s="2">
        <v>1</v>
      </c>
      <c r="E6" s="2">
        <v>10</v>
      </c>
    </row>
    <row r="8" spans="1:5" x14ac:dyDescent="0.25">
      <c r="A8" t="s">
        <v>64</v>
      </c>
      <c r="B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Home Scores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15-r-014</dc:creator>
  <cp:lastModifiedBy>Praveen</cp:lastModifiedBy>
  <dcterms:created xsi:type="dcterms:W3CDTF">2018-05-04T02:51:56Z</dcterms:created>
  <dcterms:modified xsi:type="dcterms:W3CDTF">2018-07-09T19:40:35Z</dcterms:modified>
</cp:coreProperties>
</file>