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workbookProtection lockStructure="1"/>
  <bookViews>
    <workbookView xWindow="0" yWindow="0" windowWidth="28800" windowHeight="12315" tabRatio="661" activeTab="10"/>
  </bookViews>
  <sheets>
    <sheet name="General" sheetId="10" r:id="rId1"/>
    <sheet name="Ves_Gen" sheetId="1" r:id="rId2"/>
    <sheet name="Ves_Area" sheetId="8" r:id="rId3"/>
    <sheet name="Ves_Curr" sheetId="5" r:id="rId4"/>
    <sheet name="Ves_Wind" sheetId="6" r:id="rId5"/>
    <sheet name="Ves_FL" sheetId="7" r:id="rId6"/>
    <sheet name="Line_Types" sheetId="2" r:id="rId7"/>
    <sheet name="Clump_Buoy" sheetId="11" r:id="rId8"/>
    <sheet name="Moor_Lines" sheetId="3" r:id="rId9"/>
    <sheet name="IntactCases" sheetId="12" r:id="rId10"/>
    <sheet name="DamageCases" sheetId="13" r:id="rId11"/>
  </sheets>
  <calcPr calcId="152511"/>
</workbook>
</file>

<file path=xl/calcChain.xml><?xml version="1.0" encoding="utf-8"?>
<calcChain xmlns="http://schemas.openxmlformats.org/spreadsheetml/2006/main">
  <c r="H6" i="3" l="1"/>
  <c r="H7" i="3"/>
  <c r="H8" i="3"/>
  <c r="H9" i="3"/>
  <c r="H10" i="3"/>
  <c r="H11" i="3"/>
  <c r="H12" i="3"/>
  <c r="H5" i="3"/>
  <c r="G5" i="8"/>
  <c r="G4" i="8"/>
  <c r="V10" i="3" l="1"/>
  <c r="I6" i="3" l="1"/>
  <c r="I7" i="3"/>
  <c r="I8" i="3"/>
  <c r="I9" i="3"/>
  <c r="I10" i="3"/>
  <c r="I11" i="3"/>
  <c r="I12" i="3"/>
  <c r="I5" i="3"/>
</calcChain>
</file>

<file path=xl/sharedStrings.xml><?xml version="1.0" encoding="utf-8"?>
<sst xmlns="http://schemas.openxmlformats.org/spreadsheetml/2006/main" count="492" uniqueCount="292">
  <si>
    <t>AZIMUTH</t>
  </si>
  <si>
    <t>DEPTH</t>
  </si>
  <si>
    <t>P1</t>
  </si>
  <si>
    <t>P2</t>
  </si>
  <si>
    <t>P3</t>
  </si>
  <si>
    <t>S1</t>
  </si>
  <si>
    <t>S2</t>
  </si>
  <si>
    <t>S3</t>
  </si>
  <si>
    <t>S4</t>
  </si>
  <si>
    <t>LINE_ID</t>
  </si>
  <si>
    <t>X_FL</t>
  </si>
  <si>
    <t>Y_FL</t>
  </si>
  <si>
    <t>Z_FL</t>
  </si>
  <si>
    <t>HORZ_DIST</t>
  </si>
  <si>
    <t>VERT_POS</t>
  </si>
  <si>
    <t>LAY_SETUP</t>
  </si>
  <si>
    <t>LAY_LEN</t>
  </si>
  <si>
    <t>PRE_TENS</t>
  </si>
  <si>
    <t>N_BUOYS</t>
  </si>
  <si>
    <t>SEG_LEN1</t>
  </si>
  <si>
    <t>SEG_LEN2</t>
  </si>
  <si>
    <t>SEG_LEN3</t>
  </si>
  <si>
    <t>ZPOS</t>
  </si>
  <si>
    <t>YPOS</t>
  </si>
  <si>
    <t>XPOS</t>
  </si>
  <si>
    <t>ROLL</t>
  </si>
  <si>
    <t>PITCH</t>
  </si>
  <si>
    <t>YAW</t>
  </si>
  <si>
    <t>LENGTH</t>
  </si>
  <si>
    <t>BREADTH</t>
  </si>
  <si>
    <t>VAR</t>
  </si>
  <si>
    <t>VAL</t>
  </si>
  <si>
    <t>XREF</t>
  </si>
  <si>
    <t>YREF</t>
  </si>
  <si>
    <t>ZREF</t>
  </si>
  <si>
    <t>DRAFT</t>
  </si>
  <si>
    <t>CL</t>
  </si>
  <si>
    <t>LCG</t>
  </si>
  <si>
    <t>DISP</t>
  </si>
  <si>
    <t>TCG</t>
  </si>
  <si>
    <t>VCG</t>
  </si>
  <si>
    <t>Kxx</t>
  </si>
  <si>
    <t>Kyy</t>
  </si>
  <si>
    <t>Kzz</t>
  </si>
  <si>
    <t>NOM_DIA</t>
  </si>
  <si>
    <t>MBL</t>
  </si>
  <si>
    <t>AXIAL_STIFF</t>
  </si>
  <si>
    <t>TORSION_STIFF</t>
  </si>
  <si>
    <t>BEND_STIFF</t>
  </si>
  <si>
    <t>MASS_AIR</t>
  </si>
  <si>
    <t>MASS_SUB</t>
  </si>
  <si>
    <t>WIZARD</t>
  </si>
  <si>
    <t>SWR IWRC 6X36</t>
  </si>
  <si>
    <t>LTYP</t>
  </si>
  <si>
    <t>SUBTYP</t>
  </si>
  <si>
    <t>6x19 wire with wire core</t>
  </si>
  <si>
    <t>Rope/wire</t>
  </si>
  <si>
    <t>SEC_LEN1</t>
  </si>
  <si>
    <t>LINE_TYPE1</t>
  </si>
  <si>
    <t>LINE_TYPE2</t>
  </si>
  <si>
    <t>SEC_LEN2</t>
  </si>
  <si>
    <t>LINE_TYPE3</t>
  </si>
  <si>
    <t>SEC_LEN3</t>
  </si>
  <si>
    <t>N_SECS</t>
  </si>
  <si>
    <t>NAME</t>
  </si>
  <si>
    <t>TYPE</t>
  </si>
  <si>
    <t>Box Barge</t>
  </si>
  <si>
    <t>Kxy</t>
  </si>
  <si>
    <t>Kyz</t>
  </si>
  <si>
    <t>Kxz</t>
  </si>
  <si>
    <t>MASS</t>
  </si>
  <si>
    <t>DIR</t>
  </si>
  <si>
    <t>SURGE</t>
  </si>
  <si>
    <t>SWAY</t>
  </si>
  <si>
    <t>HEAVE</t>
  </si>
  <si>
    <t>FL_ID</t>
  </si>
  <si>
    <t>FL_P1</t>
  </si>
  <si>
    <t>FL_P2</t>
  </si>
  <si>
    <t>FL_P3</t>
  </si>
  <si>
    <t>FL_P4</t>
  </si>
  <si>
    <t>FL_S1</t>
  </si>
  <si>
    <t>FL_S2</t>
  </si>
  <si>
    <t>FL_S3</t>
  </si>
  <si>
    <t>FL_S4</t>
  </si>
  <si>
    <t>M</t>
  </si>
  <si>
    <t>DEG</t>
  </si>
  <si>
    <t>TON</t>
  </si>
  <si>
    <t>UNITS</t>
  </si>
  <si>
    <t>ENDA_CONN</t>
  </si>
  <si>
    <t>X_ORG</t>
  </si>
  <si>
    <t>Y_ORG</t>
  </si>
  <si>
    <t>Z_ORG</t>
  </si>
  <si>
    <t>ID</t>
  </si>
  <si>
    <t>kN</t>
  </si>
  <si>
    <t>T</t>
  </si>
  <si>
    <t>M3</t>
  </si>
  <si>
    <t>kN.M2</t>
  </si>
  <si>
    <t>M2</t>
  </si>
  <si>
    <t>ENDB_CONN</t>
  </si>
  <si>
    <t>TRIM</t>
  </si>
  <si>
    <t>HEADING</t>
  </si>
  <si>
    <t>COMP</t>
  </si>
  <si>
    <t>Anchored</t>
  </si>
  <si>
    <t>VOLUME</t>
  </si>
  <si>
    <t>HEIGHT</t>
  </si>
  <si>
    <t>OFFSET</t>
  </si>
  <si>
    <t>BUOY1</t>
  </si>
  <si>
    <t>BUOY2</t>
  </si>
  <si>
    <t>BUOY3</t>
  </si>
  <si>
    <t>Tons</t>
  </si>
  <si>
    <t>SWR1</t>
  </si>
  <si>
    <t>W</t>
  </si>
  <si>
    <t>SW</t>
  </si>
  <si>
    <t>S</t>
  </si>
  <si>
    <t>SE</t>
  </si>
  <si>
    <t>E</t>
  </si>
  <si>
    <t>NE</t>
  </si>
  <si>
    <t>N</t>
  </si>
  <si>
    <t>NW</t>
  </si>
  <si>
    <t>BL</t>
  </si>
  <si>
    <t>SEA_DEPTH</t>
  </si>
  <si>
    <t>P4</t>
  </si>
  <si>
    <t>LINE_TYPE4</t>
  </si>
  <si>
    <t>SEC_LEN4</t>
  </si>
  <si>
    <t>TSG_LEN1</t>
  </si>
  <si>
    <t>TSG_LEN2</t>
  </si>
  <si>
    <t>TSG_LEN3</t>
  </si>
  <si>
    <t>TSG_LEN4</t>
  </si>
  <si>
    <t>FP</t>
  </si>
  <si>
    <t>ANC1</t>
  </si>
  <si>
    <t>ANCHOR CHAIN</t>
  </si>
  <si>
    <t>Chain</t>
  </si>
  <si>
    <t>GRS</t>
  </si>
  <si>
    <t>GXDIR</t>
  </si>
  <si>
    <t>VRS</t>
  </si>
  <si>
    <t>XDIR</t>
  </si>
  <si>
    <t>CASE_ID</t>
  </si>
  <si>
    <t>DIR_REF</t>
  </si>
  <si>
    <t>DIR_CONV</t>
  </si>
  <si>
    <t>GAMMA</t>
  </si>
  <si>
    <t>Hs</t>
  </si>
  <si>
    <t>Tp</t>
  </si>
  <si>
    <t>Vw</t>
  </si>
  <si>
    <t>Vc</t>
  </si>
  <si>
    <t>JONSWAP</t>
  </si>
  <si>
    <t>DAM_LIN</t>
  </si>
  <si>
    <t>WAVE_TYPE</t>
  </si>
  <si>
    <t>ANTICLOCKWISE</t>
  </si>
  <si>
    <t>RHS</t>
  </si>
  <si>
    <t>AFT</t>
  </si>
  <si>
    <t>Description</t>
  </si>
  <si>
    <t>Vessel Name</t>
  </si>
  <si>
    <t xml:space="preserve">Vessel Type , Box Barge creates a Rectangular Hull shape </t>
  </si>
  <si>
    <t xml:space="preserve">Length of the Vessel </t>
  </si>
  <si>
    <t>Breadth of the Vessel</t>
  </si>
  <si>
    <t>Depth of the Vessel</t>
  </si>
  <si>
    <t>Draft of the Vessel</t>
  </si>
  <si>
    <t>Mass of the Vessel</t>
  </si>
  <si>
    <t>Weather Vessel Referenc System is Right Handed or Left Handed System</t>
  </si>
  <si>
    <t>Location of Vessel Origin along the longitudinal direction, FP : Forward, AP=Aft End, MS = Midship</t>
  </si>
  <si>
    <t xml:space="preserve">Location of Vessel Origin along the Vertical direction, BL = Base Line, DRAFT = At Water line </t>
  </si>
  <si>
    <t>Location of Vessel Origin along the transverse direction, CL: Center Line</t>
  </si>
  <si>
    <t>Direction of X Axis , FWD = Forward positive , AFT = Aftward positive</t>
  </si>
  <si>
    <t>X Coordinate of Vessel Origin in Global Reference System</t>
  </si>
  <si>
    <t>Y Coordinate  of Vessel Origin in Global Reference System</t>
  </si>
  <si>
    <t>Z Coordinate of Vessel Origin in Global Reference System</t>
  </si>
  <si>
    <t>HEEL</t>
  </si>
  <si>
    <t>Heel angle of th Vessel (rotaition about Vessel X axis)</t>
  </si>
  <si>
    <t>Trim of the Vessel (rotation about Vessel Y axis)</t>
  </si>
  <si>
    <t>Heading of the Vessel (Angle of Orientation of Vessel Positive X Axis form Global X Axis measured positive towards Global Y  axis)</t>
  </si>
  <si>
    <t xml:space="preserve">Longitudinal Center of Gravity of the Vessel </t>
  </si>
  <si>
    <t>Transverse Center of Gravity of the Vessel</t>
  </si>
  <si>
    <t>Vertical Center of Gravity of the Vessel</t>
  </si>
  <si>
    <t>Roll Radius of Gyration of the vessel</t>
  </si>
  <si>
    <t>Pitch Radisu of Gyration of the vessel</t>
  </si>
  <si>
    <t>Yaw radius of Gyration of the Vessel</t>
  </si>
  <si>
    <t>Radius of Gyration to compute product of inertia about XY plane</t>
  </si>
  <si>
    <t>Radius of Gyration to compute product of inertia about YZ plane</t>
  </si>
  <si>
    <t>Radius of Gyration to compute product of inertia about XZ plane</t>
  </si>
  <si>
    <t>Units</t>
  </si>
  <si>
    <t>Areas &amp; Point of Application for Current Loads</t>
  </si>
  <si>
    <t>Areas &amp; Point of Application for Wind Loads</t>
  </si>
  <si>
    <t>CURRENT</t>
  </si>
  <si>
    <t>WIND</t>
  </si>
  <si>
    <t xml:space="preserve"> Coefficients to compute the Wind Loads on the Vessel</t>
  </si>
  <si>
    <t>Location of Fair Lead Points with reference to Vessel Reference Frame</t>
  </si>
  <si>
    <t>Area for Computing Wind &amp; Current Forces</t>
  </si>
  <si>
    <t>Area Moments for Computing the Wind &amp; Current Moments</t>
  </si>
  <si>
    <t>Vessel General Data</t>
  </si>
  <si>
    <t>General Data</t>
  </si>
  <si>
    <t>Details to Define the Mooring Line Types : Properties of Ropes and Chains</t>
  </si>
  <si>
    <t>Line Type ID</t>
  </si>
  <si>
    <t>Nominal diameter of the Rope or Chain</t>
  </si>
  <si>
    <t xml:space="preserve">Are the structural properties defined from Orcaflex Predefined formulae </t>
  </si>
  <si>
    <t>Yes</t>
  </si>
  <si>
    <t>Definition of Clump Types to be used as attachments to Line</t>
  </si>
  <si>
    <t>Initial Mooring Line Configuration</t>
  </si>
  <si>
    <t>Mooring Line ID</t>
  </si>
  <si>
    <t>Azimuth Angle of the Mooring Line measured from Positive Vessel X- Axis</t>
  </si>
  <si>
    <t>Target Variable for Line Setup Wizard</t>
  </si>
  <si>
    <t>Pre Tension to be used when Lay Setup is PRE_TENS</t>
  </si>
  <si>
    <t>Length of line laid when Lay Setup is LAY_LEN</t>
  </si>
  <si>
    <t>No of Buoys</t>
  </si>
  <si>
    <t>The segment length where the Buoy 1 is attached to the line (Measured from End B)</t>
  </si>
  <si>
    <t>Buoy 2 Type</t>
  </si>
  <si>
    <t>The segment length where the Buoy 2 is attached to the line (Measured from End B)</t>
  </si>
  <si>
    <t>Buoy 3 Type</t>
  </si>
  <si>
    <t>The segment length where the Buoy 3 is attached to the line (Measured from End B)</t>
  </si>
  <si>
    <t>No of Sections to used in the Line</t>
  </si>
  <si>
    <t>Line Length for Section 1</t>
  </si>
  <si>
    <t>Target Segment Length for Section 1</t>
  </si>
  <si>
    <t>Line Type of Section 1, Counted From Top End (A)</t>
  </si>
  <si>
    <t>Line Type of Section 4, Counted From Top End (A)</t>
  </si>
  <si>
    <t>Line Length for Section 4</t>
  </si>
  <si>
    <t>Target Segment Length for Section 4</t>
  </si>
  <si>
    <t>Target Segment Length for Section 3</t>
  </si>
  <si>
    <t>Line Length for Section 3</t>
  </si>
  <si>
    <t xml:space="preserve">TAG to identify CASE </t>
  </si>
  <si>
    <t>Reference Axis about which the Direction is measured</t>
  </si>
  <si>
    <t>Drection Convention as viewed from Top</t>
  </si>
  <si>
    <t>Environement Directiontion in Degrees</t>
  </si>
  <si>
    <t xml:space="preserve">Wave Spectrum to be used for Analysis </t>
  </si>
  <si>
    <t>Gamma  Coefficint for Spectrum</t>
  </si>
  <si>
    <t>Significant Wave Height / Wave Height</t>
  </si>
  <si>
    <t>Peak Period orWave Period</t>
  </si>
  <si>
    <t>Reference Current Speed</t>
  </si>
  <si>
    <t>Constant Wind Speed at 10</t>
  </si>
  <si>
    <t>Degrees</t>
  </si>
  <si>
    <t>SEC</t>
  </si>
  <si>
    <t>M/S</t>
  </si>
  <si>
    <t>INTACT CASE MATRIX TO SETUP DYNAMIC SIMULATIONS</t>
  </si>
  <si>
    <t xml:space="preserve">Wave Type  to be used for Analysis </t>
  </si>
  <si>
    <t>Damaged Line</t>
  </si>
  <si>
    <t>TAG</t>
  </si>
  <si>
    <t>LOC_TAG</t>
  </si>
  <si>
    <t>Point of Application of Wind &amp; Current  Loads, Coordinates defined in Vessel  Reference Frame</t>
  </si>
  <si>
    <t>SURGE_AREA</t>
  </si>
  <si>
    <t>SWAY_AREA</t>
  </si>
  <si>
    <t>HEAVE_AREA</t>
  </si>
  <si>
    <t>ROLL_AREAMOM</t>
  </si>
  <si>
    <t>PITCH_AREAMOM</t>
  </si>
  <si>
    <t>YAW_AREAMOM</t>
  </si>
  <si>
    <t>Weather the Global Reference System is Right Handed or Left Handed System. This GRS is used to define parmeters in this excel sheet.  OrcaFlex Global Reference System is always RHS. All parameters would be transformed to Rhigh Handed Frame in the Final ORcaFlex Model.</t>
  </si>
  <si>
    <t>The direction of Global X axis measured from Global North positive towards East (Clockwise). OrcaFlex dosent define any North. This angel is used to derive environment direction in case they are defined with respect to True North.</t>
  </si>
  <si>
    <t>Coefficients to Compute the Current Loads on Vessel</t>
  </si>
  <si>
    <t>Line Type Name</t>
  </si>
  <si>
    <t>Line Type as per OrcaFlex Library,  Used only when WIZARD is Yes</t>
  </si>
  <si>
    <t>Sub Type as per OrcaFlex, Used only when WIZARD is Yes</t>
  </si>
  <si>
    <t>Studlink</t>
  </si>
  <si>
    <t>The Height of the Clump / Buoy</t>
  </si>
  <si>
    <t>Volume of the Clump/Buoy</t>
  </si>
  <si>
    <t>Mass of the Clump/Buoy</t>
  </si>
  <si>
    <t>Note that Difference Between the Mass and Displacement gives the Net Buoyancy of the Buoy</t>
  </si>
  <si>
    <t>The Vertical offset of the Buoy / Clump from the connection to Line</t>
  </si>
  <si>
    <t>Note that Pennant Length should be given as a positive offset</t>
  </si>
  <si>
    <t>Note1</t>
  </si>
  <si>
    <t>Note2</t>
  </si>
  <si>
    <t>Identification Tag for Clump / Buoy Type</t>
  </si>
  <si>
    <t>Note3</t>
  </si>
  <si>
    <t>Note that always the Clump / Buoy is aligned with Global Axes</t>
  </si>
  <si>
    <t>End B Connection Type   of the Mooring Line : Either Anchored / Fixed</t>
  </si>
  <si>
    <t>Anchor Radius of the mooring line:  Horizontal Distance from End A to End B</t>
  </si>
  <si>
    <t>End A Connection Type  of Mooring Line: Fairlead point</t>
  </si>
  <si>
    <t>Vertical position of End B of the line w.r.t Global Reference Frame (Z=0 at MSL, Upward Positive)</t>
  </si>
  <si>
    <t>P1_W</t>
  </si>
  <si>
    <t>HC_SOUTH</t>
  </si>
  <si>
    <t>P2_SW</t>
  </si>
  <si>
    <t>P3_S</t>
  </si>
  <si>
    <t>P4_SE</t>
  </si>
  <si>
    <t>S1_E</t>
  </si>
  <si>
    <t>S2_NE</t>
  </si>
  <si>
    <t>S3_N</t>
  </si>
  <si>
    <t>S4_NW</t>
  </si>
  <si>
    <t>VESX-</t>
  </si>
  <si>
    <t>The Mean Water Depth measured  from Mean Sea Level, Note that this setup assumes that Sea bed is flat with constant depth</t>
  </si>
  <si>
    <t>Meters</t>
  </si>
  <si>
    <t>TAG to identify Vessel in Simulation File Names (This TAG will be added to the File Names of Python Generated Simulation Files</t>
  </si>
  <si>
    <t>Location Identifier (This TAG will be added in Python Generated OrcaFlex Simulation File Names)</t>
  </si>
  <si>
    <t>Minimum Breaking Load
Used Only when Wizard is NO</t>
  </si>
  <si>
    <t>Mass per unit length of the rope / chain in Air
Used Only when Wizard is NO</t>
  </si>
  <si>
    <t>Displacement per unit length of the rope / chain 
Used Only when Wizard is NO</t>
  </si>
  <si>
    <t>Sumberged Mass per unit length of the rope/chain
Used Only when Wizard is NO</t>
  </si>
  <si>
    <t>Axial Stiffness of the Rope or Chain
Used Only when Wizard is NO</t>
  </si>
  <si>
    <t>Bending Stiffness of the Rope or Chain
Used Only when Wizard is NO</t>
  </si>
  <si>
    <t>Torsional Stiffness of the Rope or Chain
Used Only when Wizard is NO</t>
  </si>
  <si>
    <t>SUPERBARGE</t>
  </si>
  <si>
    <t>SUPBRG</t>
  </si>
  <si>
    <t>Line Length for Section 2</t>
  </si>
  <si>
    <t>Target Segment Length for Section 2</t>
  </si>
  <si>
    <t>Line Type of Section 3, Counted From Top End (A)</t>
  </si>
  <si>
    <t>Buoy 1 Type (Enter Clump_Buoy Type ID)</t>
  </si>
  <si>
    <t>Line Type of Section 2, Counted From Top End (A).
Enter Line Type ID</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</si>
</sst>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00"/>
    <numFmt numFmtId="165" formatCode="0.0000"/>
    <numFmt numFmtId="166" formatCode="0.0"/>
    <numFmt numFmtId="167" formatCode="0.00000"/>
  </numFmts>
  <fonts count="11"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sz val="11"/>
      <name val="Calibri"/>
      <family val="2"/>
      <scheme val="minor"/>
    </font>
    <font>
      <sz val="12"/>
      <color theme="0"/>
      <name val="Calibri"/>
      <family val="2"/>
      <scheme val="minor"/>
    </font>
    <font>
      <sz val="14"/>
      <color theme="0"/>
      <name val="Calibri"/>
      <family val="2"/>
      <scheme val="minor"/>
    </font>
    <font>
      <b/>
      <sz val="11"/>
      <name val="Calibri"/>
      <family val="2"/>
      <scheme val="minor"/>
    </font>
    <font>
      <sz val="12"/>
      <name val="Calibri"/>
      <family val="2"/>
      <scheme val="minor"/>
    </font>
    <font>
      <b/>
      <sz val="14"/>
      <color theme="0"/>
      <name val="Calibri"/>
      <family val="2"/>
      <scheme val="minor"/>
    </font>
    <font>
      <b/>
      <sz val="12"/>
      <color theme="0"/>
      <name val="Calibri"/>
      <family val="2"/>
      <scheme val="minor"/>
    </font>
  </fonts>
  <fills count="6">
    <fill>
      <patternFill patternType="none"/>
    </fill>
    <fill>
      <patternFill patternType="gray125"/>
    </fill>
    <fill>
      <patternFill patternType="solid">
        <fgColor theme="2"/>
        <bgColor indexed="64"/>
      </patternFill>
    </fill>
    <fill>
      <patternFill patternType="solid">
        <fgColor theme="8" tint="-0.249977111117893"/>
        <bgColor indexed="64"/>
      </patternFill>
    </fill>
    <fill>
      <patternFill patternType="solid">
        <fgColor theme="2" tint="-0.749992370372631"/>
        <bgColor indexed="64"/>
      </patternFill>
    </fill>
    <fill>
      <patternFill patternType="solid">
        <fgColor rgb="FFFFFF9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8">
    <xf numFmtId="0" fontId="0" fillId="0" borderId="0" xfId="0"/>
    <xf numFmtId="165" fontId="0" fillId="0" borderId="0" xfId="0" applyNumberFormat="1"/>
    <xf numFmtId="0" fontId="0" fillId="0" borderId="0" xfId="0" applyBorder="1"/>
    <xf numFmtId="0" fontId="0" fillId="0" borderId="0" xfId="0" applyFill="1"/>
    <xf numFmtId="0" fontId="0" fillId="2" borderId="1" xfId="0" applyFill="1" applyBorder="1"/>
    <xf numFmtId="0" fontId="0" fillId="5" borderId="1" xfId="0" applyFill="1" applyBorder="1"/>
    <xf numFmtId="0" fontId="3" fillId="3" borderId="1" xfId="0" applyFont="1" applyFill="1" applyBorder="1"/>
    <xf numFmtId="0" fontId="2" fillId="3" borderId="1" xfId="0" applyFont="1" applyFill="1" applyBorder="1"/>
    <xf numFmtId="0" fontId="2" fillId="4" borderId="1" xfId="0" applyFont="1" applyFill="1" applyBorder="1"/>
    <xf numFmtId="0" fontId="3" fillId="4" borderId="1" xfId="0" applyFont="1" applyFill="1" applyBorder="1"/>
    <xf numFmtId="0" fontId="0" fillId="2" borderId="1" xfId="0" applyFill="1" applyBorder="1" applyAlignment="1">
      <alignment horizontal="center" vertical="center"/>
    </xf>
    <xf numFmtId="0" fontId="3" fillId="4" borderId="1" xfId="0" applyFont="1" applyFill="1" applyBorder="1" applyAlignment="1">
      <alignment horizontal="center" vertical="center"/>
    </xf>
    <xf numFmtId="0" fontId="3" fillId="4" borderId="1" xfId="0" applyFont="1" applyFill="1" applyBorder="1" applyAlignment="1">
      <alignment horizontal="center" vertical="center" wrapText="1"/>
    </xf>
    <xf numFmtId="0" fontId="0" fillId="0" borderId="0" xfId="0" applyAlignment="1">
      <alignment horizontal="center"/>
    </xf>
    <xf numFmtId="164" fontId="0" fillId="5" borderId="1" xfId="0" applyNumberFormat="1" applyFill="1" applyBorder="1"/>
    <xf numFmtId="0" fontId="1" fillId="2" borderId="1" xfId="0" applyFont="1" applyFill="1" applyBorder="1" applyAlignment="1">
      <alignment horizontal="center"/>
    </xf>
    <xf numFmtId="0" fontId="0" fillId="4" borderId="0" xfId="0" applyFill="1"/>
    <xf numFmtId="0" fontId="3" fillId="4" borderId="0" xfId="0" applyFont="1" applyFill="1"/>
    <xf numFmtId="0" fontId="6" fillId="4" borderId="6" xfId="0" applyFont="1" applyFill="1" applyBorder="1" applyAlignment="1"/>
    <xf numFmtId="0" fontId="4" fillId="2" borderId="1" xfId="0" applyFont="1" applyFill="1" applyBorder="1"/>
    <xf numFmtId="0" fontId="0" fillId="0" borderId="0" xfId="0" applyAlignment="1">
      <alignment wrapText="1"/>
    </xf>
    <xf numFmtId="0" fontId="0" fillId="2" borderId="1" xfId="0" applyFill="1" applyBorder="1" applyAlignment="1">
      <alignment wrapText="1"/>
    </xf>
    <xf numFmtId="0" fontId="0" fillId="2" borderId="1" xfId="0" applyFill="1" applyBorder="1" applyAlignment="1">
      <alignment horizontal="center" vertical="center" wrapText="1"/>
    </xf>
    <xf numFmtId="0" fontId="0" fillId="0" borderId="0" xfId="0" applyAlignment="1">
      <alignment horizontal="center" vertical="center" wrapText="1"/>
    </xf>
    <xf numFmtId="0" fontId="3" fillId="3" borderId="1" xfId="0" applyFont="1" applyFill="1" applyBorder="1" applyAlignment="1">
      <alignment horizontal="center"/>
    </xf>
    <xf numFmtId="0" fontId="5" fillId="4" borderId="0" xfId="0" applyFont="1" applyFill="1"/>
    <xf numFmtId="2" fontId="2" fillId="3" borderId="1" xfId="0" applyNumberFormat="1" applyFont="1" applyFill="1" applyBorder="1"/>
    <xf numFmtId="2" fontId="0" fillId="5" borderId="1" xfId="0" applyNumberFormat="1" applyFill="1" applyBorder="1"/>
    <xf numFmtId="166" fontId="0" fillId="5" borderId="1" xfId="0" applyNumberFormat="1" applyFill="1" applyBorder="1"/>
    <xf numFmtId="0" fontId="5" fillId="0" borderId="0" xfId="0" applyFont="1" applyFill="1"/>
    <xf numFmtId="0" fontId="8" fillId="2" borderId="1" xfId="0" applyFont="1" applyFill="1" applyBorder="1" applyAlignment="1">
      <alignment horizontal="center" vertical="center" wrapText="1"/>
    </xf>
    <xf numFmtId="0" fontId="8" fillId="0" borderId="0" xfId="0" applyFont="1" applyFill="1" applyAlignment="1">
      <alignment horizontal="center" vertical="center" wrapText="1"/>
    </xf>
    <xf numFmtId="0" fontId="4" fillId="2" borderId="1" xfId="0" applyFont="1" applyFill="1" applyBorder="1" applyAlignment="1">
      <alignment wrapText="1"/>
    </xf>
    <xf numFmtId="0" fontId="4" fillId="0" borderId="0" xfId="0" applyFont="1" applyAlignment="1">
      <alignment wrapText="1"/>
    </xf>
    <xf numFmtId="0" fontId="4" fillId="2" borderId="1" xfId="0" applyFont="1" applyFill="1" applyBorder="1" applyAlignment="1">
      <alignment horizontal="center" wrapText="1"/>
    </xf>
    <xf numFmtId="0" fontId="2" fillId="3" borderId="1" xfId="0" applyFont="1" applyFill="1" applyBorder="1" applyAlignment="1">
      <alignment horizontal="center"/>
    </xf>
    <xf numFmtId="0" fontId="4" fillId="2" borderId="1" xfId="0" applyFont="1" applyFill="1" applyBorder="1" applyAlignment="1">
      <alignment horizontal="center" vertical="center" wrapText="1"/>
    </xf>
    <xf numFmtId="0" fontId="6" fillId="4" borderId="1" xfId="0" applyFont="1" applyFill="1" applyBorder="1"/>
    <xf numFmtId="0" fontId="6" fillId="4" borderId="6" xfId="0" applyFont="1" applyFill="1" applyBorder="1" applyAlignment="1">
      <alignment horizontal="center"/>
    </xf>
    <xf numFmtId="0" fontId="2" fillId="4" borderId="1" xfId="0" applyFont="1" applyFill="1" applyBorder="1" applyAlignment="1">
      <alignment horizontal="center"/>
    </xf>
    <xf numFmtId="0" fontId="4" fillId="2" borderId="1" xfId="0" applyFont="1" applyFill="1" applyBorder="1" applyAlignment="1">
      <alignment horizontal="center"/>
    </xf>
    <xf numFmtId="0" fontId="7" fillId="2" borderId="1" xfId="0" applyFont="1" applyFill="1" applyBorder="1" applyAlignment="1">
      <alignment horizontal="center"/>
    </xf>
    <xf numFmtId="0" fontId="7" fillId="2" borderId="1" xfId="0" applyFont="1" applyFill="1" applyBorder="1"/>
    <xf numFmtId="0" fontId="9" fillId="4" borderId="6" xfId="0" applyFont="1" applyFill="1" applyBorder="1" applyAlignment="1"/>
    <xf numFmtId="164" fontId="0" fillId="0" borderId="0" xfId="0" applyNumberFormat="1"/>
    <xf numFmtId="167" fontId="0" fillId="0" borderId="0" xfId="0" applyNumberFormat="1"/>
    <xf numFmtId="0" fontId="2" fillId="3" borderId="1" xfId="0" applyFont="1" applyFill="1" applyBorder="1" applyAlignment="1">
      <alignment wrapText="1"/>
    </xf>
    <xf numFmtId="0" fontId="4" fillId="2" borderId="2" xfId="0" applyFont="1" applyFill="1" applyBorder="1" applyAlignment="1">
      <alignment horizontal="center"/>
    </xf>
    <xf numFmtId="0" fontId="4" fillId="2" borderId="0" xfId="0" applyFont="1" applyFill="1" applyAlignment="1">
      <alignment horizontal="center"/>
    </xf>
    <xf numFmtId="0" fontId="3" fillId="4" borderId="2" xfId="0" applyFont="1" applyFill="1" applyBorder="1" applyAlignment="1">
      <alignment horizontal="center"/>
    </xf>
    <xf numFmtId="0" fontId="3" fillId="4" borderId="0" xfId="0" applyFont="1" applyFill="1" applyAlignment="1">
      <alignment horizontal="center" vertical="center"/>
    </xf>
    <xf numFmtId="0" fontId="3" fillId="4" borderId="7" xfId="0" applyFont="1" applyFill="1" applyBorder="1" applyAlignment="1">
      <alignment horizontal="center" vertical="center"/>
    </xf>
    <xf numFmtId="2" fontId="7" fillId="2" borderId="1" xfId="0" applyNumberFormat="1" applyFont="1" applyFill="1" applyBorder="1"/>
    <xf numFmtId="0" fontId="7" fillId="5" borderId="1" xfId="0" applyFont="1" applyFill="1" applyBorder="1" applyProtection="1">
      <protection locked="0"/>
    </xf>
    <xf numFmtId="0" fontId="0" fillId="5" borderId="1" xfId="0" applyFill="1" applyBorder="1" applyProtection="1">
      <protection locked="0"/>
    </xf>
    <xf numFmtId="0" fontId="0" fillId="5" borderId="1" xfId="0" applyFill="1" applyBorder="1" applyAlignment="1" applyProtection="1">
      <alignment wrapText="1"/>
      <protection locked="0"/>
    </xf>
    <xf numFmtId="0" fontId="0" fillId="5" borderId="1" xfId="0" applyFill="1" applyBorder="1" applyAlignment="1" applyProtection="1">
      <alignment horizontal="left"/>
      <protection locked="0"/>
    </xf>
    <xf numFmtId="2" fontId="0" fillId="5" borderId="1" xfId="0" applyNumberFormat="1" applyFill="1" applyBorder="1" applyAlignment="1" applyProtection="1">
      <alignment horizontal="left"/>
      <protection locked="0"/>
    </xf>
    <xf numFmtId="2" fontId="4" fillId="5" borderId="1" xfId="0" applyNumberFormat="1" applyFont="1" applyFill="1" applyBorder="1" applyProtection="1">
      <protection locked="0"/>
    </xf>
    <xf numFmtId="2" fontId="4" fillId="5" borderId="1" xfId="0" applyNumberFormat="1" applyFont="1" applyFill="1" applyBorder="1" applyAlignment="1" applyProtection="1">
      <alignment wrapText="1"/>
      <protection locked="0"/>
    </xf>
    <xf numFmtId="164" fontId="0" fillId="5" borderId="1" xfId="0" applyNumberFormat="1" applyFill="1" applyBorder="1" applyProtection="1">
      <protection locked="0"/>
    </xf>
    <xf numFmtId="165" fontId="0" fillId="5" borderId="1" xfId="0" applyNumberFormat="1" applyFill="1" applyBorder="1" applyProtection="1">
      <protection locked="0"/>
    </xf>
    <xf numFmtId="0" fontId="0" fillId="0" borderId="0" xfId="0" applyProtection="1">
      <protection locked="0"/>
    </xf>
    <xf numFmtId="0" fontId="4" fillId="5" borderId="1" xfId="0" applyFont="1" applyFill="1" applyBorder="1" applyProtection="1">
      <protection locked="0"/>
    </xf>
    <xf numFmtId="2" fontId="0" fillId="5" borderId="1" xfId="0" applyNumberFormat="1" applyFill="1" applyBorder="1" applyProtection="1">
      <protection locked="0"/>
    </xf>
    <xf numFmtId="0" fontId="0" fillId="0" borderId="0" xfId="0" applyBorder="1" applyProtection="1">
      <protection locked="0"/>
    </xf>
    <xf numFmtId="2" fontId="0" fillId="0" borderId="0" xfId="0" applyNumberFormat="1" applyFill="1" applyBorder="1" applyProtection="1">
      <protection locked="0"/>
    </xf>
    <xf numFmtId="2" fontId="0" fillId="0" borderId="0" xfId="0" applyNumberFormat="1" applyBorder="1" applyProtection="1">
      <protection locked="0"/>
    </xf>
    <xf numFmtId="0" fontId="7" fillId="5" borderId="1" xfId="0" applyFont="1" applyFill="1" applyBorder="1" applyAlignment="1" applyProtection="1">
      <alignment horizontal="center"/>
      <protection locked="0"/>
    </xf>
    <xf numFmtId="0" fontId="1" fillId="5" borderId="1" xfId="0" applyFont="1" applyFill="1" applyBorder="1" applyAlignment="1" applyProtection="1">
      <alignment horizontal="center"/>
      <protection locked="0"/>
    </xf>
    <xf numFmtId="0" fontId="0" fillId="5" borderId="1" xfId="0" applyFill="1" applyBorder="1" applyAlignment="1" applyProtection="1">
      <alignment horizontal="center"/>
      <protection locked="0"/>
    </xf>
    <xf numFmtId="2" fontId="0" fillId="5" borderId="1" xfId="0" applyNumberFormat="1" applyFill="1" applyBorder="1" applyAlignment="1" applyProtection="1">
      <alignment horizontal="center"/>
      <protection locked="0"/>
    </xf>
    <xf numFmtId="0" fontId="1" fillId="2" borderId="3"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6" fillId="4" borderId="1" xfId="0" applyFont="1" applyFill="1" applyBorder="1" applyAlignment="1">
      <alignment horizontal="center"/>
    </xf>
    <xf numFmtId="0" fontId="5" fillId="4" borderId="6" xfId="0" applyFont="1" applyFill="1" applyBorder="1" applyAlignment="1">
      <alignment horizontal="center" vertical="center" wrapText="1"/>
    </xf>
    <xf numFmtId="0" fontId="10" fillId="4"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smoothMarker"/>
        <c:varyColors val="0"/>
        <c:ser>
          <c:idx val="0"/>
          <c:order val="0"/>
          <c:tx>
            <c:strRef>
              <c:f>Ves_Curr!$B$2</c:f>
              <c:strCache>
                <c:ptCount val="1"/>
                <c:pt idx="0">
                  <c:v>SURGE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Ves_Curr!$A$3:$A$15</c:f>
              <c:numCache>
                <c:formatCode>General</c:formatCode>
                <c:ptCount val="13"/>
                <c:pt idx="0">
                  <c:v>0</c:v>
                </c:pt>
                <c:pt idx="1">
                  <c:v>15</c:v>
                </c:pt>
                <c:pt idx="2">
                  <c:v>30</c:v>
                </c:pt>
                <c:pt idx="3">
                  <c:v>45</c:v>
                </c:pt>
                <c:pt idx="4">
                  <c:v>60</c:v>
                </c:pt>
                <c:pt idx="5">
                  <c:v>75</c:v>
                </c:pt>
                <c:pt idx="6">
                  <c:v>90</c:v>
                </c:pt>
                <c:pt idx="7">
                  <c:v>105</c:v>
                </c:pt>
                <c:pt idx="8">
                  <c:v>120</c:v>
                </c:pt>
                <c:pt idx="9">
                  <c:v>135</c:v>
                </c:pt>
                <c:pt idx="10">
                  <c:v>150</c:v>
                </c:pt>
                <c:pt idx="11">
                  <c:v>165</c:v>
                </c:pt>
                <c:pt idx="12">
                  <c:v>180</c:v>
                </c:pt>
              </c:numCache>
            </c:numRef>
          </c:xVal>
          <c:yVal>
            <c:numRef>
              <c:f>Ves_Curr!$B$3:$B$15</c:f>
              <c:numCache>
                <c:formatCode>General</c:formatCode>
                <c:ptCount val="13"/>
                <c:pt idx="0">
                  <c:v>0.314</c:v>
                </c:pt>
                <c:pt idx="1">
                  <c:v>0.29299999999999998</c:v>
                </c:pt>
                <c:pt idx="2">
                  <c:v>0.23599999999999999</c:v>
                </c:pt>
                <c:pt idx="3">
                  <c:v>0.157</c:v>
                </c:pt>
                <c:pt idx="4">
                  <c:v>7.9000000000000001E-2</c:v>
                </c:pt>
                <c:pt idx="5">
                  <c:v>2.1000000000000001E-2</c:v>
                </c:pt>
                <c:pt idx="6">
                  <c:v>0</c:v>
                </c:pt>
                <c:pt idx="7">
                  <c:v>-2.1000000000000001E-2</c:v>
                </c:pt>
                <c:pt idx="8">
                  <c:v>-7.9000000000000001E-2</c:v>
                </c:pt>
                <c:pt idx="9">
                  <c:v>-0.157</c:v>
                </c:pt>
                <c:pt idx="10">
                  <c:v>-0.23599999999999999</c:v>
                </c:pt>
                <c:pt idx="11">
                  <c:v>-0.29299999999999998</c:v>
                </c:pt>
                <c:pt idx="12">
                  <c:v>-0.314</c:v>
                </c:pt>
              </c:numCache>
            </c:numRef>
          </c:yVal>
          <c:smooth val="1"/>
        </c:ser>
        <c:ser>
          <c:idx val="1"/>
          <c:order val="1"/>
          <c:tx>
            <c:strRef>
              <c:f>Ves_Curr!$C$2</c:f>
              <c:strCache>
                <c:ptCount val="1"/>
                <c:pt idx="0">
                  <c:v>SWAY</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Ves_Curr!$A$3:$A$15</c:f>
              <c:numCache>
                <c:formatCode>General</c:formatCode>
                <c:ptCount val="13"/>
                <c:pt idx="0">
                  <c:v>0</c:v>
                </c:pt>
                <c:pt idx="1">
                  <c:v>15</c:v>
                </c:pt>
                <c:pt idx="2">
                  <c:v>30</c:v>
                </c:pt>
                <c:pt idx="3">
                  <c:v>45</c:v>
                </c:pt>
                <c:pt idx="4">
                  <c:v>60</c:v>
                </c:pt>
                <c:pt idx="5">
                  <c:v>75</c:v>
                </c:pt>
                <c:pt idx="6">
                  <c:v>90</c:v>
                </c:pt>
                <c:pt idx="7">
                  <c:v>105</c:v>
                </c:pt>
                <c:pt idx="8">
                  <c:v>120</c:v>
                </c:pt>
                <c:pt idx="9">
                  <c:v>135</c:v>
                </c:pt>
                <c:pt idx="10">
                  <c:v>150</c:v>
                </c:pt>
                <c:pt idx="11">
                  <c:v>165</c:v>
                </c:pt>
                <c:pt idx="12">
                  <c:v>180</c:v>
                </c:pt>
              </c:numCache>
            </c:numRef>
          </c:xVal>
          <c:yVal>
            <c:numRef>
              <c:f>Ves_Curr!$C$3:$C$15</c:f>
              <c:numCache>
                <c:formatCode>General</c:formatCode>
                <c:ptCount val="13"/>
                <c:pt idx="0">
                  <c:v>0</c:v>
                </c:pt>
                <c:pt idx="1">
                  <c:v>6.7000000000000004E-2</c:v>
                </c:pt>
                <c:pt idx="2">
                  <c:v>0.25</c:v>
                </c:pt>
                <c:pt idx="3">
                  <c:v>0.5</c:v>
                </c:pt>
                <c:pt idx="4">
                  <c:v>0.75</c:v>
                </c:pt>
                <c:pt idx="5">
                  <c:v>0.93300000000000005</c:v>
                </c:pt>
                <c:pt idx="6">
                  <c:v>1</c:v>
                </c:pt>
                <c:pt idx="7">
                  <c:v>0.93300000000000005</c:v>
                </c:pt>
                <c:pt idx="8">
                  <c:v>0.75</c:v>
                </c:pt>
                <c:pt idx="9">
                  <c:v>0.5</c:v>
                </c:pt>
                <c:pt idx="10">
                  <c:v>0.25</c:v>
                </c:pt>
                <c:pt idx="11">
                  <c:v>6.7000000000000004E-2</c:v>
                </c:pt>
                <c:pt idx="12">
                  <c:v>0</c:v>
                </c:pt>
              </c:numCache>
            </c:numRef>
          </c:yVal>
          <c:smooth val="1"/>
        </c:ser>
        <c:ser>
          <c:idx val="2"/>
          <c:order val="2"/>
          <c:tx>
            <c:strRef>
              <c:f>Ves_Curr!$D$2</c:f>
              <c:strCache>
                <c:ptCount val="1"/>
                <c:pt idx="0">
                  <c:v>HEAVE</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Ves_Curr!$A$3:$A$15</c:f>
              <c:numCache>
                <c:formatCode>General</c:formatCode>
                <c:ptCount val="13"/>
                <c:pt idx="0">
                  <c:v>0</c:v>
                </c:pt>
                <c:pt idx="1">
                  <c:v>15</c:v>
                </c:pt>
                <c:pt idx="2">
                  <c:v>30</c:v>
                </c:pt>
                <c:pt idx="3">
                  <c:v>45</c:v>
                </c:pt>
                <c:pt idx="4">
                  <c:v>60</c:v>
                </c:pt>
                <c:pt idx="5">
                  <c:v>75</c:v>
                </c:pt>
                <c:pt idx="6">
                  <c:v>90</c:v>
                </c:pt>
                <c:pt idx="7">
                  <c:v>105</c:v>
                </c:pt>
                <c:pt idx="8">
                  <c:v>120</c:v>
                </c:pt>
                <c:pt idx="9">
                  <c:v>135</c:v>
                </c:pt>
                <c:pt idx="10">
                  <c:v>150</c:v>
                </c:pt>
                <c:pt idx="11">
                  <c:v>165</c:v>
                </c:pt>
                <c:pt idx="12">
                  <c:v>180</c:v>
                </c:pt>
              </c:numCache>
            </c:numRef>
          </c:xVal>
          <c:yVal>
            <c:numRef>
              <c:f>Ves_Curr!$D$3:$D$15</c:f>
              <c:numCache>
                <c:formatCode>0.000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1"/>
        </c:ser>
        <c:ser>
          <c:idx val="3"/>
          <c:order val="3"/>
          <c:tx>
            <c:strRef>
              <c:f>Ves_Curr!$E$2</c:f>
              <c:strCache>
                <c:ptCount val="1"/>
                <c:pt idx="0">
                  <c:v>ROLL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Ves_Curr!$A$3:$A$15</c:f>
              <c:numCache>
                <c:formatCode>General</c:formatCode>
                <c:ptCount val="13"/>
                <c:pt idx="0">
                  <c:v>0</c:v>
                </c:pt>
                <c:pt idx="1">
                  <c:v>15</c:v>
                </c:pt>
                <c:pt idx="2">
                  <c:v>30</c:v>
                </c:pt>
                <c:pt idx="3">
                  <c:v>45</c:v>
                </c:pt>
                <c:pt idx="4">
                  <c:v>60</c:v>
                </c:pt>
                <c:pt idx="5">
                  <c:v>75</c:v>
                </c:pt>
                <c:pt idx="6">
                  <c:v>90</c:v>
                </c:pt>
                <c:pt idx="7">
                  <c:v>105</c:v>
                </c:pt>
                <c:pt idx="8">
                  <c:v>120</c:v>
                </c:pt>
                <c:pt idx="9">
                  <c:v>135</c:v>
                </c:pt>
                <c:pt idx="10">
                  <c:v>150</c:v>
                </c:pt>
                <c:pt idx="11">
                  <c:v>165</c:v>
                </c:pt>
                <c:pt idx="12">
                  <c:v>180</c:v>
                </c:pt>
              </c:numCache>
            </c:numRef>
          </c:xVal>
          <c:yVal>
            <c:numRef>
              <c:f>Ves_Curr!$E$3:$E$15</c:f>
              <c:numCache>
                <c:formatCode>0.000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1"/>
        </c:ser>
        <c:ser>
          <c:idx val="4"/>
          <c:order val="4"/>
          <c:tx>
            <c:strRef>
              <c:f>Ves_Curr!$F$2</c:f>
              <c:strCache>
                <c:ptCount val="1"/>
                <c:pt idx="0">
                  <c:v>PITCH</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Ves_Curr!$A$3:$A$15</c:f>
              <c:numCache>
                <c:formatCode>General</c:formatCode>
                <c:ptCount val="13"/>
                <c:pt idx="0">
                  <c:v>0</c:v>
                </c:pt>
                <c:pt idx="1">
                  <c:v>15</c:v>
                </c:pt>
                <c:pt idx="2">
                  <c:v>30</c:v>
                </c:pt>
                <c:pt idx="3">
                  <c:v>45</c:v>
                </c:pt>
                <c:pt idx="4">
                  <c:v>60</c:v>
                </c:pt>
                <c:pt idx="5">
                  <c:v>75</c:v>
                </c:pt>
                <c:pt idx="6">
                  <c:v>90</c:v>
                </c:pt>
                <c:pt idx="7">
                  <c:v>105</c:v>
                </c:pt>
                <c:pt idx="8">
                  <c:v>120</c:v>
                </c:pt>
                <c:pt idx="9">
                  <c:v>135</c:v>
                </c:pt>
                <c:pt idx="10">
                  <c:v>150</c:v>
                </c:pt>
                <c:pt idx="11">
                  <c:v>165</c:v>
                </c:pt>
                <c:pt idx="12">
                  <c:v>180</c:v>
                </c:pt>
              </c:numCache>
            </c:numRef>
          </c:xVal>
          <c:yVal>
            <c:numRef>
              <c:f>Ves_Curr!$F$3:$F$15</c:f>
              <c:numCache>
                <c:formatCode>0.000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1"/>
        </c:ser>
        <c:ser>
          <c:idx val="5"/>
          <c:order val="5"/>
          <c:tx>
            <c:strRef>
              <c:f>Ves_Curr!$G$2</c:f>
              <c:strCache>
                <c:ptCount val="1"/>
                <c:pt idx="0">
                  <c:v>YAW</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Ves_Curr!$A$3:$A$15</c:f>
              <c:numCache>
                <c:formatCode>General</c:formatCode>
                <c:ptCount val="13"/>
                <c:pt idx="0">
                  <c:v>0</c:v>
                </c:pt>
                <c:pt idx="1">
                  <c:v>15</c:v>
                </c:pt>
                <c:pt idx="2">
                  <c:v>30</c:v>
                </c:pt>
                <c:pt idx="3">
                  <c:v>45</c:v>
                </c:pt>
                <c:pt idx="4">
                  <c:v>60</c:v>
                </c:pt>
                <c:pt idx="5">
                  <c:v>75</c:v>
                </c:pt>
                <c:pt idx="6">
                  <c:v>90</c:v>
                </c:pt>
                <c:pt idx="7">
                  <c:v>105</c:v>
                </c:pt>
                <c:pt idx="8">
                  <c:v>120</c:v>
                </c:pt>
                <c:pt idx="9">
                  <c:v>135</c:v>
                </c:pt>
                <c:pt idx="10">
                  <c:v>150</c:v>
                </c:pt>
                <c:pt idx="11">
                  <c:v>165</c:v>
                </c:pt>
                <c:pt idx="12">
                  <c:v>180</c:v>
                </c:pt>
              </c:numCache>
            </c:numRef>
          </c:xVal>
          <c:yVal>
            <c:numRef>
              <c:f>Ves_Curr!$G$3:$G$15</c:f>
              <c:numCache>
                <c:formatCode>0.0000</c:formatCode>
                <c:ptCount val="13"/>
                <c:pt idx="0">
                  <c:v>3.0048076923073299E-5</c:v>
                </c:pt>
                <c:pt idx="1">
                  <c:v>1.0396634615384599E-3</c:v>
                </c:pt>
                <c:pt idx="2">
                  <c:v>3.0588942307692201E-3</c:v>
                </c:pt>
                <c:pt idx="3">
                  <c:v>5.0781249999999898E-3</c:v>
                </c:pt>
                <c:pt idx="4">
                  <c:v>8.1069711538461504E-3</c:v>
                </c:pt>
                <c:pt idx="5">
                  <c:v>0.01</c:v>
                </c:pt>
                <c:pt idx="6">
                  <c:v>0.01</c:v>
                </c:pt>
                <c:pt idx="7">
                  <c:v>0.01</c:v>
                </c:pt>
                <c:pt idx="8">
                  <c:v>8.1069711538461504E-3</c:v>
                </c:pt>
                <c:pt idx="9">
                  <c:v>5.1201923076923004E-3</c:v>
                </c:pt>
                <c:pt idx="10">
                  <c:v>3.0168269230769198E-3</c:v>
                </c:pt>
                <c:pt idx="11">
                  <c:v>1.12379807692307E-3</c:v>
                </c:pt>
                <c:pt idx="12">
                  <c:v>3.0048076923073299E-5</c:v>
                </c:pt>
              </c:numCache>
            </c:numRef>
          </c:yVal>
          <c:smooth val="1"/>
        </c:ser>
        <c:dLbls>
          <c:showLegendKey val="0"/>
          <c:showVal val="0"/>
          <c:showCatName val="0"/>
          <c:showSerName val="0"/>
          <c:showPercent val="0"/>
          <c:showBubbleSize val="0"/>
        </c:dLbls>
        <c:axId val="-1868587808"/>
        <c:axId val="-1868586720"/>
      </c:scatterChart>
      <c:valAx>
        <c:axId val="-1868587808"/>
        <c:scaling>
          <c:orientation val="minMax"/>
        </c:scaling>
        <c:delete val="0"/>
        <c:axPos val="b"/>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86720"/>
        <c:crosses val="autoZero"/>
        <c:crossBetween val="midCat"/>
      </c:valAx>
      <c:valAx>
        <c:axId val="-1868586720"/>
        <c:scaling>
          <c:orientation val="minMax"/>
        </c:scaling>
        <c:delete val="0"/>
        <c:axPos val="l"/>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8587808"/>
        <c:crosses val="autoZero"/>
        <c:crossBetween val="midCat"/>
      </c:valAx>
      <c:spPr>
        <a:no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Ves_Wind!$B$2</c:f>
              <c:strCache>
                <c:ptCount val="1"/>
                <c:pt idx="0">
                  <c:v>SURGE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Ves_Wind!$A$3:$A$15</c:f>
              <c:numCache>
                <c:formatCode>General</c:formatCode>
                <c:ptCount val="13"/>
                <c:pt idx="0">
                  <c:v>0</c:v>
                </c:pt>
                <c:pt idx="1">
                  <c:v>15</c:v>
                </c:pt>
                <c:pt idx="2">
                  <c:v>30</c:v>
                </c:pt>
                <c:pt idx="3">
                  <c:v>45</c:v>
                </c:pt>
                <c:pt idx="4">
                  <c:v>60</c:v>
                </c:pt>
                <c:pt idx="5">
                  <c:v>75</c:v>
                </c:pt>
                <c:pt idx="6">
                  <c:v>90</c:v>
                </c:pt>
                <c:pt idx="7">
                  <c:v>105</c:v>
                </c:pt>
                <c:pt idx="8">
                  <c:v>120</c:v>
                </c:pt>
                <c:pt idx="9">
                  <c:v>135</c:v>
                </c:pt>
                <c:pt idx="10">
                  <c:v>150</c:v>
                </c:pt>
                <c:pt idx="11">
                  <c:v>165</c:v>
                </c:pt>
                <c:pt idx="12">
                  <c:v>180</c:v>
                </c:pt>
              </c:numCache>
            </c:numRef>
          </c:xVal>
          <c:yVal>
            <c:numRef>
              <c:f>Ves_Wind!$B$3:$B$15</c:f>
              <c:numCache>
                <c:formatCode>General</c:formatCode>
                <c:ptCount val="13"/>
                <c:pt idx="0">
                  <c:v>1</c:v>
                </c:pt>
                <c:pt idx="1">
                  <c:v>0.93300000000000005</c:v>
                </c:pt>
                <c:pt idx="2">
                  <c:v>0.75</c:v>
                </c:pt>
                <c:pt idx="3">
                  <c:v>0.5</c:v>
                </c:pt>
                <c:pt idx="4">
                  <c:v>0.25</c:v>
                </c:pt>
                <c:pt idx="5">
                  <c:v>6.7000000000000004E-2</c:v>
                </c:pt>
                <c:pt idx="6">
                  <c:v>0</c:v>
                </c:pt>
                <c:pt idx="7">
                  <c:v>-6.7000000000000004E-2</c:v>
                </c:pt>
                <c:pt idx="8">
                  <c:v>-0.25</c:v>
                </c:pt>
                <c:pt idx="9">
                  <c:v>-0.5</c:v>
                </c:pt>
                <c:pt idx="10">
                  <c:v>-0.75</c:v>
                </c:pt>
                <c:pt idx="11">
                  <c:v>-0.93300000000000005</c:v>
                </c:pt>
                <c:pt idx="12">
                  <c:v>-1</c:v>
                </c:pt>
              </c:numCache>
            </c:numRef>
          </c:yVal>
          <c:smooth val="1"/>
        </c:ser>
        <c:ser>
          <c:idx val="1"/>
          <c:order val="1"/>
          <c:tx>
            <c:strRef>
              <c:f>Ves_Wind!$C$2</c:f>
              <c:strCache>
                <c:ptCount val="1"/>
                <c:pt idx="0">
                  <c:v>SWAY</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Ves_Wind!$A$3:$A$15</c:f>
              <c:numCache>
                <c:formatCode>General</c:formatCode>
                <c:ptCount val="13"/>
                <c:pt idx="0">
                  <c:v>0</c:v>
                </c:pt>
                <c:pt idx="1">
                  <c:v>15</c:v>
                </c:pt>
                <c:pt idx="2">
                  <c:v>30</c:v>
                </c:pt>
                <c:pt idx="3">
                  <c:v>45</c:v>
                </c:pt>
                <c:pt idx="4">
                  <c:v>60</c:v>
                </c:pt>
                <c:pt idx="5">
                  <c:v>75</c:v>
                </c:pt>
                <c:pt idx="6">
                  <c:v>90</c:v>
                </c:pt>
                <c:pt idx="7">
                  <c:v>105</c:v>
                </c:pt>
                <c:pt idx="8">
                  <c:v>120</c:v>
                </c:pt>
                <c:pt idx="9">
                  <c:v>135</c:v>
                </c:pt>
                <c:pt idx="10">
                  <c:v>150</c:v>
                </c:pt>
                <c:pt idx="11">
                  <c:v>165</c:v>
                </c:pt>
                <c:pt idx="12">
                  <c:v>180</c:v>
                </c:pt>
              </c:numCache>
            </c:numRef>
          </c:xVal>
          <c:yVal>
            <c:numRef>
              <c:f>Ves_Wind!$C$3:$C$15</c:f>
              <c:numCache>
                <c:formatCode>General</c:formatCode>
                <c:ptCount val="13"/>
                <c:pt idx="0">
                  <c:v>0</c:v>
                </c:pt>
                <c:pt idx="1">
                  <c:v>6.7000000000000004E-2</c:v>
                </c:pt>
                <c:pt idx="2">
                  <c:v>0.25</c:v>
                </c:pt>
                <c:pt idx="3">
                  <c:v>0.5</c:v>
                </c:pt>
                <c:pt idx="4">
                  <c:v>0.75</c:v>
                </c:pt>
                <c:pt idx="5">
                  <c:v>0.93300000000000005</c:v>
                </c:pt>
                <c:pt idx="6">
                  <c:v>1</c:v>
                </c:pt>
                <c:pt idx="7">
                  <c:v>0.93300000000000005</c:v>
                </c:pt>
                <c:pt idx="8">
                  <c:v>0.75</c:v>
                </c:pt>
                <c:pt idx="9">
                  <c:v>0.5</c:v>
                </c:pt>
                <c:pt idx="10">
                  <c:v>0.25</c:v>
                </c:pt>
                <c:pt idx="11">
                  <c:v>6.7000000000000004E-2</c:v>
                </c:pt>
                <c:pt idx="12">
                  <c:v>0</c:v>
                </c:pt>
              </c:numCache>
            </c:numRef>
          </c:yVal>
          <c:smooth val="1"/>
        </c:ser>
        <c:ser>
          <c:idx val="2"/>
          <c:order val="2"/>
          <c:tx>
            <c:strRef>
              <c:f>Ves_Wind!$D$2</c:f>
              <c:strCache>
                <c:ptCount val="1"/>
                <c:pt idx="0">
                  <c:v>HEAVE</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Ves_Wind!$A$3:$A$15</c:f>
              <c:numCache>
                <c:formatCode>General</c:formatCode>
                <c:ptCount val="13"/>
                <c:pt idx="0">
                  <c:v>0</c:v>
                </c:pt>
                <c:pt idx="1">
                  <c:v>15</c:v>
                </c:pt>
                <c:pt idx="2">
                  <c:v>30</c:v>
                </c:pt>
                <c:pt idx="3">
                  <c:v>45</c:v>
                </c:pt>
                <c:pt idx="4">
                  <c:v>60</c:v>
                </c:pt>
                <c:pt idx="5">
                  <c:v>75</c:v>
                </c:pt>
                <c:pt idx="6">
                  <c:v>90</c:v>
                </c:pt>
                <c:pt idx="7">
                  <c:v>105</c:v>
                </c:pt>
                <c:pt idx="8">
                  <c:v>120</c:v>
                </c:pt>
                <c:pt idx="9">
                  <c:v>135</c:v>
                </c:pt>
                <c:pt idx="10">
                  <c:v>150</c:v>
                </c:pt>
                <c:pt idx="11">
                  <c:v>165</c:v>
                </c:pt>
                <c:pt idx="12">
                  <c:v>180</c:v>
                </c:pt>
              </c:numCache>
            </c:numRef>
          </c:xVal>
          <c:yVal>
            <c:numRef>
              <c:f>Ves_Wind!$D$3:$D$15</c:f>
              <c:numCache>
                <c:formatCode>0.000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1"/>
        </c:ser>
        <c:ser>
          <c:idx val="3"/>
          <c:order val="3"/>
          <c:tx>
            <c:strRef>
              <c:f>Ves_Wind!$E$2</c:f>
              <c:strCache>
                <c:ptCount val="1"/>
                <c:pt idx="0">
                  <c:v>ROLL</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Ves_Wind!$A$3:$A$15</c:f>
              <c:numCache>
                <c:formatCode>General</c:formatCode>
                <c:ptCount val="13"/>
                <c:pt idx="0">
                  <c:v>0</c:v>
                </c:pt>
                <c:pt idx="1">
                  <c:v>15</c:v>
                </c:pt>
                <c:pt idx="2">
                  <c:v>30</c:v>
                </c:pt>
                <c:pt idx="3">
                  <c:v>45</c:v>
                </c:pt>
                <c:pt idx="4">
                  <c:v>60</c:v>
                </c:pt>
                <c:pt idx="5">
                  <c:v>75</c:v>
                </c:pt>
                <c:pt idx="6">
                  <c:v>90</c:v>
                </c:pt>
                <c:pt idx="7">
                  <c:v>105</c:v>
                </c:pt>
                <c:pt idx="8">
                  <c:v>120</c:v>
                </c:pt>
                <c:pt idx="9">
                  <c:v>135</c:v>
                </c:pt>
                <c:pt idx="10">
                  <c:v>150</c:v>
                </c:pt>
                <c:pt idx="11">
                  <c:v>165</c:v>
                </c:pt>
                <c:pt idx="12">
                  <c:v>180</c:v>
                </c:pt>
              </c:numCache>
            </c:numRef>
          </c:xVal>
          <c:yVal>
            <c:numRef>
              <c:f>Ves_Wind!$E$3:$E$15</c:f>
              <c:numCache>
                <c:formatCode>0.000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1"/>
        </c:ser>
        <c:ser>
          <c:idx val="4"/>
          <c:order val="4"/>
          <c:tx>
            <c:strRef>
              <c:f>Ves_Wind!$F$2</c:f>
              <c:strCache>
                <c:ptCount val="1"/>
                <c:pt idx="0">
                  <c:v>PITCH</c:v>
                </c:pt>
              </c:strCache>
            </c:strRef>
          </c:tx>
          <c:spPr>
            <a:ln w="19050" cap="rnd">
              <a:solidFill>
                <a:schemeClr val="accent5"/>
              </a:solidFill>
              <a:round/>
            </a:ln>
            <a:effectLst/>
          </c:spPr>
          <c:marker>
            <c:symbol val="circle"/>
            <c:size val="5"/>
            <c:spPr>
              <a:solidFill>
                <a:schemeClr val="accent5"/>
              </a:solidFill>
              <a:ln w="9525">
                <a:solidFill>
                  <a:schemeClr val="accent5"/>
                </a:solidFill>
              </a:ln>
              <a:effectLst/>
            </c:spPr>
          </c:marker>
          <c:xVal>
            <c:numRef>
              <c:f>Ves_Wind!$A$3:$A$15</c:f>
              <c:numCache>
                <c:formatCode>General</c:formatCode>
                <c:ptCount val="13"/>
                <c:pt idx="0">
                  <c:v>0</c:v>
                </c:pt>
                <c:pt idx="1">
                  <c:v>15</c:v>
                </c:pt>
                <c:pt idx="2">
                  <c:v>30</c:v>
                </c:pt>
                <c:pt idx="3">
                  <c:v>45</c:v>
                </c:pt>
                <c:pt idx="4">
                  <c:v>60</c:v>
                </c:pt>
                <c:pt idx="5">
                  <c:v>75</c:v>
                </c:pt>
                <c:pt idx="6">
                  <c:v>90</c:v>
                </c:pt>
                <c:pt idx="7">
                  <c:v>105</c:v>
                </c:pt>
                <c:pt idx="8">
                  <c:v>120</c:v>
                </c:pt>
                <c:pt idx="9">
                  <c:v>135</c:v>
                </c:pt>
                <c:pt idx="10">
                  <c:v>150</c:v>
                </c:pt>
                <c:pt idx="11">
                  <c:v>165</c:v>
                </c:pt>
                <c:pt idx="12">
                  <c:v>180</c:v>
                </c:pt>
              </c:numCache>
            </c:numRef>
          </c:xVal>
          <c:yVal>
            <c:numRef>
              <c:f>Ves_Wind!$F$3:$F$15</c:f>
              <c:numCache>
                <c:formatCode>0.000</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yVal>
          <c:smooth val="1"/>
        </c:ser>
        <c:ser>
          <c:idx val="5"/>
          <c:order val="5"/>
          <c:tx>
            <c:strRef>
              <c:f>Ves_Wind!$G$2</c:f>
              <c:strCache>
                <c:ptCount val="1"/>
                <c:pt idx="0">
                  <c:v>YAW</c:v>
                </c:pt>
              </c:strCache>
            </c:strRef>
          </c:tx>
          <c:spPr>
            <a:ln w="19050" cap="rnd">
              <a:solidFill>
                <a:schemeClr val="accent6"/>
              </a:solidFill>
              <a:round/>
            </a:ln>
            <a:effectLst/>
          </c:spPr>
          <c:marker>
            <c:symbol val="circle"/>
            <c:size val="5"/>
            <c:spPr>
              <a:solidFill>
                <a:schemeClr val="accent6"/>
              </a:solidFill>
              <a:ln w="9525">
                <a:solidFill>
                  <a:schemeClr val="accent6"/>
                </a:solidFill>
              </a:ln>
              <a:effectLst/>
            </c:spPr>
          </c:marker>
          <c:xVal>
            <c:numRef>
              <c:f>Ves_Wind!$A$3:$A$15</c:f>
              <c:numCache>
                <c:formatCode>General</c:formatCode>
                <c:ptCount val="13"/>
                <c:pt idx="0">
                  <c:v>0</c:v>
                </c:pt>
                <c:pt idx="1">
                  <c:v>15</c:v>
                </c:pt>
                <c:pt idx="2">
                  <c:v>30</c:v>
                </c:pt>
                <c:pt idx="3">
                  <c:v>45</c:v>
                </c:pt>
                <c:pt idx="4">
                  <c:v>60</c:v>
                </c:pt>
                <c:pt idx="5">
                  <c:v>75</c:v>
                </c:pt>
                <c:pt idx="6">
                  <c:v>90</c:v>
                </c:pt>
                <c:pt idx="7">
                  <c:v>105</c:v>
                </c:pt>
                <c:pt idx="8">
                  <c:v>120</c:v>
                </c:pt>
                <c:pt idx="9">
                  <c:v>135</c:v>
                </c:pt>
                <c:pt idx="10">
                  <c:v>150</c:v>
                </c:pt>
                <c:pt idx="11">
                  <c:v>165</c:v>
                </c:pt>
                <c:pt idx="12">
                  <c:v>180</c:v>
                </c:pt>
              </c:numCache>
            </c:numRef>
          </c:xVal>
          <c:yVal>
            <c:numRef>
              <c:f>Ves_Wind!$G$3:$G$15</c:f>
              <c:numCache>
                <c:formatCode>0.0000</c:formatCode>
                <c:ptCount val="13"/>
                <c:pt idx="0">
                  <c:v>0</c:v>
                </c:pt>
                <c:pt idx="1">
                  <c:v>2.1232227488151602E-3</c:v>
                </c:pt>
                <c:pt idx="2">
                  <c:v>8.0947867298578197E-3</c:v>
                </c:pt>
                <c:pt idx="3">
                  <c:v>1.49952606635071E-2</c:v>
                </c:pt>
                <c:pt idx="4">
                  <c:v>2.2957345971563899E-2</c:v>
                </c:pt>
                <c:pt idx="5">
                  <c:v>2.89289099526066E-2</c:v>
                </c:pt>
                <c:pt idx="6">
                  <c:v>3.1052132701421799E-2</c:v>
                </c:pt>
                <c:pt idx="7">
                  <c:v>2.89289099526066E-2</c:v>
                </c:pt>
                <c:pt idx="8">
                  <c:v>2.2957345971563899E-2</c:v>
                </c:pt>
                <c:pt idx="9">
                  <c:v>1.5127962085308E-2</c:v>
                </c:pt>
                <c:pt idx="10">
                  <c:v>8.22748815165876E-3</c:v>
                </c:pt>
                <c:pt idx="11">
                  <c:v>2.1232227488151602E-3</c:v>
                </c:pt>
                <c:pt idx="12">
                  <c:v>0</c:v>
                </c:pt>
              </c:numCache>
            </c:numRef>
          </c:yVal>
          <c:smooth val="1"/>
        </c:ser>
        <c:dLbls>
          <c:showLegendKey val="0"/>
          <c:showVal val="0"/>
          <c:showCatName val="0"/>
          <c:showSerName val="0"/>
          <c:showPercent val="0"/>
          <c:showBubbleSize val="0"/>
        </c:dLbls>
        <c:axId val="-1867609600"/>
        <c:axId val="-1867609056"/>
      </c:scatterChart>
      <c:valAx>
        <c:axId val="-18676096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609056"/>
        <c:crosses val="autoZero"/>
        <c:crossBetween val="midCat"/>
      </c:valAx>
      <c:valAx>
        <c:axId val="-18676090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7609600"/>
        <c:crosses val="autoZero"/>
        <c:crossBetween val="midCat"/>
      </c:val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314325</xdr:colOff>
      <xdr:row>20</xdr:row>
      <xdr:rowOff>28575</xdr:rowOff>
    </xdr:from>
    <xdr:to>
      <xdr:col>9</xdr:col>
      <xdr:colOff>9525</xdr:colOff>
      <xdr:row>34</xdr:row>
      <xdr:rowOff>104775</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85725</xdr:colOff>
      <xdr:row>17</xdr:row>
      <xdr:rowOff>152400</xdr:rowOff>
    </xdr:from>
    <xdr:to>
      <xdr:col>9</xdr:col>
      <xdr:colOff>104775</xdr:colOff>
      <xdr:row>32</xdr:row>
      <xdr:rowOff>38100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7" sqref="B7"/>
    </sheetView>
  </sheetViews>
  <sheetFormatPr defaultRowHeight="15" x14ac:dyDescent="0.25"/>
  <cols>
    <col min="1" max="1" width="12" customWidth="1"/>
    <col min="2" max="2" width="10.5703125" bestFit="1" customWidth="1"/>
    <col min="3" max="3" width="9.140625" style="13"/>
    <col min="4" max="4" width="128.140625" bestFit="1" customWidth="1"/>
  </cols>
  <sheetData>
    <row r="1" spans="1:4" ht="18.75" x14ac:dyDescent="0.3">
      <c r="A1" s="43" t="s">
        <v>189</v>
      </c>
      <c r="B1" s="18"/>
      <c r="C1" s="38"/>
      <c r="D1" s="18"/>
    </row>
    <row r="2" spans="1:4" x14ac:dyDescent="0.25">
      <c r="A2" s="7" t="s">
        <v>30</v>
      </c>
      <c r="B2" s="7" t="s">
        <v>31</v>
      </c>
      <c r="C2" s="39" t="s">
        <v>87</v>
      </c>
      <c r="D2" s="8" t="s">
        <v>150</v>
      </c>
    </row>
    <row r="3" spans="1:4" x14ac:dyDescent="0.25">
      <c r="A3" s="7" t="s">
        <v>234</v>
      </c>
      <c r="B3" s="53" t="s">
        <v>265</v>
      </c>
      <c r="C3" s="41"/>
      <c r="D3" s="32" t="s">
        <v>277</v>
      </c>
    </row>
    <row r="4" spans="1:4" x14ac:dyDescent="0.25">
      <c r="A4" s="7" t="s">
        <v>120</v>
      </c>
      <c r="B4" s="54">
        <v>75</v>
      </c>
      <c r="C4" s="40" t="s">
        <v>275</v>
      </c>
      <c r="D4" s="21" t="s">
        <v>274</v>
      </c>
    </row>
    <row r="5" spans="1:4" s="20" customFormat="1" ht="30" x14ac:dyDescent="0.25">
      <c r="A5" s="46" t="s">
        <v>132</v>
      </c>
      <c r="B5" s="55" t="s">
        <v>148</v>
      </c>
      <c r="C5" s="34"/>
      <c r="D5" s="21" t="s">
        <v>242</v>
      </c>
    </row>
    <row r="6" spans="1:4" s="20" customFormat="1" ht="30" x14ac:dyDescent="0.25">
      <c r="A6" s="46" t="s">
        <v>133</v>
      </c>
      <c r="B6" s="55">
        <v>0</v>
      </c>
      <c r="C6" s="34" t="s">
        <v>227</v>
      </c>
      <c r="D6" s="21" t="s">
        <v>243</v>
      </c>
    </row>
  </sheetData>
  <sheetProtection sheet="1" objects="1" scenarios="1"/>
  <dataValidations count="2">
    <dataValidation type="decimal" allowBlank="1" showInputMessage="1" showErrorMessage="1" sqref="B6">
      <formula1>0</formula1>
      <formula2>360</formula2>
    </dataValidation>
    <dataValidation type="list" allowBlank="1" showInputMessage="1" showErrorMessage="1" sqref="B5">
      <formula1>"LHS, RHS"</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workbookViewId="0">
      <selection activeCell="B22" sqref="B22"/>
    </sheetView>
  </sheetViews>
  <sheetFormatPr defaultRowHeight="15" x14ac:dyDescent="0.25"/>
  <cols>
    <col min="2" max="2" width="21.85546875" bestFit="1" customWidth="1"/>
    <col min="4" max="4" width="118.7109375" bestFit="1" customWidth="1"/>
  </cols>
  <sheetData>
    <row r="1" spans="1:4" ht="18.75" x14ac:dyDescent="0.3">
      <c r="A1" s="43" t="s">
        <v>188</v>
      </c>
      <c r="B1" s="18"/>
      <c r="C1" s="18"/>
      <c r="D1" s="18"/>
    </row>
    <row r="2" spans="1:4" x14ac:dyDescent="0.25">
      <c r="A2" s="6" t="s">
        <v>30</v>
      </c>
      <c r="B2" s="6" t="s">
        <v>31</v>
      </c>
      <c r="C2" s="9" t="s">
        <v>87</v>
      </c>
      <c r="D2" s="9" t="s">
        <v>150</v>
      </c>
    </row>
    <row r="3" spans="1:4" x14ac:dyDescent="0.25">
      <c r="A3" s="6" t="s">
        <v>64</v>
      </c>
      <c r="B3" s="56" t="s">
        <v>285</v>
      </c>
      <c r="C3" s="19"/>
      <c r="D3" s="4" t="s">
        <v>151</v>
      </c>
    </row>
    <row r="4" spans="1:4" x14ac:dyDescent="0.25">
      <c r="A4" s="6" t="s">
        <v>233</v>
      </c>
      <c r="B4" s="56" t="s">
        <v>286</v>
      </c>
      <c r="C4" s="19"/>
      <c r="D4" s="4" t="s">
        <v>276</v>
      </c>
    </row>
    <row r="5" spans="1:4" x14ac:dyDescent="0.25">
      <c r="A5" s="6" t="s">
        <v>65</v>
      </c>
      <c r="B5" s="56" t="s">
        <v>66</v>
      </c>
      <c r="C5" s="19"/>
      <c r="D5" s="4" t="s">
        <v>152</v>
      </c>
    </row>
    <row r="6" spans="1:4" x14ac:dyDescent="0.25">
      <c r="A6" s="6" t="s">
        <v>28</v>
      </c>
      <c r="B6" s="57">
        <v>100</v>
      </c>
      <c r="C6" s="19" t="s">
        <v>84</v>
      </c>
      <c r="D6" s="4" t="s">
        <v>153</v>
      </c>
    </row>
    <row r="7" spans="1:4" x14ac:dyDescent="0.25">
      <c r="A7" s="6" t="s">
        <v>29</v>
      </c>
      <c r="B7" s="57">
        <v>30</v>
      </c>
      <c r="C7" s="19" t="s">
        <v>84</v>
      </c>
      <c r="D7" s="4" t="s">
        <v>154</v>
      </c>
    </row>
    <row r="8" spans="1:4" x14ac:dyDescent="0.25">
      <c r="A8" s="6" t="s">
        <v>1</v>
      </c>
      <c r="B8" s="57">
        <v>7</v>
      </c>
      <c r="C8" s="19" t="s">
        <v>84</v>
      </c>
      <c r="D8" s="4" t="s">
        <v>155</v>
      </c>
    </row>
    <row r="9" spans="1:4" x14ac:dyDescent="0.25">
      <c r="A9" s="6" t="s">
        <v>134</v>
      </c>
      <c r="B9" s="57" t="s">
        <v>148</v>
      </c>
      <c r="C9" s="19"/>
      <c r="D9" s="4" t="s">
        <v>158</v>
      </c>
    </row>
    <row r="10" spans="1:4" x14ac:dyDescent="0.25">
      <c r="A10" s="6" t="s">
        <v>32</v>
      </c>
      <c r="B10" s="57" t="s">
        <v>128</v>
      </c>
      <c r="C10" s="19"/>
      <c r="D10" s="4" t="s">
        <v>159</v>
      </c>
    </row>
    <row r="11" spans="1:4" x14ac:dyDescent="0.25">
      <c r="A11" s="6" t="s">
        <v>33</v>
      </c>
      <c r="B11" s="56" t="s">
        <v>36</v>
      </c>
      <c r="C11" s="19"/>
      <c r="D11" s="4" t="s">
        <v>161</v>
      </c>
    </row>
    <row r="12" spans="1:4" x14ac:dyDescent="0.25">
      <c r="A12" s="6" t="s">
        <v>34</v>
      </c>
      <c r="B12" s="56" t="s">
        <v>119</v>
      </c>
      <c r="C12" s="19"/>
      <c r="D12" s="4" t="s">
        <v>160</v>
      </c>
    </row>
    <row r="13" spans="1:4" x14ac:dyDescent="0.25">
      <c r="A13" s="6" t="s">
        <v>135</v>
      </c>
      <c r="B13" s="56" t="s">
        <v>149</v>
      </c>
      <c r="C13" s="19"/>
      <c r="D13" s="4" t="s">
        <v>162</v>
      </c>
    </row>
    <row r="14" spans="1:4" x14ac:dyDescent="0.25">
      <c r="A14" s="6" t="s">
        <v>24</v>
      </c>
      <c r="B14" s="57">
        <v>0</v>
      </c>
      <c r="C14" s="19" t="s">
        <v>84</v>
      </c>
      <c r="D14" s="4" t="s">
        <v>163</v>
      </c>
    </row>
    <row r="15" spans="1:4" x14ac:dyDescent="0.25">
      <c r="A15" s="6" t="s">
        <v>23</v>
      </c>
      <c r="B15" s="57">
        <v>0</v>
      </c>
      <c r="C15" s="19" t="s">
        <v>84</v>
      </c>
      <c r="D15" s="4" t="s">
        <v>164</v>
      </c>
    </row>
    <row r="16" spans="1:4" x14ac:dyDescent="0.25">
      <c r="A16" s="6" t="s">
        <v>22</v>
      </c>
      <c r="B16" s="57">
        <v>-4.5</v>
      </c>
      <c r="C16" s="19" t="s">
        <v>84</v>
      </c>
      <c r="D16" s="4" t="s">
        <v>165</v>
      </c>
    </row>
    <row r="17" spans="1:4" x14ac:dyDescent="0.25">
      <c r="A17" s="6" t="s">
        <v>166</v>
      </c>
      <c r="B17" s="57">
        <v>0</v>
      </c>
      <c r="C17" s="19" t="s">
        <v>85</v>
      </c>
      <c r="D17" s="4" t="s">
        <v>167</v>
      </c>
    </row>
    <row r="18" spans="1:4" x14ac:dyDescent="0.25">
      <c r="A18" s="6" t="s">
        <v>99</v>
      </c>
      <c r="B18" s="57">
        <v>0</v>
      </c>
      <c r="C18" s="19" t="s">
        <v>85</v>
      </c>
      <c r="D18" s="4" t="s">
        <v>168</v>
      </c>
    </row>
    <row r="19" spans="1:4" x14ac:dyDescent="0.25">
      <c r="A19" s="6" t="s">
        <v>100</v>
      </c>
      <c r="B19" s="57">
        <v>75</v>
      </c>
      <c r="C19" s="19" t="s">
        <v>85</v>
      </c>
      <c r="D19" s="4" t="s">
        <v>169</v>
      </c>
    </row>
    <row r="20" spans="1:4" x14ac:dyDescent="0.25">
      <c r="A20" s="6" t="s">
        <v>35</v>
      </c>
      <c r="B20" s="57">
        <v>4.5</v>
      </c>
      <c r="C20" s="19" t="s">
        <v>84</v>
      </c>
      <c r="D20" s="4" t="s">
        <v>156</v>
      </c>
    </row>
    <row r="21" spans="1:4" x14ac:dyDescent="0.25">
      <c r="A21" s="6" t="s">
        <v>70</v>
      </c>
      <c r="B21" s="57">
        <v>13600</v>
      </c>
      <c r="C21" s="19" t="s">
        <v>86</v>
      </c>
      <c r="D21" s="4" t="s">
        <v>157</v>
      </c>
    </row>
    <row r="22" spans="1:4" x14ac:dyDescent="0.25">
      <c r="A22" s="6" t="s">
        <v>37</v>
      </c>
      <c r="B22" s="57">
        <v>50</v>
      </c>
      <c r="C22" s="19" t="s">
        <v>84</v>
      </c>
      <c r="D22" s="4" t="s">
        <v>170</v>
      </c>
    </row>
    <row r="23" spans="1:4" x14ac:dyDescent="0.25">
      <c r="A23" s="6" t="s">
        <v>39</v>
      </c>
      <c r="B23" s="57">
        <v>0</v>
      </c>
      <c r="C23" s="19" t="s">
        <v>84</v>
      </c>
      <c r="D23" s="4" t="s">
        <v>171</v>
      </c>
    </row>
    <row r="24" spans="1:4" x14ac:dyDescent="0.25">
      <c r="A24" s="6" t="s">
        <v>40</v>
      </c>
      <c r="B24" s="57">
        <v>4.8499999999999996</v>
      </c>
      <c r="C24" s="19" t="s">
        <v>84</v>
      </c>
      <c r="D24" s="4" t="s">
        <v>172</v>
      </c>
    </row>
    <row r="25" spans="1:4" x14ac:dyDescent="0.25">
      <c r="A25" s="6" t="s">
        <v>41</v>
      </c>
      <c r="B25" s="57">
        <v>9</v>
      </c>
      <c r="C25" s="19" t="s">
        <v>84</v>
      </c>
      <c r="D25" s="4" t="s">
        <v>173</v>
      </c>
    </row>
    <row r="26" spans="1:4" x14ac:dyDescent="0.25">
      <c r="A26" s="6" t="s">
        <v>42</v>
      </c>
      <c r="B26" s="57">
        <v>26</v>
      </c>
      <c r="C26" s="19" t="s">
        <v>84</v>
      </c>
      <c r="D26" s="4" t="s">
        <v>174</v>
      </c>
    </row>
    <row r="27" spans="1:4" x14ac:dyDescent="0.25">
      <c r="A27" s="6" t="s">
        <v>43</v>
      </c>
      <c r="B27" s="57">
        <v>26</v>
      </c>
      <c r="C27" s="19" t="s">
        <v>84</v>
      </c>
      <c r="D27" s="4" t="s">
        <v>175</v>
      </c>
    </row>
    <row r="28" spans="1:4" x14ac:dyDescent="0.25">
      <c r="A28" s="6" t="s">
        <v>67</v>
      </c>
      <c r="B28" s="57">
        <v>0</v>
      </c>
      <c r="C28" s="19" t="s">
        <v>84</v>
      </c>
      <c r="D28" s="4" t="s">
        <v>176</v>
      </c>
    </row>
    <row r="29" spans="1:4" x14ac:dyDescent="0.25">
      <c r="A29" s="6" t="s">
        <v>68</v>
      </c>
      <c r="B29" s="57">
        <v>0</v>
      </c>
      <c r="C29" s="19" t="s">
        <v>84</v>
      </c>
      <c r="D29" s="4" t="s">
        <v>177</v>
      </c>
    </row>
    <row r="30" spans="1:4" x14ac:dyDescent="0.25">
      <c r="A30" s="6" t="s">
        <v>69</v>
      </c>
      <c r="B30" s="57">
        <v>0</v>
      </c>
      <c r="C30" s="19" t="s">
        <v>84</v>
      </c>
      <c r="D30" s="4" t="s">
        <v>178</v>
      </c>
    </row>
  </sheetData>
  <sheetProtection sheet="1" objects="1" scenarios="1"/>
  <dataConsolidate/>
  <dataValidations count="5">
    <dataValidation type="list" allowBlank="1" showInputMessage="1" showErrorMessage="1" sqref="B10">
      <formula1>"FP,AP"</formula1>
    </dataValidation>
    <dataValidation type="list" allowBlank="1" showInputMessage="1" showErrorMessage="1" sqref="B11">
      <formula1>"CL"</formula1>
    </dataValidation>
    <dataValidation type="list" allowBlank="1" showInputMessage="1" showErrorMessage="1" sqref="B12">
      <formula1>"BL,DRAFT"</formula1>
    </dataValidation>
    <dataValidation type="list" allowBlank="1" showInputMessage="1" showErrorMessage="1" sqref="B9">
      <formula1>"LHS, RHS"</formula1>
    </dataValidation>
    <dataValidation type="list" allowBlank="1" showInputMessage="1" showErrorMessage="1" sqref="B13">
      <formula1>"FWD, AFT"</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G6" sqref="G6"/>
    </sheetView>
  </sheetViews>
  <sheetFormatPr defaultRowHeight="15" x14ac:dyDescent="0.25"/>
  <cols>
    <col min="1" max="1" width="11.85546875" bestFit="1" customWidth="1"/>
    <col min="2" max="2" width="12.42578125" bestFit="1" customWidth="1"/>
    <col min="3" max="3" width="11.85546875" bestFit="1" customWidth="1"/>
    <col min="4" max="4" width="12.5703125" bestFit="1" customWidth="1"/>
    <col min="5" max="5" width="16" bestFit="1" customWidth="1"/>
    <col min="6" max="6" width="16.85546875" bestFit="1" customWidth="1"/>
    <col min="7" max="7" width="15.85546875" bestFit="1" customWidth="1"/>
    <col min="8" max="10" width="9.85546875" customWidth="1"/>
    <col min="11" max="11" width="42.5703125" bestFit="1" customWidth="1"/>
  </cols>
  <sheetData>
    <row r="1" spans="1:11" s="20" customFormat="1" ht="67.5" customHeight="1" x14ac:dyDescent="0.25">
      <c r="A1" s="12" t="s">
        <v>150</v>
      </c>
      <c r="B1" s="72" t="s">
        <v>186</v>
      </c>
      <c r="C1" s="73"/>
      <c r="D1" s="74"/>
      <c r="E1" s="72" t="s">
        <v>187</v>
      </c>
      <c r="F1" s="73"/>
      <c r="G1" s="74"/>
      <c r="H1" s="72" t="s">
        <v>235</v>
      </c>
      <c r="I1" s="73"/>
      <c r="J1" s="74"/>
    </row>
    <row r="2" spans="1:11" x14ac:dyDescent="0.25">
      <c r="A2" s="11" t="s">
        <v>179</v>
      </c>
      <c r="B2" s="10" t="s">
        <v>97</v>
      </c>
      <c r="C2" s="10" t="s">
        <v>97</v>
      </c>
      <c r="D2" s="10" t="s">
        <v>97</v>
      </c>
      <c r="E2" s="10" t="s">
        <v>95</v>
      </c>
      <c r="F2" s="10" t="s">
        <v>95</v>
      </c>
      <c r="G2" s="10" t="s">
        <v>95</v>
      </c>
      <c r="H2" s="10" t="s">
        <v>84</v>
      </c>
      <c r="I2" s="10" t="s">
        <v>84</v>
      </c>
      <c r="J2" s="10" t="s">
        <v>84</v>
      </c>
    </row>
    <row r="3" spans="1:11" x14ac:dyDescent="0.25">
      <c r="A3" s="6" t="s">
        <v>101</v>
      </c>
      <c r="B3" s="6" t="s">
        <v>236</v>
      </c>
      <c r="C3" s="6" t="s">
        <v>237</v>
      </c>
      <c r="D3" s="6" t="s">
        <v>238</v>
      </c>
      <c r="E3" s="6" t="s">
        <v>239</v>
      </c>
      <c r="F3" s="6" t="s">
        <v>240</v>
      </c>
      <c r="G3" s="6" t="s">
        <v>241</v>
      </c>
      <c r="H3" s="6" t="s">
        <v>89</v>
      </c>
      <c r="I3" s="6" t="s">
        <v>90</v>
      </c>
      <c r="J3" s="6" t="s">
        <v>91</v>
      </c>
      <c r="K3" s="9" t="s">
        <v>150</v>
      </c>
    </row>
    <row r="4" spans="1:11" x14ac:dyDescent="0.25">
      <c r="A4" s="6" t="s">
        <v>182</v>
      </c>
      <c r="B4" s="58">
        <v>136.75</v>
      </c>
      <c r="C4" s="58">
        <v>436.03</v>
      </c>
      <c r="D4" s="58">
        <v>0</v>
      </c>
      <c r="E4" s="58">
        <v>0</v>
      </c>
      <c r="F4" s="58">
        <v>0</v>
      </c>
      <c r="G4" s="59">
        <f>C4*1</f>
        <v>436.03</v>
      </c>
      <c r="H4" s="58">
        <v>50</v>
      </c>
      <c r="I4" s="58">
        <v>0</v>
      </c>
      <c r="J4" s="58">
        <v>4.5</v>
      </c>
      <c r="K4" s="4" t="s">
        <v>180</v>
      </c>
    </row>
    <row r="5" spans="1:11" x14ac:dyDescent="0.25">
      <c r="A5" s="6" t="s">
        <v>183</v>
      </c>
      <c r="B5" s="58">
        <v>544.20000000000005</v>
      </c>
      <c r="C5" s="58">
        <v>1058.8499999999999</v>
      </c>
      <c r="D5" s="58">
        <v>0</v>
      </c>
      <c r="E5" s="58">
        <v>0</v>
      </c>
      <c r="F5" s="58">
        <v>0</v>
      </c>
      <c r="G5" s="58">
        <f>C5*10</f>
        <v>10588.5</v>
      </c>
      <c r="H5" s="58">
        <v>49.99</v>
      </c>
      <c r="I5" s="58">
        <v>0</v>
      </c>
      <c r="J5" s="58">
        <v>7</v>
      </c>
      <c r="K5" s="4" t="s">
        <v>181</v>
      </c>
    </row>
  </sheetData>
  <sheetProtection sheet="1" objects="1" scenarios="1"/>
  <mergeCells count="3">
    <mergeCell ref="B1:D1"/>
    <mergeCell ref="E1:G1"/>
    <mergeCell ref="H1:J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
  <sheetViews>
    <sheetView zoomScaleNormal="100" workbookViewId="0">
      <selection activeCell="D10" sqref="D10"/>
    </sheetView>
  </sheetViews>
  <sheetFormatPr defaultRowHeight="15" x14ac:dyDescent="0.25"/>
  <cols>
    <col min="2" max="2" width="10.7109375" bestFit="1" customWidth="1"/>
    <col min="3" max="3" width="10.28515625" bestFit="1" customWidth="1"/>
    <col min="4" max="4" width="11.28515625" bestFit="1" customWidth="1"/>
    <col min="6" max="6" width="10.140625" bestFit="1" customWidth="1"/>
    <col min="7" max="7" width="9.28515625" bestFit="1" customWidth="1"/>
    <col min="8" max="8" width="11.7109375" bestFit="1" customWidth="1"/>
    <col min="9" max="9" width="11.28515625" bestFit="1" customWidth="1"/>
    <col min="10" max="10" width="12.28515625" bestFit="1" customWidth="1"/>
    <col min="11" max="11" width="10.140625" bestFit="1" customWidth="1"/>
    <col min="12" max="12" width="11.140625" bestFit="1" customWidth="1"/>
    <col min="13" max="13" width="10.28515625" bestFit="1" customWidth="1"/>
  </cols>
  <sheetData>
    <row r="1" spans="1:11" ht="18.75" x14ac:dyDescent="0.3">
      <c r="A1" s="75" t="s">
        <v>244</v>
      </c>
      <c r="B1" s="75"/>
      <c r="C1" s="75"/>
      <c r="D1" s="75"/>
      <c r="E1" s="75"/>
      <c r="F1" s="75"/>
      <c r="G1" s="75"/>
    </row>
    <row r="2" spans="1:11" x14ac:dyDescent="0.25">
      <c r="A2" s="24" t="s">
        <v>71</v>
      </c>
      <c r="B2" s="24" t="s">
        <v>72</v>
      </c>
      <c r="C2" s="24" t="s">
        <v>73</v>
      </c>
      <c r="D2" s="24" t="s">
        <v>74</v>
      </c>
      <c r="E2" s="24" t="s">
        <v>25</v>
      </c>
      <c r="F2" s="24" t="s">
        <v>26</v>
      </c>
      <c r="G2" s="24" t="s">
        <v>27</v>
      </c>
    </row>
    <row r="3" spans="1:11" x14ac:dyDescent="0.25">
      <c r="A3" s="54">
        <v>0</v>
      </c>
      <c r="B3" s="54">
        <v>0.314</v>
      </c>
      <c r="C3" s="54">
        <v>0</v>
      </c>
      <c r="D3" s="60">
        <v>0</v>
      </c>
      <c r="E3" s="60">
        <v>0</v>
      </c>
      <c r="F3" s="60">
        <v>0</v>
      </c>
      <c r="G3" s="61">
        <v>3.0048076923073299E-5</v>
      </c>
      <c r="K3" s="1"/>
    </row>
    <row r="4" spans="1:11" x14ac:dyDescent="0.25">
      <c r="A4" s="54">
        <v>15</v>
      </c>
      <c r="B4" s="54">
        <v>0.29299999999999998</v>
      </c>
      <c r="C4" s="54">
        <v>6.7000000000000004E-2</v>
      </c>
      <c r="D4" s="60">
        <v>0</v>
      </c>
      <c r="E4" s="60">
        <v>0</v>
      </c>
      <c r="F4" s="60">
        <v>0</v>
      </c>
      <c r="G4" s="61">
        <v>1.0396634615384599E-3</v>
      </c>
      <c r="K4" s="1"/>
    </row>
    <row r="5" spans="1:11" x14ac:dyDescent="0.25">
      <c r="A5" s="54">
        <v>30</v>
      </c>
      <c r="B5" s="54">
        <v>0.23599999999999999</v>
      </c>
      <c r="C5" s="54">
        <v>0.25</v>
      </c>
      <c r="D5" s="60">
        <v>0</v>
      </c>
      <c r="E5" s="60">
        <v>0</v>
      </c>
      <c r="F5" s="60">
        <v>0</v>
      </c>
      <c r="G5" s="61">
        <v>3.0588942307692201E-3</v>
      </c>
      <c r="K5" s="1"/>
    </row>
    <row r="6" spans="1:11" x14ac:dyDescent="0.25">
      <c r="A6" s="54">
        <v>45</v>
      </c>
      <c r="B6" s="54">
        <v>0.157</v>
      </c>
      <c r="C6" s="54">
        <v>0.5</v>
      </c>
      <c r="D6" s="60">
        <v>0</v>
      </c>
      <c r="E6" s="60">
        <v>0</v>
      </c>
      <c r="F6" s="60">
        <v>0</v>
      </c>
      <c r="G6" s="61">
        <v>5.0781249999999898E-3</v>
      </c>
      <c r="K6" s="1"/>
    </row>
    <row r="7" spans="1:11" x14ac:dyDescent="0.25">
      <c r="A7" s="54">
        <v>60</v>
      </c>
      <c r="B7" s="54">
        <v>7.9000000000000001E-2</v>
      </c>
      <c r="C7" s="54">
        <v>0.75</v>
      </c>
      <c r="D7" s="60">
        <v>0</v>
      </c>
      <c r="E7" s="60">
        <v>0</v>
      </c>
      <c r="F7" s="60">
        <v>0</v>
      </c>
      <c r="G7" s="61">
        <v>8.1069711538461504E-3</v>
      </c>
      <c r="K7" s="1"/>
    </row>
    <row r="8" spans="1:11" x14ac:dyDescent="0.25">
      <c r="A8" s="54">
        <v>75</v>
      </c>
      <c r="B8" s="54">
        <v>2.1000000000000001E-2</v>
      </c>
      <c r="C8" s="54">
        <v>0.93300000000000005</v>
      </c>
      <c r="D8" s="60">
        <v>0</v>
      </c>
      <c r="E8" s="60">
        <v>0</v>
      </c>
      <c r="F8" s="60">
        <v>0</v>
      </c>
      <c r="G8" s="61">
        <v>0.01</v>
      </c>
      <c r="K8" s="1"/>
    </row>
    <row r="9" spans="1:11" x14ac:dyDescent="0.25">
      <c r="A9" s="54">
        <v>90</v>
      </c>
      <c r="B9" s="54">
        <v>0</v>
      </c>
      <c r="C9" s="54">
        <v>1</v>
      </c>
      <c r="D9" s="60">
        <v>0</v>
      </c>
      <c r="E9" s="60">
        <v>0</v>
      </c>
      <c r="F9" s="60">
        <v>0</v>
      </c>
      <c r="G9" s="61">
        <v>0.01</v>
      </c>
      <c r="K9" s="1"/>
    </row>
    <row r="10" spans="1:11" x14ac:dyDescent="0.25">
      <c r="A10" s="54">
        <v>105</v>
      </c>
      <c r="B10" s="54">
        <v>-2.1000000000000001E-2</v>
      </c>
      <c r="C10" s="54">
        <v>0.93300000000000005</v>
      </c>
      <c r="D10" s="60">
        <v>0</v>
      </c>
      <c r="E10" s="60">
        <v>0</v>
      </c>
      <c r="F10" s="60">
        <v>0</v>
      </c>
      <c r="G10" s="61">
        <v>0.01</v>
      </c>
      <c r="K10" s="1"/>
    </row>
    <row r="11" spans="1:11" x14ac:dyDescent="0.25">
      <c r="A11" s="54">
        <v>120</v>
      </c>
      <c r="B11" s="54">
        <v>-7.9000000000000001E-2</v>
      </c>
      <c r="C11" s="54">
        <v>0.75</v>
      </c>
      <c r="D11" s="60">
        <v>0</v>
      </c>
      <c r="E11" s="60">
        <v>0</v>
      </c>
      <c r="F11" s="60">
        <v>0</v>
      </c>
      <c r="G11" s="61">
        <v>8.1069711538461504E-3</v>
      </c>
      <c r="K11" s="1"/>
    </row>
    <row r="12" spans="1:11" x14ac:dyDescent="0.25">
      <c r="A12" s="54">
        <v>135</v>
      </c>
      <c r="B12" s="54">
        <v>-0.157</v>
      </c>
      <c r="C12" s="54">
        <v>0.5</v>
      </c>
      <c r="D12" s="60">
        <v>0</v>
      </c>
      <c r="E12" s="60">
        <v>0</v>
      </c>
      <c r="F12" s="60">
        <v>0</v>
      </c>
      <c r="G12" s="61">
        <v>5.1201923076923004E-3</v>
      </c>
      <c r="K12" s="1"/>
    </row>
    <row r="13" spans="1:11" x14ac:dyDescent="0.25">
      <c r="A13" s="54">
        <v>150</v>
      </c>
      <c r="B13" s="54">
        <v>-0.23599999999999999</v>
      </c>
      <c r="C13" s="54">
        <v>0.25</v>
      </c>
      <c r="D13" s="60">
        <v>0</v>
      </c>
      <c r="E13" s="60">
        <v>0</v>
      </c>
      <c r="F13" s="60">
        <v>0</v>
      </c>
      <c r="G13" s="61">
        <v>3.0168269230769198E-3</v>
      </c>
      <c r="K13" s="1"/>
    </row>
    <row r="14" spans="1:11" x14ac:dyDescent="0.25">
      <c r="A14" s="54">
        <v>165</v>
      </c>
      <c r="B14" s="54">
        <v>-0.29299999999999998</v>
      </c>
      <c r="C14" s="54">
        <v>6.7000000000000004E-2</v>
      </c>
      <c r="D14" s="60">
        <v>0</v>
      </c>
      <c r="E14" s="60">
        <v>0</v>
      </c>
      <c r="F14" s="60">
        <v>0</v>
      </c>
      <c r="G14" s="61">
        <v>1.12379807692307E-3</v>
      </c>
      <c r="K14" s="1"/>
    </row>
    <row r="15" spans="1:11" x14ac:dyDescent="0.25">
      <c r="A15" s="54">
        <v>180</v>
      </c>
      <c r="B15" s="54">
        <v>-0.314</v>
      </c>
      <c r="C15" s="54">
        <v>0</v>
      </c>
      <c r="D15" s="60">
        <v>0</v>
      </c>
      <c r="E15" s="60">
        <v>0</v>
      </c>
      <c r="F15" s="60">
        <v>0</v>
      </c>
      <c r="G15" s="61">
        <v>3.0048076923073299E-5</v>
      </c>
      <c r="K15" s="1"/>
    </row>
    <row r="16" spans="1:11" x14ac:dyDescent="0.25">
      <c r="A16" s="62"/>
      <c r="B16" s="62"/>
      <c r="C16" s="62"/>
      <c r="D16" s="62"/>
      <c r="E16" s="62"/>
      <c r="F16" s="62"/>
      <c r="G16" s="62"/>
    </row>
    <row r="17" spans="1:7" x14ac:dyDescent="0.25">
      <c r="A17" s="62"/>
      <c r="B17" s="62"/>
      <c r="C17" s="62"/>
      <c r="D17" s="62"/>
      <c r="E17" s="62"/>
      <c r="F17" s="62"/>
      <c r="G17" s="62"/>
    </row>
    <row r="18" spans="1:7" x14ac:dyDescent="0.25">
      <c r="A18" s="62"/>
      <c r="B18" s="62"/>
      <c r="C18" s="62"/>
      <c r="D18" s="62"/>
      <c r="E18" s="62"/>
      <c r="F18" s="62"/>
      <c r="G18" s="62"/>
    </row>
    <row r="19" spans="1:7" x14ac:dyDescent="0.25">
      <c r="A19" s="62"/>
      <c r="B19" s="62"/>
      <c r="C19" s="62"/>
      <c r="D19" s="62"/>
      <c r="E19" s="62"/>
      <c r="F19" s="62"/>
      <c r="G19" s="62"/>
    </row>
    <row r="20" spans="1:7" x14ac:dyDescent="0.25">
      <c r="A20" s="62"/>
      <c r="B20" s="62"/>
      <c r="C20" s="62"/>
      <c r="D20" s="62"/>
      <c r="E20" s="62"/>
      <c r="F20" s="62"/>
      <c r="G20" s="62"/>
    </row>
    <row r="21" spans="1:7" x14ac:dyDescent="0.25">
      <c r="A21" s="62"/>
      <c r="B21" s="62"/>
      <c r="C21" s="62"/>
      <c r="D21" s="62"/>
      <c r="E21" s="62"/>
      <c r="F21" s="62"/>
      <c r="G21" s="62"/>
    </row>
    <row r="22" spans="1:7" x14ac:dyDescent="0.25">
      <c r="A22" s="62"/>
      <c r="B22" s="62"/>
      <c r="C22" s="62"/>
      <c r="D22" s="62"/>
      <c r="E22" s="62"/>
      <c r="F22" s="62"/>
      <c r="G22" s="62"/>
    </row>
    <row r="23" spans="1:7" x14ac:dyDescent="0.25">
      <c r="A23" s="62"/>
      <c r="B23" s="62"/>
      <c r="C23" s="62"/>
      <c r="D23" s="62"/>
      <c r="E23" s="62"/>
      <c r="F23" s="62"/>
      <c r="G23" s="62"/>
    </row>
    <row r="24" spans="1:7" x14ac:dyDescent="0.25">
      <c r="A24" s="62"/>
      <c r="B24" s="62"/>
      <c r="C24" s="62"/>
      <c r="D24" s="62"/>
      <c r="E24" s="62"/>
      <c r="F24" s="62"/>
      <c r="G24" s="62"/>
    </row>
    <row r="25" spans="1:7" x14ac:dyDescent="0.25">
      <c r="A25" s="62"/>
      <c r="B25" s="62"/>
      <c r="C25" s="62"/>
      <c r="D25" s="62"/>
      <c r="E25" s="62"/>
      <c r="F25" s="62"/>
      <c r="G25" s="62"/>
    </row>
    <row r="26" spans="1:7" x14ac:dyDescent="0.25">
      <c r="A26" s="62"/>
      <c r="B26" s="62"/>
      <c r="C26" s="62"/>
      <c r="D26" s="62"/>
      <c r="E26" s="62"/>
      <c r="F26" s="62"/>
      <c r="G26" s="62"/>
    </row>
    <row r="27" spans="1:7" x14ac:dyDescent="0.25">
      <c r="A27" s="62"/>
      <c r="B27" s="62"/>
      <c r="C27" s="62"/>
      <c r="D27" s="62"/>
      <c r="E27" s="62"/>
      <c r="F27" s="62"/>
      <c r="G27" s="62"/>
    </row>
    <row r="28" spans="1:7" x14ac:dyDescent="0.25">
      <c r="A28" s="62"/>
      <c r="B28" s="62"/>
      <c r="C28" s="62"/>
      <c r="D28" s="62"/>
      <c r="E28" s="62"/>
      <c r="F28" s="62"/>
      <c r="G28" s="62"/>
    </row>
    <row r="29" spans="1:7" x14ac:dyDescent="0.25">
      <c r="A29" s="62"/>
      <c r="B29" s="62"/>
      <c r="C29" s="62"/>
      <c r="D29" s="62"/>
      <c r="E29" s="62"/>
      <c r="F29" s="62"/>
      <c r="G29" s="62"/>
    </row>
    <row r="30" spans="1:7" x14ac:dyDescent="0.25">
      <c r="A30" s="62"/>
      <c r="B30" s="62"/>
      <c r="C30" s="62"/>
      <c r="D30" s="62"/>
      <c r="E30" s="62"/>
      <c r="F30" s="62"/>
      <c r="G30" s="62"/>
    </row>
    <row r="31" spans="1:7" x14ac:dyDescent="0.25">
      <c r="A31" s="62"/>
      <c r="B31" s="62"/>
      <c r="C31" s="62"/>
      <c r="D31" s="62"/>
      <c r="E31" s="62"/>
      <c r="F31" s="62"/>
      <c r="G31" s="62"/>
    </row>
    <row r="32" spans="1:7" x14ac:dyDescent="0.25">
      <c r="A32" s="62"/>
      <c r="B32" s="62"/>
      <c r="C32" s="62"/>
      <c r="D32" s="62"/>
      <c r="E32" s="62"/>
      <c r="F32" s="62"/>
      <c r="G32" s="62"/>
    </row>
    <row r="33" spans="1:7" x14ac:dyDescent="0.25">
      <c r="A33" s="62"/>
      <c r="B33" s="62"/>
      <c r="C33" s="62"/>
      <c r="D33" s="62"/>
      <c r="E33" s="62"/>
      <c r="F33" s="62"/>
      <c r="G33" s="62"/>
    </row>
    <row r="34" spans="1:7" x14ac:dyDescent="0.25">
      <c r="A34" s="62"/>
      <c r="B34" s="62"/>
      <c r="C34" s="62"/>
      <c r="D34" s="62"/>
      <c r="E34" s="62"/>
      <c r="F34" s="62"/>
      <c r="G34" s="62"/>
    </row>
    <row r="35" spans="1:7" x14ac:dyDescent="0.25">
      <c r="A35" s="62"/>
      <c r="B35" s="62"/>
      <c r="C35" s="62"/>
      <c r="D35" s="62"/>
      <c r="E35" s="62"/>
      <c r="F35" s="62"/>
      <c r="G35" s="62"/>
    </row>
    <row r="36" spans="1:7" x14ac:dyDescent="0.25">
      <c r="A36" s="62"/>
      <c r="B36" s="62"/>
      <c r="C36" s="62"/>
      <c r="D36" s="62"/>
      <c r="E36" s="62"/>
      <c r="F36" s="62"/>
      <c r="G36" s="62"/>
    </row>
    <row r="37" spans="1:7" x14ac:dyDescent="0.25">
      <c r="A37" s="62"/>
      <c r="B37" s="62"/>
      <c r="C37" s="62"/>
      <c r="D37" s="62"/>
      <c r="E37" s="62"/>
      <c r="F37" s="62"/>
      <c r="G37" s="62"/>
    </row>
    <row r="38" spans="1:7" x14ac:dyDescent="0.25">
      <c r="A38" s="62"/>
      <c r="B38" s="62"/>
      <c r="C38" s="62"/>
      <c r="D38" s="62"/>
      <c r="E38" s="62"/>
      <c r="F38" s="62"/>
      <c r="G38" s="62"/>
    </row>
    <row r="39" spans="1:7" x14ac:dyDescent="0.25">
      <c r="A39" s="62"/>
      <c r="B39" s="62"/>
      <c r="C39" s="62"/>
      <c r="D39" s="62"/>
      <c r="E39" s="62"/>
      <c r="F39" s="62"/>
      <c r="G39" s="62"/>
    </row>
    <row r="40" spans="1:7" x14ac:dyDescent="0.25">
      <c r="A40" s="62"/>
      <c r="B40" s="62"/>
      <c r="C40" s="62"/>
      <c r="D40" s="62"/>
      <c r="E40" s="62"/>
      <c r="F40" s="62"/>
      <c r="G40" s="62"/>
    </row>
    <row r="41" spans="1:7" x14ac:dyDescent="0.25">
      <c r="A41" s="62"/>
      <c r="B41" s="62"/>
      <c r="C41" s="62"/>
      <c r="D41" s="62"/>
      <c r="E41" s="62"/>
      <c r="F41" s="62"/>
      <c r="G41" s="62"/>
    </row>
    <row r="42" spans="1:7" x14ac:dyDescent="0.25">
      <c r="A42" s="62"/>
      <c r="B42" s="62"/>
      <c r="C42" s="62"/>
      <c r="D42" s="62"/>
      <c r="E42" s="62"/>
      <c r="F42" s="62"/>
      <c r="G42" s="62"/>
    </row>
  </sheetData>
  <sheetProtection sheet="1" objects="1" scenarios="1"/>
  <mergeCells count="1">
    <mergeCell ref="A1:G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2"/>
  <sheetViews>
    <sheetView workbookViewId="0">
      <selection activeCell="H15" sqref="H15"/>
    </sheetView>
  </sheetViews>
  <sheetFormatPr defaultRowHeight="15" x14ac:dyDescent="0.25"/>
  <cols>
    <col min="1" max="7" width="10" customWidth="1"/>
  </cols>
  <sheetData>
    <row r="1" spans="1:14" ht="18.75" x14ac:dyDescent="0.3">
      <c r="A1" s="75" t="s">
        <v>184</v>
      </c>
      <c r="B1" s="75"/>
      <c r="C1" s="75"/>
      <c r="D1" s="75"/>
      <c r="E1" s="75"/>
      <c r="F1" s="75"/>
      <c r="G1" s="75"/>
    </row>
    <row r="2" spans="1:14" x14ac:dyDescent="0.25">
      <c r="A2" s="24" t="s">
        <v>71</v>
      </c>
      <c r="B2" s="24" t="s">
        <v>72</v>
      </c>
      <c r="C2" s="24" t="s">
        <v>73</v>
      </c>
      <c r="D2" s="24" t="s">
        <v>74</v>
      </c>
      <c r="E2" s="24" t="s">
        <v>25</v>
      </c>
      <c r="F2" s="24" t="s">
        <v>26</v>
      </c>
      <c r="G2" s="24" t="s">
        <v>27</v>
      </c>
    </row>
    <row r="3" spans="1:14" x14ac:dyDescent="0.25">
      <c r="A3" s="54">
        <v>0</v>
      </c>
      <c r="B3" s="54">
        <v>1</v>
      </c>
      <c r="C3" s="54">
        <v>0</v>
      </c>
      <c r="D3" s="60">
        <v>0</v>
      </c>
      <c r="E3" s="60">
        <v>0</v>
      </c>
      <c r="F3" s="60">
        <v>0</v>
      </c>
      <c r="G3" s="61">
        <v>0</v>
      </c>
      <c r="L3" s="44"/>
      <c r="N3" s="45"/>
    </row>
    <row r="4" spans="1:14" x14ac:dyDescent="0.25">
      <c r="A4" s="54">
        <v>15</v>
      </c>
      <c r="B4" s="54">
        <v>0.93300000000000005</v>
      </c>
      <c r="C4" s="54">
        <v>6.7000000000000004E-2</v>
      </c>
      <c r="D4" s="60">
        <v>0</v>
      </c>
      <c r="E4" s="60">
        <v>0</v>
      </c>
      <c r="F4" s="60">
        <v>0</v>
      </c>
      <c r="G4" s="61">
        <v>2.1232227488151602E-3</v>
      </c>
      <c r="N4" s="45"/>
    </row>
    <row r="5" spans="1:14" x14ac:dyDescent="0.25">
      <c r="A5" s="54">
        <v>30</v>
      </c>
      <c r="B5" s="54">
        <v>0.75</v>
      </c>
      <c r="C5" s="54">
        <v>0.25</v>
      </c>
      <c r="D5" s="60">
        <v>0</v>
      </c>
      <c r="E5" s="60">
        <v>0</v>
      </c>
      <c r="F5" s="60">
        <v>0</v>
      </c>
      <c r="G5" s="61">
        <v>8.0947867298578197E-3</v>
      </c>
      <c r="N5" s="45"/>
    </row>
    <row r="6" spans="1:14" x14ac:dyDescent="0.25">
      <c r="A6" s="54">
        <v>45</v>
      </c>
      <c r="B6" s="54">
        <v>0.5</v>
      </c>
      <c r="C6" s="54">
        <v>0.5</v>
      </c>
      <c r="D6" s="60">
        <v>0</v>
      </c>
      <c r="E6" s="60">
        <v>0</v>
      </c>
      <c r="F6" s="60">
        <v>0</v>
      </c>
      <c r="G6" s="61">
        <v>1.49952606635071E-2</v>
      </c>
      <c r="N6" s="45"/>
    </row>
    <row r="7" spans="1:14" x14ac:dyDescent="0.25">
      <c r="A7" s="54">
        <v>60</v>
      </c>
      <c r="B7" s="54">
        <v>0.25</v>
      </c>
      <c r="C7" s="54">
        <v>0.75</v>
      </c>
      <c r="D7" s="60">
        <v>0</v>
      </c>
      <c r="E7" s="60">
        <v>0</v>
      </c>
      <c r="F7" s="60">
        <v>0</v>
      </c>
      <c r="G7" s="61">
        <v>2.2957345971563899E-2</v>
      </c>
      <c r="N7" s="45"/>
    </row>
    <row r="8" spans="1:14" x14ac:dyDescent="0.25">
      <c r="A8" s="54">
        <v>75</v>
      </c>
      <c r="B8" s="54">
        <v>6.7000000000000004E-2</v>
      </c>
      <c r="C8" s="54">
        <v>0.93300000000000005</v>
      </c>
      <c r="D8" s="60">
        <v>0</v>
      </c>
      <c r="E8" s="60">
        <v>0</v>
      </c>
      <c r="F8" s="60">
        <v>0</v>
      </c>
      <c r="G8" s="61">
        <v>2.89289099526066E-2</v>
      </c>
      <c r="N8" s="45"/>
    </row>
    <row r="9" spans="1:14" x14ac:dyDescent="0.25">
      <c r="A9" s="54">
        <v>90</v>
      </c>
      <c r="B9" s="54">
        <v>0</v>
      </c>
      <c r="C9" s="54">
        <v>1</v>
      </c>
      <c r="D9" s="60">
        <v>0</v>
      </c>
      <c r="E9" s="60">
        <v>0</v>
      </c>
      <c r="F9" s="60">
        <v>0</v>
      </c>
      <c r="G9" s="61">
        <v>3.1052132701421799E-2</v>
      </c>
      <c r="N9" s="45"/>
    </row>
    <row r="10" spans="1:14" x14ac:dyDescent="0.25">
      <c r="A10" s="54">
        <v>105</v>
      </c>
      <c r="B10" s="54">
        <v>-6.7000000000000004E-2</v>
      </c>
      <c r="C10" s="54">
        <v>0.93300000000000005</v>
      </c>
      <c r="D10" s="60">
        <v>0</v>
      </c>
      <c r="E10" s="60">
        <v>0</v>
      </c>
      <c r="F10" s="60">
        <v>0</v>
      </c>
      <c r="G10" s="61">
        <v>2.89289099526066E-2</v>
      </c>
      <c r="N10" s="45"/>
    </row>
    <row r="11" spans="1:14" x14ac:dyDescent="0.25">
      <c r="A11" s="54">
        <v>120</v>
      </c>
      <c r="B11" s="54">
        <v>-0.25</v>
      </c>
      <c r="C11" s="54">
        <v>0.75</v>
      </c>
      <c r="D11" s="60">
        <v>0</v>
      </c>
      <c r="E11" s="60">
        <v>0</v>
      </c>
      <c r="F11" s="60">
        <v>0</v>
      </c>
      <c r="G11" s="61">
        <v>2.2957345971563899E-2</v>
      </c>
      <c r="N11" s="45"/>
    </row>
    <row r="12" spans="1:14" x14ac:dyDescent="0.25">
      <c r="A12" s="54">
        <v>135</v>
      </c>
      <c r="B12" s="54">
        <v>-0.5</v>
      </c>
      <c r="C12" s="54">
        <v>0.5</v>
      </c>
      <c r="D12" s="60">
        <v>0</v>
      </c>
      <c r="E12" s="60">
        <v>0</v>
      </c>
      <c r="F12" s="60">
        <v>0</v>
      </c>
      <c r="G12" s="61">
        <v>1.5127962085308E-2</v>
      </c>
      <c r="N12" s="45"/>
    </row>
    <row r="13" spans="1:14" x14ac:dyDescent="0.25">
      <c r="A13" s="54">
        <v>150</v>
      </c>
      <c r="B13" s="54">
        <v>-0.75</v>
      </c>
      <c r="C13" s="54">
        <v>0.25</v>
      </c>
      <c r="D13" s="60">
        <v>0</v>
      </c>
      <c r="E13" s="60">
        <v>0</v>
      </c>
      <c r="F13" s="60">
        <v>0</v>
      </c>
      <c r="G13" s="61">
        <v>8.22748815165876E-3</v>
      </c>
      <c r="N13" s="45"/>
    </row>
    <row r="14" spans="1:14" x14ac:dyDescent="0.25">
      <c r="A14" s="54">
        <v>165</v>
      </c>
      <c r="B14" s="54">
        <v>-0.93300000000000005</v>
      </c>
      <c r="C14" s="54">
        <v>6.7000000000000004E-2</v>
      </c>
      <c r="D14" s="60">
        <v>0</v>
      </c>
      <c r="E14" s="60">
        <v>0</v>
      </c>
      <c r="F14" s="60">
        <v>0</v>
      </c>
      <c r="G14" s="61">
        <v>2.1232227488151602E-3</v>
      </c>
      <c r="N14" s="45"/>
    </row>
    <row r="15" spans="1:14" x14ac:dyDescent="0.25">
      <c r="A15" s="54">
        <v>180</v>
      </c>
      <c r="B15" s="54">
        <v>-1</v>
      </c>
      <c r="C15" s="54">
        <v>0</v>
      </c>
      <c r="D15" s="60">
        <v>0</v>
      </c>
      <c r="E15" s="60">
        <v>0</v>
      </c>
      <c r="F15" s="60">
        <v>0</v>
      </c>
      <c r="G15" s="61">
        <v>0</v>
      </c>
      <c r="N15" s="45"/>
    </row>
    <row r="16" spans="1:14" x14ac:dyDescent="0.25">
      <c r="A16" s="62"/>
      <c r="B16" s="62"/>
      <c r="C16" s="62"/>
      <c r="D16" s="62"/>
      <c r="E16" s="62"/>
      <c r="F16" s="62"/>
      <c r="G16" s="62"/>
    </row>
    <row r="17" spans="1:7" x14ac:dyDescent="0.25">
      <c r="A17" s="62"/>
      <c r="B17" s="62"/>
      <c r="C17" s="62"/>
      <c r="D17" s="62"/>
      <c r="E17" s="62"/>
      <c r="F17" s="62"/>
      <c r="G17" s="62"/>
    </row>
    <row r="18" spans="1:7" x14ac:dyDescent="0.25">
      <c r="A18" s="62"/>
      <c r="B18" s="62"/>
      <c r="C18" s="62"/>
      <c r="D18" s="62"/>
      <c r="E18" s="62"/>
      <c r="F18" s="62"/>
      <c r="G18" s="62"/>
    </row>
    <row r="19" spans="1:7" x14ac:dyDescent="0.25">
      <c r="A19" s="62"/>
      <c r="B19" s="62"/>
      <c r="C19" s="62"/>
      <c r="D19" s="62"/>
      <c r="E19" s="62"/>
      <c r="F19" s="62"/>
      <c r="G19" s="62"/>
    </row>
    <row r="20" spans="1:7" x14ac:dyDescent="0.25">
      <c r="A20" s="62"/>
      <c r="B20" s="62"/>
      <c r="C20" s="62"/>
      <c r="D20" s="62"/>
      <c r="E20" s="62"/>
      <c r="F20" s="62"/>
      <c r="G20" s="62"/>
    </row>
    <row r="21" spans="1:7" x14ac:dyDescent="0.25">
      <c r="A21" s="62"/>
      <c r="B21" s="62"/>
      <c r="C21" s="62"/>
      <c r="D21" s="62"/>
      <c r="E21" s="62"/>
      <c r="F21" s="62"/>
      <c r="G21" s="62"/>
    </row>
    <row r="22" spans="1:7" x14ac:dyDescent="0.25">
      <c r="A22" s="62"/>
      <c r="B22" s="62"/>
      <c r="C22" s="62"/>
      <c r="D22" s="62"/>
      <c r="E22" s="62"/>
      <c r="F22" s="62"/>
      <c r="G22" s="62"/>
    </row>
    <row r="23" spans="1:7" x14ac:dyDescent="0.25">
      <c r="A23" s="62"/>
      <c r="B23" s="62"/>
      <c r="C23" s="62"/>
      <c r="D23" s="62"/>
      <c r="E23" s="62"/>
      <c r="F23" s="62"/>
      <c r="G23" s="62"/>
    </row>
    <row r="24" spans="1:7" x14ac:dyDescent="0.25">
      <c r="A24" s="62"/>
      <c r="B24" s="62"/>
      <c r="C24" s="62"/>
      <c r="D24" s="62"/>
      <c r="E24" s="62"/>
      <c r="F24" s="62"/>
      <c r="G24" s="62"/>
    </row>
    <row r="25" spans="1:7" x14ac:dyDescent="0.25">
      <c r="A25" s="62"/>
      <c r="B25" s="62"/>
      <c r="C25" s="62"/>
      <c r="D25" s="62"/>
      <c r="E25" s="62"/>
      <c r="F25" s="62"/>
      <c r="G25" s="62"/>
    </row>
    <row r="26" spans="1:7" x14ac:dyDescent="0.25">
      <c r="A26" s="62"/>
      <c r="B26" s="62"/>
      <c r="C26" s="62"/>
      <c r="D26" s="62"/>
      <c r="E26" s="62"/>
      <c r="F26" s="62"/>
      <c r="G26" s="62"/>
    </row>
    <row r="27" spans="1:7" x14ac:dyDescent="0.25">
      <c r="A27" s="62"/>
      <c r="B27" s="62"/>
      <c r="C27" s="62"/>
      <c r="D27" s="62"/>
      <c r="E27" s="62"/>
      <c r="F27" s="62"/>
      <c r="G27" s="62"/>
    </row>
    <row r="28" spans="1:7" x14ac:dyDescent="0.25">
      <c r="A28" s="62"/>
      <c r="B28" s="62"/>
      <c r="C28" s="62"/>
      <c r="D28" s="62"/>
      <c r="E28" s="62"/>
      <c r="F28" s="62"/>
      <c r="G28" s="62"/>
    </row>
    <row r="29" spans="1:7" x14ac:dyDescent="0.25">
      <c r="A29" s="62"/>
      <c r="B29" s="62"/>
      <c r="C29" s="62"/>
      <c r="D29" s="62"/>
      <c r="E29" s="62"/>
      <c r="F29" s="62"/>
      <c r="G29" s="62"/>
    </row>
    <row r="30" spans="1:7" x14ac:dyDescent="0.25">
      <c r="A30" s="62"/>
      <c r="B30" s="62"/>
      <c r="C30" s="62"/>
      <c r="D30" s="62"/>
      <c r="E30" s="62"/>
      <c r="F30" s="62"/>
      <c r="G30" s="62"/>
    </row>
    <row r="31" spans="1:7" x14ac:dyDescent="0.25">
      <c r="A31" s="62"/>
      <c r="B31" s="62"/>
      <c r="C31" s="62"/>
      <c r="D31" s="62"/>
      <c r="E31" s="62"/>
      <c r="F31" s="62"/>
      <c r="G31" s="62"/>
    </row>
    <row r="32" spans="1:7" x14ac:dyDescent="0.25">
      <c r="A32" s="62"/>
      <c r="B32" s="62"/>
      <c r="C32" s="62"/>
      <c r="D32" s="62"/>
      <c r="E32" s="62"/>
      <c r="F32" s="62"/>
      <c r="G32" s="62"/>
    </row>
    <row r="33" spans="1:7" x14ac:dyDescent="0.25">
      <c r="A33" s="62"/>
      <c r="B33" s="62"/>
      <c r="C33" s="62"/>
      <c r="D33" s="62"/>
      <c r="E33" s="62"/>
      <c r="F33" s="62"/>
      <c r="G33" s="62"/>
    </row>
    <row r="34" spans="1:7" x14ac:dyDescent="0.25">
      <c r="A34" s="62"/>
      <c r="B34" s="62"/>
      <c r="C34" s="62"/>
      <c r="D34" s="62"/>
      <c r="E34" s="62"/>
      <c r="F34" s="62"/>
      <c r="G34" s="62"/>
    </row>
    <row r="35" spans="1:7" x14ac:dyDescent="0.25">
      <c r="A35" s="62"/>
      <c r="B35" s="62"/>
      <c r="C35" s="62"/>
      <c r="D35" s="62"/>
      <c r="E35" s="62"/>
      <c r="F35" s="62"/>
      <c r="G35" s="62"/>
    </row>
    <row r="36" spans="1:7" x14ac:dyDescent="0.25">
      <c r="A36" s="62"/>
      <c r="B36" s="62"/>
      <c r="C36" s="62"/>
      <c r="D36" s="62"/>
      <c r="E36" s="62"/>
      <c r="F36" s="62"/>
      <c r="G36" s="62"/>
    </row>
    <row r="37" spans="1:7" x14ac:dyDescent="0.25">
      <c r="A37" s="62"/>
      <c r="B37" s="62"/>
      <c r="C37" s="62"/>
      <c r="D37" s="62"/>
      <c r="E37" s="62"/>
      <c r="F37" s="62"/>
      <c r="G37" s="62"/>
    </row>
    <row r="38" spans="1:7" x14ac:dyDescent="0.25">
      <c r="A38" s="62"/>
      <c r="B38" s="62"/>
      <c r="C38" s="62"/>
      <c r="D38" s="62"/>
      <c r="E38" s="62"/>
      <c r="F38" s="62"/>
      <c r="G38" s="62"/>
    </row>
    <row r="39" spans="1:7" x14ac:dyDescent="0.25">
      <c r="A39" s="62"/>
      <c r="B39" s="62"/>
      <c r="C39" s="62"/>
      <c r="D39" s="62"/>
      <c r="E39" s="62"/>
      <c r="F39" s="62"/>
      <c r="G39" s="62"/>
    </row>
    <row r="40" spans="1:7" x14ac:dyDescent="0.25">
      <c r="A40" s="62"/>
      <c r="B40" s="62"/>
      <c r="C40" s="62"/>
      <c r="D40" s="62"/>
      <c r="E40" s="62"/>
      <c r="F40" s="62"/>
      <c r="G40" s="62"/>
    </row>
    <row r="41" spans="1:7" x14ac:dyDescent="0.25">
      <c r="A41" s="62"/>
      <c r="B41" s="62"/>
      <c r="C41" s="62"/>
      <c r="D41" s="62"/>
      <c r="E41" s="62"/>
      <c r="F41" s="62"/>
      <c r="G41" s="62"/>
    </row>
    <row r="42" spans="1:7" x14ac:dyDescent="0.25">
      <c r="A42" s="62"/>
      <c r="B42" s="62"/>
      <c r="C42" s="62"/>
      <c r="D42" s="62"/>
      <c r="E42" s="62"/>
      <c r="F42" s="62"/>
      <c r="G42" s="62"/>
    </row>
  </sheetData>
  <sheetProtection sheet="1" objects="1" scenarios="1"/>
  <mergeCells count="1">
    <mergeCell ref="A1:G1"/>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
  <sheetViews>
    <sheetView zoomScaleNormal="100" workbookViewId="0">
      <selection activeCell="I28" sqref="I28"/>
    </sheetView>
  </sheetViews>
  <sheetFormatPr defaultRowHeight="15" x14ac:dyDescent="0.25"/>
  <cols>
    <col min="6" max="6" width="9.140625" style="2"/>
  </cols>
  <sheetData>
    <row r="1" spans="1:4" ht="39.75" customHeight="1" x14ac:dyDescent="0.25">
      <c r="A1" s="76" t="s">
        <v>185</v>
      </c>
      <c r="B1" s="76"/>
      <c r="C1" s="76"/>
      <c r="D1" s="76"/>
    </row>
    <row r="2" spans="1:4" x14ac:dyDescent="0.25">
      <c r="A2" s="8" t="s">
        <v>87</v>
      </c>
      <c r="B2" s="15" t="s">
        <v>84</v>
      </c>
      <c r="C2" s="15" t="s">
        <v>84</v>
      </c>
      <c r="D2" s="15" t="s">
        <v>84</v>
      </c>
    </row>
    <row r="3" spans="1:4" x14ac:dyDescent="0.25">
      <c r="A3" s="7" t="s">
        <v>75</v>
      </c>
      <c r="B3" s="7" t="s">
        <v>10</v>
      </c>
      <c r="C3" s="7" t="s">
        <v>11</v>
      </c>
      <c r="D3" s="7" t="s">
        <v>12</v>
      </c>
    </row>
    <row r="4" spans="1:4" x14ac:dyDescent="0.25">
      <c r="A4" s="63" t="s">
        <v>76</v>
      </c>
      <c r="B4" s="54">
        <v>2</v>
      </c>
      <c r="C4" s="54">
        <v>-12</v>
      </c>
      <c r="D4" s="54">
        <v>6.5</v>
      </c>
    </row>
    <row r="5" spans="1:4" x14ac:dyDescent="0.25">
      <c r="A5" s="63" t="s">
        <v>77</v>
      </c>
      <c r="B5" s="54">
        <v>4</v>
      </c>
      <c r="C5" s="54">
        <v>-15</v>
      </c>
      <c r="D5" s="54">
        <v>6.5</v>
      </c>
    </row>
    <row r="6" spans="1:4" x14ac:dyDescent="0.25">
      <c r="A6" s="63" t="s">
        <v>78</v>
      </c>
      <c r="B6" s="54">
        <v>96</v>
      </c>
      <c r="C6" s="54">
        <v>-15</v>
      </c>
      <c r="D6" s="54">
        <v>6.5</v>
      </c>
    </row>
    <row r="7" spans="1:4" x14ac:dyDescent="0.25">
      <c r="A7" s="63" t="s">
        <v>79</v>
      </c>
      <c r="B7" s="54">
        <v>98</v>
      </c>
      <c r="C7" s="54">
        <v>-12</v>
      </c>
      <c r="D7" s="54">
        <v>6.5</v>
      </c>
    </row>
    <row r="8" spans="1:4" x14ac:dyDescent="0.25">
      <c r="A8" s="63" t="s">
        <v>80</v>
      </c>
      <c r="B8" s="54">
        <v>2</v>
      </c>
      <c r="C8" s="54">
        <v>12</v>
      </c>
      <c r="D8" s="54">
        <v>6.5</v>
      </c>
    </row>
    <row r="9" spans="1:4" x14ac:dyDescent="0.25">
      <c r="A9" s="63" t="s">
        <v>81</v>
      </c>
      <c r="B9" s="54">
        <v>4</v>
      </c>
      <c r="C9" s="54">
        <v>15</v>
      </c>
      <c r="D9" s="54">
        <v>6.5</v>
      </c>
    </row>
    <row r="10" spans="1:4" x14ac:dyDescent="0.25">
      <c r="A10" s="63" t="s">
        <v>82</v>
      </c>
      <c r="B10" s="54">
        <v>96</v>
      </c>
      <c r="C10" s="54">
        <v>15</v>
      </c>
      <c r="D10" s="54">
        <v>6.5</v>
      </c>
    </row>
    <row r="11" spans="1:4" x14ac:dyDescent="0.25">
      <c r="A11" s="63" t="s">
        <v>83</v>
      </c>
      <c r="B11" s="54">
        <v>98</v>
      </c>
      <c r="C11" s="54">
        <v>12</v>
      </c>
      <c r="D11" s="54">
        <v>6.5</v>
      </c>
    </row>
    <row r="12" spans="1:4" x14ac:dyDescent="0.25">
      <c r="A12" s="62"/>
      <c r="B12" s="62"/>
      <c r="C12" s="62"/>
      <c r="D12" s="62"/>
    </row>
    <row r="13" spans="1:4" x14ac:dyDescent="0.25">
      <c r="A13" s="62"/>
      <c r="B13" s="62"/>
      <c r="C13" s="62"/>
      <c r="D13" s="62"/>
    </row>
    <row r="14" spans="1:4" x14ac:dyDescent="0.25">
      <c r="A14" s="62"/>
      <c r="B14" s="62"/>
      <c r="C14" s="62"/>
      <c r="D14" s="62"/>
    </row>
    <row r="15" spans="1:4" x14ac:dyDescent="0.25">
      <c r="A15" s="62"/>
      <c r="B15" s="62"/>
      <c r="C15" s="62"/>
      <c r="D15" s="62"/>
    </row>
    <row r="16" spans="1:4" x14ac:dyDescent="0.25">
      <c r="A16" s="62"/>
      <c r="B16" s="62"/>
      <c r="C16" s="62"/>
      <c r="D16" s="62"/>
    </row>
    <row r="17" spans="1:4" x14ac:dyDescent="0.25">
      <c r="A17" s="62"/>
      <c r="B17" s="62"/>
      <c r="C17" s="62"/>
      <c r="D17" s="62"/>
    </row>
    <row r="18" spans="1:4" x14ac:dyDescent="0.25">
      <c r="A18" s="62"/>
      <c r="B18" s="62"/>
      <c r="C18" s="62"/>
      <c r="D18" s="62"/>
    </row>
    <row r="19" spans="1:4" x14ac:dyDescent="0.25">
      <c r="A19" s="62"/>
      <c r="B19" s="62"/>
      <c r="C19" s="62"/>
      <c r="D19" s="62"/>
    </row>
    <row r="20" spans="1:4" x14ac:dyDescent="0.25">
      <c r="A20" s="62"/>
      <c r="B20" s="62"/>
      <c r="C20" s="62"/>
      <c r="D20" s="62"/>
    </row>
    <row r="21" spans="1:4" x14ac:dyDescent="0.25">
      <c r="A21" s="62"/>
      <c r="B21" s="62"/>
      <c r="C21" s="62"/>
      <c r="D21" s="62"/>
    </row>
    <row r="22" spans="1:4" x14ac:dyDescent="0.25">
      <c r="A22" s="62"/>
      <c r="B22" s="62"/>
      <c r="C22" s="62"/>
      <c r="D22" s="62"/>
    </row>
    <row r="23" spans="1:4" x14ac:dyDescent="0.25">
      <c r="A23" s="62"/>
      <c r="B23" s="62"/>
      <c r="C23" s="62"/>
      <c r="D23" s="62"/>
    </row>
    <row r="24" spans="1:4" x14ac:dyDescent="0.25">
      <c r="A24" s="62"/>
      <c r="B24" s="62"/>
      <c r="C24" s="62"/>
      <c r="D24" s="62"/>
    </row>
    <row r="25" spans="1:4" x14ac:dyDescent="0.25">
      <c r="A25" s="62"/>
      <c r="B25" s="62"/>
      <c r="C25" s="62"/>
      <c r="D25" s="62"/>
    </row>
    <row r="26" spans="1:4" x14ac:dyDescent="0.25">
      <c r="A26" s="62"/>
      <c r="B26" s="62"/>
      <c r="C26" s="62"/>
      <c r="D26" s="62"/>
    </row>
    <row r="27" spans="1:4" x14ac:dyDescent="0.25">
      <c r="A27" s="62"/>
      <c r="B27" s="62"/>
      <c r="C27" s="62"/>
      <c r="D27" s="62"/>
    </row>
    <row r="28" spans="1:4" x14ac:dyDescent="0.25">
      <c r="A28" s="62"/>
      <c r="B28" s="62"/>
      <c r="C28" s="62"/>
      <c r="D28" s="62"/>
    </row>
    <row r="29" spans="1:4" x14ac:dyDescent="0.25">
      <c r="A29" s="62"/>
      <c r="B29" s="62"/>
      <c r="C29" s="62"/>
      <c r="D29" s="62"/>
    </row>
    <row r="30" spans="1:4" x14ac:dyDescent="0.25">
      <c r="A30" s="62"/>
      <c r="B30" s="62"/>
      <c r="C30" s="62"/>
      <c r="D30" s="62"/>
    </row>
  </sheetData>
  <sheetProtection sheet="1" objects="1" scenarios="1"/>
  <mergeCells count="1">
    <mergeCell ref="A1:D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0"/>
  <sheetViews>
    <sheetView workbookViewId="0">
      <selection activeCell="A13" sqref="A13"/>
    </sheetView>
  </sheetViews>
  <sheetFormatPr defaultRowHeight="15" x14ac:dyDescent="0.25"/>
  <cols>
    <col min="1" max="13" width="15.42578125" customWidth="1"/>
    <col min="14" max="14" width="9.7109375" bestFit="1" customWidth="1"/>
    <col min="15" max="15" width="10.140625" bestFit="1" customWidth="1"/>
  </cols>
  <sheetData>
    <row r="1" spans="1:13" x14ac:dyDescent="0.25">
      <c r="A1" s="17" t="s">
        <v>190</v>
      </c>
      <c r="B1" s="17"/>
      <c r="C1" s="17"/>
      <c r="D1" s="17"/>
      <c r="E1" s="17"/>
      <c r="F1" s="17"/>
      <c r="G1" s="17"/>
      <c r="H1" s="17"/>
      <c r="I1" s="17"/>
      <c r="J1" s="17"/>
      <c r="K1" s="17"/>
      <c r="L1" s="17"/>
      <c r="M1" s="17"/>
    </row>
    <row r="2" spans="1:13" s="23" customFormat="1" ht="120" x14ac:dyDescent="0.25">
      <c r="A2" s="22" t="s">
        <v>191</v>
      </c>
      <c r="B2" s="22" t="s">
        <v>245</v>
      </c>
      <c r="C2" s="22" t="s">
        <v>192</v>
      </c>
      <c r="D2" s="22" t="s">
        <v>193</v>
      </c>
      <c r="E2" s="22" t="s">
        <v>246</v>
      </c>
      <c r="F2" s="22" t="s">
        <v>247</v>
      </c>
      <c r="G2" s="22" t="s">
        <v>278</v>
      </c>
      <c r="H2" s="22" t="s">
        <v>279</v>
      </c>
      <c r="I2" s="22" t="s">
        <v>280</v>
      </c>
      <c r="J2" s="22" t="s">
        <v>281</v>
      </c>
      <c r="K2" s="22" t="s">
        <v>282</v>
      </c>
      <c r="L2" s="22" t="s">
        <v>283</v>
      </c>
      <c r="M2" s="22" t="s">
        <v>284</v>
      </c>
    </row>
    <row r="3" spans="1:13" s="13" customFormat="1" x14ac:dyDescent="0.25">
      <c r="A3" s="49" t="s">
        <v>87</v>
      </c>
      <c r="B3" s="48"/>
      <c r="C3" s="47" t="s">
        <v>84</v>
      </c>
      <c r="D3" s="47"/>
      <c r="E3" s="47"/>
      <c r="F3" s="47"/>
      <c r="G3" s="47" t="s">
        <v>93</v>
      </c>
      <c r="H3" s="47" t="s">
        <v>94</v>
      </c>
      <c r="I3" s="47" t="s">
        <v>95</v>
      </c>
      <c r="J3" s="47" t="s">
        <v>94</v>
      </c>
      <c r="K3" s="47" t="s">
        <v>93</v>
      </c>
      <c r="L3" s="47" t="s">
        <v>96</v>
      </c>
      <c r="M3" s="47" t="s">
        <v>96</v>
      </c>
    </row>
    <row r="4" spans="1:13" s="13" customFormat="1" x14ac:dyDescent="0.25">
      <c r="A4" s="24" t="s">
        <v>92</v>
      </c>
      <c r="B4" s="24" t="s">
        <v>64</v>
      </c>
      <c r="C4" s="24" t="s">
        <v>44</v>
      </c>
      <c r="D4" s="24" t="s">
        <v>51</v>
      </c>
      <c r="E4" s="24" t="s">
        <v>53</v>
      </c>
      <c r="F4" s="24" t="s">
        <v>54</v>
      </c>
      <c r="G4" s="24" t="s">
        <v>45</v>
      </c>
      <c r="H4" s="24" t="s">
        <v>49</v>
      </c>
      <c r="I4" s="24" t="s">
        <v>38</v>
      </c>
      <c r="J4" s="24" t="s">
        <v>50</v>
      </c>
      <c r="K4" s="24" t="s">
        <v>46</v>
      </c>
      <c r="L4" s="24" t="s">
        <v>48</v>
      </c>
      <c r="M4" s="24" t="s">
        <v>47</v>
      </c>
    </row>
    <row r="5" spans="1:13" x14ac:dyDescent="0.25">
      <c r="A5" s="63" t="s">
        <v>110</v>
      </c>
      <c r="B5" s="54" t="s">
        <v>52</v>
      </c>
      <c r="C5" s="54">
        <v>3.7999999999999999E-2</v>
      </c>
      <c r="D5" s="54" t="s">
        <v>194</v>
      </c>
      <c r="E5" s="54" t="s">
        <v>56</v>
      </c>
      <c r="F5" s="54" t="s">
        <v>55</v>
      </c>
      <c r="G5" s="54">
        <v>992.37</v>
      </c>
      <c r="H5" s="54">
        <v>0</v>
      </c>
      <c r="I5" s="54">
        <v>0</v>
      </c>
      <c r="J5" s="54">
        <v>0</v>
      </c>
      <c r="K5" s="54">
        <v>0</v>
      </c>
      <c r="L5" s="54">
        <v>0</v>
      </c>
      <c r="M5" s="54">
        <v>0</v>
      </c>
    </row>
    <row r="6" spans="1:13" s="3" customFormat="1" x14ac:dyDescent="0.25">
      <c r="A6" s="63" t="s">
        <v>129</v>
      </c>
      <c r="B6" s="54" t="s">
        <v>130</v>
      </c>
      <c r="C6" s="54">
        <v>5.6000000000000001E-2</v>
      </c>
      <c r="D6" s="54" t="s">
        <v>194</v>
      </c>
      <c r="E6" s="54" t="s">
        <v>131</v>
      </c>
      <c r="F6" s="54" t="s">
        <v>248</v>
      </c>
      <c r="G6" s="54">
        <v>2383.83</v>
      </c>
      <c r="H6" s="54">
        <v>0</v>
      </c>
      <c r="I6" s="54">
        <v>0</v>
      </c>
      <c r="J6" s="54">
        <v>0</v>
      </c>
      <c r="K6" s="54">
        <v>0</v>
      </c>
      <c r="L6" s="54">
        <v>0</v>
      </c>
      <c r="M6" s="54">
        <v>0</v>
      </c>
    </row>
    <row r="7" spans="1:13" x14ac:dyDescent="0.25">
      <c r="A7" s="62"/>
      <c r="B7" s="62"/>
      <c r="C7" s="62"/>
      <c r="D7" s="62"/>
      <c r="E7" s="62"/>
      <c r="F7" s="62"/>
      <c r="G7" s="62"/>
      <c r="H7" s="62"/>
      <c r="I7" s="62"/>
      <c r="J7" s="62"/>
      <c r="K7" s="62"/>
      <c r="L7" s="62"/>
      <c r="M7" s="62"/>
    </row>
    <row r="8" spans="1:13" x14ac:dyDescent="0.25">
      <c r="A8" s="62"/>
      <c r="B8" s="62"/>
      <c r="C8" s="62"/>
      <c r="D8" s="62"/>
      <c r="E8" s="62"/>
      <c r="F8" s="62"/>
      <c r="G8" s="62"/>
      <c r="H8" s="62"/>
      <c r="I8" s="62"/>
      <c r="J8" s="62"/>
      <c r="K8" s="62"/>
      <c r="L8" s="62"/>
      <c r="M8" s="62"/>
    </row>
    <row r="9" spans="1:13" x14ac:dyDescent="0.25">
      <c r="A9" s="62"/>
      <c r="B9" s="62"/>
      <c r="C9" s="62"/>
      <c r="D9" s="62"/>
      <c r="E9" s="62"/>
      <c r="F9" s="62"/>
      <c r="G9" s="62"/>
      <c r="H9" s="62"/>
      <c r="I9" s="62"/>
      <c r="J9" s="62"/>
      <c r="K9" s="62"/>
      <c r="L9" s="62"/>
      <c r="M9" s="62"/>
    </row>
    <row r="10" spans="1:13" x14ac:dyDescent="0.25">
      <c r="A10" s="62"/>
      <c r="B10" s="62"/>
      <c r="C10" s="62"/>
      <c r="D10" s="62"/>
      <c r="E10" s="62"/>
      <c r="F10" s="62"/>
      <c r="G10" s="62"/>
      <c r="H10" s="62"/>
      <c r="I10" s="62"/>
      <c r="J10" s="62"/>
      <c r="K10" s="62"/>
      <c r="L10" s="62"/>
      <c r="M10" s="62"/>
    </row>
    <row r="11" spans="1:13" x14ac:dyDescent="0.25">
      <c r="A11" s="62"/>
      <c r="B11" s="62"/>
      <c r="C11" s="62"/>
      <c r="D11" s="62"/>
      <c r="E11" s="62"/>
      <c r="F11" s="62"/>
      <c r="G11" s="62"/>
      <c r="H11" s="62"/>
      <c r="I11" s="62"/>
      <c r="J11" s="62"/>
      <c r="K11" s="62"/>
      <c r="L11" s="62"/>
      <c r="M11" s="62"/>
    </row>
    <row r="12" spans="1:13" x14ac:dyDescent="0.25">
      <c r="A12" s="62"/>
      <c r="B12" s="62"/>
      <c r="C12" s="62"/>
      <c r="D12" s="62"/>
      <c r="E12" s="62"/>
      <c r="F12" s="62"/>
      <c r="G12" s="62"/>
      <c r="H12" s="62"/>
      <c r="I12" s="62"/>
      <c r="J12" s="62"/>
      <c r="K12" s="62"/>
      <c r="L12" s="62"/>
      <c r="M12" s="62"/>
    </row>
    <row r="13" spans="1:13" x14ac:dyDescent="0.25">
      <c r="A13" s="62"/>
      <c r="B13" s="62"/>
      <c r="C13" s="62"/>
      <c r="D13" s="62"/>
      <c r="E13" s="62"/>
      <c r="F13" s="62"/>
      <c r="G13" s="62"/>
      <c r="H13" s="62"/>
      <c r="I13" s="62"/>
      <c r="J13" s="62"/>
      <c r="K13" s="62"/>
      <c r="L13" s="62"/>
      <c r="M13" s="62"/>
    </row>
    <row r="14" spans="1:13" x14ac:dyDescent="0.25">
      <c r="A14" s="62"/>
      <c r="B14" s="62"/>
      <c r="C14" s="62"/>
      <c r="D14" s="62"/>
      <c r="E14" s="62"/>
      <c r="F14" s="62"/>
      <c r="G14" s="62"/>
      <c r="H14" s="62"/>
      <c r="I14" s="62"/>
      <c r="J14" s="62"/>
      <c r="K14" s="62"/>
      <c r="L14" s="62"/>
      <c r="M14" s="62"/>
    </row>
    <row r="15" spans="1:13" x14ac:dyDescent="0.25">
      <c r="A15" s="62"/>
      <c r="B15" s="62"/>
      <c r="C15" s="62"/>
      <c r="D15" s="62"/>
      <c r="E15" s="62"/>
      <c r="F15" s="62"/>
      <c r="G15" s="62"/>
      <c r="H15" s="62"/>
      <c r="I15" s="62"/>
      <c r="J15" s="62"/>
      <c r="K15" s="62"/>
      <c r="L15" s="62"/>
      <c r="M15" s="62"/>
    </row>
    <row r="16" spans="1:13" x14ac:dyDescent="0.25">
      <c r="A16" s="62"/>
      <c r="B16" s="62"/>
      <c r="C16" s="62"/>
      <c r="D16" s="62"/>
      <c r="E16" s="62"/>
      <c r="F16" s="62"/>
      <c r="G16" s="62"/>
      <c r="H16" s="62"/>
      <c r="I16" s="62"/>
      <c r="J16" s="62"/>
      <c r="K16" s="62"/>
      <c r="L16" s="62"/>
      <c r="M16" s="62"/>
    </row>
    <row r="17" spans="1:13" x14ac:dyDescent="0.25">
      <c r="A17" s="62"/>
      <c r="B17" s="62"/>
      <c r="C17" s="62"/>
      <c r="D17" s="62"/>
      <c r="E17" s="62"/>
      <c r="F17" s="62"/>
      <c r="G17" s="62"/>
      <c r="H17" s="62"/>
      <c r="I17" s="62"/>
      <c r="J17" s="62"/>
      <c r="K17" s="62"/>
      <c r="L17" s="62"/>
      <c r="M17" s="62"/>
    </row>
    <row r="18" spans="1:13" x14ac:dyDescent="0.25">
      <c r="A18" s="62"/>
      <c r="B18" s="62"/>
      <c r="C18" s="62"/>
      <c r="D18" s="62"/>
      <c r="E18" s="62"/>
      <c r="F18" s="62"/>
      <c r="G18" s="62"/>
      <c r="H18" s="62"/>
      <c r="I18" s="62"/>
      <c r="J18" s="62"/>
      <c r="K18" s="62"/>
      <c r="L18" s="62"/>
      <c r="M18" s="62"/>
    </row>
    <row r="19" spans="1:13" x14ac:dyDescent="0.25">
      <c r="A19" s="62"/>
      <c r="B19" s="62"/>
      <c r="C19" s="62"/>
      <c r="D19" s="62"/>
      <c r="E19" s="62"/>
      <c r="F19" s="62"/>
      <c r="G19" s="62"/>
      <c r="H19" s="62"/>
      <c r="I19" s="62"/>
      <c r="J19" s="62"/>
      <c r="K19" s="62"/>
      <c r="L19" s="62"/>
      <c r="M19" s="62"/>
    </row>
    <row r="20" spans="1:13" x14ac:dyDescent="0.25">
      <c r="A20" s="62"/>
      <c r="B20" s="62"/>
      <c r="C20" s="62"/>
      <c r="D20" s="62"/>
      <c r="E20" s="62"/>
      <c r="F20" s="62"/>
      <c r="G20" s="62"/>
      <c r="H20" s="62"/>
      <c r="I20" s="62"/>
      <c r="J20" s="62"/>
      <c r="K20" s="62"/>
      <c r="L20" s="62"/>
      <c r="M20" s="62"/>
    </row>
    <row r="21" spans="1:13" x14ac:dyDescent="0.25">
      <c r="A21" s="62"/>
      <c r="B21" s="62"/>
      <c r="C21" s="62"/>
      <c r="D21" s="62"/>
      <c r="E21" s="62"/>
      <c r="F21" s="62"/>
      <c r="G21" s="62"/>
      <c r="H21" s="62"/>
      <c r="I21" s="62"/>
      <c r="J21" s="62"/>
      <c r="K21" s="62"/>
      <c r="L21" s="62"/>
      <c r="M21" s="62"/>
    </row>
    <row r="22" spans="1:13" x14ac:dyDescent="0.25">
      <c r="A22" s="62"/>
      <c r="B22" s="62"/>
      <c r="C22" s="62"/>
      <c r="D22" s="62"/>
      <c r="E22" s="62"/>
      <c r="F22" s="62"/>
      <c r="G22" s="62"/>
      <c r="H22" s="62"/>
      <c r="I22" s="62"/>
      <c r="J22" s="62"/>
      <c r="K22" s="62"/>
      <c r="L22" s="62"/>
      <c r="M22" s="62"/>
    </row>
    <row r="23" spans="1:13" x14ac:dyDescent="0.25">
      <c r="A23" s="62"/>
      <c r="B23" s="62"/>
      <c r="C23" s="62"/>
      <c r="D23" s="62"/>
      <c r="E23" s="62"/>
      <c r="F23" s="62"/>
      <c r="G23" s="62"/>
      <c r="H23" s="62"/>
      <c r="I23" s="62"/>
      <c r="J23" s="62"/>
      <c r="K23" s="62"/>
      <c r="L23" s="62"/>
      <c r="M23" s="62"/>
    </row>
    <row r="24" spans="1:13" x14ac:dyDescent="0.25">
      <c r="A24" s="62"/>
      <c r="B24" s="62"/>
      <c r="C24" s="62"/>
      <c r="D24" s="62"/>
      <c r="E24" s="62"/>
      <c r="F24" s="62"/>
      <c r="G24" s="62"/>
      <c r="H24" s="62"/>
      <c r="I24" s="62"/>
      <c r="J24" s="62"/>
      <c r="K24" s="62"/>
      <c r="L24" s="62"/>
      <c r="M24" s="62"/>
    </row>
    <row r="25" spans="1:13" x14ac:dyDescent="0.25">
      <c r="A25" s="62"/>
      <c r="B25" s="62"/>
      <c r="C25" s="62"/>
      <c r="D25" s="62"/>
      <c r="E25" s="62"/>
      <c r="F25" s="62"/>
      <c r="G25" s="62"/>
      <c r="H25" s="62"/>
      <c r="I25" s="62"/>
      <c r="J25" s="62"/>
      <c r="K25" s="62"/>
      <c r="L25" s="62"/>
      <c r="M25" s="62"/>
    </row>
    <row r="26" spans="1:13" x14ac:dyDescent="0.25">
      <c r="A26" s="62"/>
      <c r="B26" s="62"/>
      <c r="C26" s="62"/>
      <c r="D26" s="62"/>
      <c r="E26" s="62"/>
      <c r="F26" s="62"/>
      <c r="G26" s="62"/>
      <c r="H26" s="62"/>
      <c r="I26" s="62"/>
      <c r="J26" s="62"/>
      <c r="K26" s="62"/>
      <c r="L26" s="62"/>
      <c r="M26" s="62"/>
    </row>
    <row r="27" spans="1:13" x14ac:dyDescent="0.25">
      <c r="A27" s="62"/>
      <c r="B27" s="62"/>
      <c r="C27" s="62"/>
      <c r="D27" s="62"/>
      <c r="E27" s="62"/>
      <c r="F27" s="62"/>
      <c r="G27" s="62"/>
      <c r="H27" s="62"/>
      <c r="I27" s="62"/>
      <c r="J27" s="62"/>
      <c r="K27" s="62"/>
      <c r="L27" s="62"/>
      <c r="M27" s="62"/>
    </row>
    <row r="28" spans="1:13" x14ac:dyDescent="0.25">
      <c r="A28" s="62"/>
      <c r="B28" s="62"/>
      <c r="C28" s="62"/>
      <c r="D28" s="62"/>
      <c r="E28" s="62"/>
      <c r="F28" s="62"/>
      <c r="G28" s="62"/>
      <c r="H28" s="62"/>
      <c r="I28" s="62"/>
      <c r="J28" s="62"/>
      <c r="K28" s="62"/>
      <c r="L28" s="62"/>
      <c r="M28" s="62"/>
    </row>
    <row r="29" spans="1:13" x14ac:dyDescent="0.25">
      <c r="A29" s="62"/>
      <c r="B29" s="62"/>
      <c r="C29" s="62"/>
      <c r="D29" s="62"/>
      <c r="E29" s="62"/>
      <c r="F29" s="62"/>
      <c r="G29" s="62"/>
      <c r="H29" s="62"/>
      <c r="I29" s="62"/>
      <c r="J29" s="62"/>
      <c r="K29" s="62"/>
      <c r="L29" s="62"/>
      <c r="M29" s="62"/>
    </row>
    <row r="30" spans="1:13" x14ac:dyDescent="0.25">
      <c r="A30" s="62"/>
      <c r="B30" s="62"/>
      <c r="C30" s="62"/>
      <c r="D30" s="62"/>
      <c r="E30" s="62"/>
      <c r="F30" s="62"/>
      <c r="G30" s="62"/>
      <c r="H30" s="62"/>
      <c r="I30" s="62"/>
      <c r="J30" s="62"/>
      <c r="K30" s="62"/>
      <c r="L30" s="62"/>
      <c r="M30" s="62"/>
    </row>
    <row r="31" spans="1:13" x14ac:dyDescent="0.25">
      <c r="A31" s="62"/>
      <c r="B31" s="62"/>
      <c r="C31" s="62"/>
      <c r="D31" s="62"/>
      <c r="E31" s="62"/>
      <c r="F31" s="62"/>
      <c r="G31" s="62"/>
      <c r="H31" s="62"/>
      <c r="I31" s="62"/>
      <c r="J31" s="62"/>
      <c r="K31" s="62"/>
      <c r="L31" s="62"/>
      <c r="M31" s="62"/>
    </row>
    <row r="32" spans="1:13" x14ac:dyDescent="0.25">
      <c r="A32" s="62"/>
      <c r="B32" s="62"/>
      <c r="C32" s="62"/>
      <c r="D32" s="62"/>
      <c r="E32" s="62"/>
      <c r="F32" s="62"/>
      <c r="G32" s="62"/>
      <c r="H32" s="62"/>
      <c r="I32" s="62"/>
      <c r="J32" s="62"/>
      <c r="K32" s="62"/>
      <c r="L32" s="62"/>
      <c r="M32" s="62"/>
    </row>
    <row r="33" spans="1:13" x14ac:dyDescent="0.25">
      <c r="A33" s="62"/>
      <c r="B33" s="62"/>
      <c r="C33" s="62"/>
      <c r="D33" s="62"/>
      <c r="E33" s="62"/>
      <c r="F33" s="62"/>
      <c r="G33" s="62"/>
      <c r="H33" s="62"/>
      <c r="I33" s="62"/>
      <c r="J33" s="62"/>
      <c r="K33" s="62"/>
      <c r="L33" s="62"/>
      <c r="M33" s="62"/>
    </row>
    <row r="34" spans="1:13" x14ac:dyDescent="0.25">
      <c r="A34" s="62"/>
      <c r="B34" s="62"/>
      <c r="C34" s="62"/>
      <c r="D34" s="62"/>
      <c r="E34" s="62"/>
      <c r="F34" s="62"/>
      <c r="G34" s="62"/>
      <c r="H34" s="62"/>
      <c r="I34" s="62"/>
      <c r="J34" s="62"/>
      <c r="K34" s="62"/>
      <c r="L34" s="62"/>
      <c r="M34" s="62"/>
    </row>
    <row r="35" spans="1:13" x14ac:dyDescent="0.25">
      <c r="A35" s="62"/>
      <c r="B35" s="62"/>
      <c r="C35" s="62"/>
      <c r="D35" s="62"/>
      <c r="E35" s="62"/>
      <c r="F35" s="62"/>
      <c r="G35" s="62"/>
      <c r="H35" s="62"/>
      <c r="I35" s="62"/>
      <c r="J35" s="62"/>
      <c r="K35" s="62"/>
      <c r="L35" s="62"/>
      <c r="M35" s="62"/>
    </row>
    <row r="36" spans="1:13" x14ac:dyDescent="0.25">
      <c r="A36" s="62"/>
      <c r="B36" s="62"/>
      <c r="C36" s="62"/>
      <c r="D36" s="62"/>
      <c r="E36" s="62"/>
      <c r="F36" s="62"/>
      <c r="G36" s="62"/>
      <c r="H36" s="62"/>
      <c r="I36" s="62"/>
      <c r="J36" s="62"/>
      <c r="K36" s="62"/>
      <c r="L36" s="62"/>
      <c r="M36" s="62"/>
    </row>
    <row r="37" spans="1:13" x14ac:dyDescent="0.25">
      <c r="A37" s="62"/>
      <c r="B37" s="62"/>
      <c r="C37" s="62"/>
      <c r="D37" s="62"/>
      <c r="E37" s="62"/>
      <c r="F37" s="62"/>
      <c r="G37" s="62"/>
      <c r="H37" s="62"/>
      <c r="I37" s="62"/>
      <c r="J37" s="62"/>
      <c r="K37" s="62"/>
      <c r="L37" s="62"/>
      <c r="M37" s="62"/>
    </row>
    <row r="38" spans="1:13" x14ac:dyDescent="0.25">
      <c r="A38" s="62"/>
      <c r="B38" s="62"/>
      <c r="C38" s="62"/>
      <c r="D38" s="62"/>
      <c r="E38" s="62"/>
      <c r="F38" s="62"/>
      <c r="G38" s="62"/>
      <c r="H38" s="62"/>
      <c r="I38" s="62"/>
      <c r="J38" s="62"/>
      <c r="K38" s="62"/>
      <c r="L38" s="62"/>
      <c r="M38" s="62"/>
    </row>
    <row r="39" spans="1:13" x14ac:dyDescent="0.25">
      <c r="A39" s="62"/>
      <c r="B39" s="62"/>
      <c r="C39" s="62"/>
      <c r="D39" s="62"/>
      <c r="E39" s="62"/>
      <c r="F39" s="62"/>
      <c r="G39" s="62"/>
      <c r="H39" s="62"/>
      <c r="I39" s="62"/>
      <c r="J39" s="62"/>
      <c r="K39" s="62"/>
      <c r="L39" s="62"/>
      <c r="M39" s="62"/>
    </row>
    <row r="40" spans="1:13" x14ac:dyDescent="0.25">
      <c r="A40" s="62"/>
      <c r="B40" s="62"/>
      <c r="C40" s="62"/>
      <c r="D40" s="62"/>
      <c r="E40" s="62"/>
      <c r="F40" s="62"/>
      <c r="G40" s="62"/>
      <c r="H40" s="62"/>
      <c r="I40" s="62"/>
      <c r="J40" s="62"/>
      <c r="K40" s="62"/>
      <c r="L40" s="62"/>
      <c r="M40" s="62"/>
    </row>
  </sheetData>
  <sheetProtection sheet="1" objects="1" scenarios="1"/>
  <dataValidations count="3">
    <dataValidation type="list" allowBlank="1" showInputMessage="1" showErrorMessage="1" sqref="E5:E1048576">
      <formula1>"Chain,Rope/wire"</formula1>
    </dataValidation>
    <dataValidation type="list" allowBlank="1" showInputMessage="1" showErrorMessage="1" sqref="F5:F1048576">
      <formula1>"Studlink,Studless, 6x19 wire with wire core, Nylon (8-strand Multiplait)"</formula1>
    </dataValidation>
    <dataValidation type="list" allowBlank="1" showInputMessage="1" showErrorMessage="1" sqref="D5:D1048576">
      <formula1>"Yes, No"</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B18" sqref="B18"/>
    </sheetView>
  </sheetViews>
  <sheetFormatPr defaultRowHeight="15" x14ac:dyDescent="0.25"/>
  <cols>
    <col min="1" max="4" width="12.7109375" customWidth="1"/>
    <col min="5" max="5" width="17.5703125" bestFit="1" customWidth="1"/>
    <col min="6" max="6" width="24.140625" bestFit="1" customWidth="1"/>
    <col min="7" max="7" width="17.5703125" bestFit="1" customWidth="1"/>
    <col min="8" max="8" width="16" bestFit="1" customWidth="1"/>
  </cols>
  <sheetData>
    <row r="1" spans="1:8" ht="34.5" customHeight="1" x14ac:dyDescent="0.25">
      <c r="A1" s="77" t="s">
        <v>195</v>
      </c>
      <c r="B1" s="77"/>
      <c r="C1" s="77"/>
      <c r="D1" s="77"/>
      <c r="E1" s="77"/>
      <c r="F1" s="51" t="s">
        <v>255</v>
      </c>
      <c r="G1" s="51" t="s">
        <v>256</v>
      </c>
      <c r="H1" s="50" t="s">
        <v>258</v>
      </c>
    </row>
    <row r="2" spans="1:8" ht="65.25" customHeight="1" x14ac:dyDescent="0.25">
      <c r="A2" s="22" t="s">
        <v>257</v>
      </c>
      <c r="B2" s="22" t="s">
        <v>251</v>
      </c>
      <c r="C2" s="22" t="s">
        <v>250</v>
      </c>
      <c r="D2" s="22" t="s">
        <v>249</v>
      </c>
      <c r="E2" s="22" t="s">
        <v>253</v>
      </c>
      <c r="F2" s="22" t="s">
        <v>252</v>
      </c>
      <c r="G2" s="22" t="s">
        <v>254</v>
      </c>
      <c r="H2" s="22" t="s">
        <v>259</v>
      </c>
    </row>
    <row r="3" spans="1:8" x14ac:dyDescent="0.25">
      <c r="A3" s="9" t="s">
        <v>87</v>
      </c>
      <c r="B3" s="4" t="s">
        <v>109</v>
      </c>
      <c r="C3" s="4" t="s">
        <v>95</v>
      </c>
      <c r="D3" s="4" t="s">
        <v>84</v>
      </c>
      <c r="E3" s="4" t="s">
        <v>84</v>
      </c>
    </row>
    <row r="4" spans="1:8" x14ac:dyDescent="0.25">
      <c r="A4" s="6" t="s">
        <v>92</v>
      </c>
      <c r="B4" s="6" t="s">
        <v>70</v>
      </c>
      <c r="C4" s="6" t="s">
        <v>103</v>
      </c>
      <c r="D4" s="6" t="s">
        <v>104</v>
      </c>
      <c r="E4" s="6" t="s">
        <v>105</v>
      </c>
    </row>
    <row r="5" spans="1:8" x14ac:dyDescent="0.25">
      <c r="A5" s="63" t="s">
        <v>106</v>
      </c>
      <c r="B5" s="54">
        <v>3.15</v>
      </c>
      <c r="C5" s="54">
        <v>6.15</v>
      </c>
      <c r="D5" s="54">
        <v>1.83</v>
      </c>
      <c r="E5" s="54">
        <v>41</v>
      </c>
    </row>
    <row r="6" spans="1:8" x14ac:dyDescent="0.25">
      <c r="A6" s="62"/>
      <c r="B6" s="62"/>
      <c r="C6" s="62"/>
      <c r="D6" s="62"/>
      <c r="E6" s="62"/>
    </row>
    <row r="7" spans="1:8" x14ac:dyDescent="0.25">
      <c r="A7" s="62"/>
      <c r="B7" s="62"/>
      <c r="C7" s="62"/>
      <c r="D7" s="62"/>
      <c r="E7" s="62"/>
    </row>
    <row r="8" spans="1:8" x14ac:dyDescent="0.25">
      <c r="A8" s="62"/>
      <c r="B8" s="62"/>
      <c r="C8" s="62"/>
      <c r="D8" s="62"/>
      <c r="E8" s="62"/>
    </row>
    <row r="9" spans="1:8" x14ac:dyDescent="0.25">
      <c r="A9" s="62"/>
      <c r="B9" s="62"/>
      <c r="C9" s="62"/>
      <c r="D9" s="62"/>
      <c r="E9" s="62"/>
    </row>
    <row r="10" spans="1:8" x14ac:dyDescent="0.25">
      <c r="A10" s="62"/>
      <c r="B10" s="62"/>
      <c r="C10" s="62"/>
      <c r="D10" s="62"/>
      <c r="E10" s="62"/>
    </row>
    <row r="11" spans="1:8" x14ac:dyDescent="0.25">
      <c r="A11" s="62"/>
      <c r="B11" s="62"/>
      <c r="C11" s="62"/>
      <c r="D11" s="62"/>
      <c r="E11" s="62"/>
    </row>
    <row r="12" spans="1:8" x14ac:dyDescent="0.25">
      <c r="A12" s="62"/>
      <c r="B12" s="62"/>
      <c r="C12" s="62"/>
      <c r="D12" s="62"/>
      <c r="E12" s="62"/>
    </row>
    <row r="13" spans="1:8" x14ac:dyDescent="0.25">
      <c r="A13" s="62"/>
      <c r="B13" s="62"/>
      <c r="C13" s="62"/>
      <c r="D13" s="62"/>
      <c r="E13" s="62"/>
    </row>
    <row r="14" spans="1:8" x14ac:dyDescent="0.25">
      <c r="A14" s="62"/>
      <c r="B14" s="62"/>
      <c r="C14" s="62"/>
      <c r="D14" s="62"/>
      <c r="E14" s="62"/>
    </row>
    <row r="15" spans="1:8" x14ac:dyDescent="0.25">
      <c r="A15" s="62"/>
      <c r="B15" s="62"/>
      <c r="C15" s="62"/>
      <c r="D15" s="62"/>
      <c r="E15" s="62"/>
    </row>
    <row r="16" spans="1:8" x14ac:dyDescent="0.25">
      <c r="A16" s="62"/>
      <c r="B16" s="62"/>
      <c r="C16" s="62"/>
      <c r="D16" s="62"/>
      <c r="E16" s="62"/>
    </row>
    <row r="17" spans="1:5" x14ac:dyDescent="0.25">
      <c r="A17" s="62"/>
      <c r="B17" s="62"/>
      <c r="C17" s="62"/>
      <c r="D17" s="62"/>
      <c r="E17" s="62"/>
    </row>
    <row r="18" spans="1:5" x14ac:dyDescent="0.25">
      <c r="A18" s="62"/>
      <c r="B18" s="62"/>
      <c r="C18" s="62"/>
      <c r="D18" s="62"/>
      <c r="E18" s="62"/>
    </row>
    <row r="19" spans="1:5" x14ac:dyDescent="0.25">
      <c r="A19" s="62"/>
      <c r="B19" s="62"/>
      <c r="C19" s="62"/>
      <c r="D19" s="62"/>
      <c r="E19" s="62"/>
    </row>
    <row r="20" spans="1:5" x14ac:dyDescent="0.25">
      <c r="A20" s="62"/>
      <c r="B20" s="62"/>
      <c r="C20" s="62"/>
      <c r="D20" s="62"/>
      <c r="E20" s="62"/>
    </row>
    <row r="21" spans="1:5" x14ac:dyDescent="0.25">
      <c r="A21" s="62"/>
      <c r="B21" s="62"/>
      <c r="C21" s="62"/>
      <c r="D21" s="62"/>
      <c r="E21" s="62"/>
    </row>
    <row r="22" spans="1:5" x14ac:dyDescent="0.25">
      <c r="A22" s="62"/>
      <c r="B22" s="62"/>
      <c r="C22" s="62"/>
      <c r="D22" s="62"/>
      <c r="E22" s="62"/>
    </row>
    <row r="23" spans="1:5" x14ac:dyDescent="0.25">
      <c r="A23" s="62"/>
      <c r="B23" s="62"/>
      <c r="C23" s="62"/>
      <c r="D23" s="62"/>
      <c r="E23" s="62"/>
    </row>
    <row r="24" spans="1:5" x14ac:dyDescent="0.25">
      <c r="A24" s="62"/>
      <c r="B24" s="62"/>
      <c r="C24" s="62"/>
      <c r="D24" s="62"/>
      <c r="E24" s="62"/>
    </row>
    <row r="25" spans="1:5" x14ac:dyDescent="0.25">
      <c r="A25" s="62"/>
      <c r="B25" s="62"/>
      <c r="C25" s="62"/>
      <c r="D25" s="62"/>
      <c r="E25" s="62"/>
    </row>
    <row r="26" spans="1:5" x14ac:dyDescent="0.25">
      <c r="A26" s="62"/>
      <c r="B26" s="62"/>
      <c r="C26" s="62"/>
      <c r="D26" s="62"/>
      <c r="E26" s="62"/>
    </row>
    <row r="27" spans="1:5" x14ac:dyDescent="0.25">
      <c r="A27" s="62"/>
      <c r="B27" s="62"/>
      <c r="C27" s="62"/>
      <c r="D27" s="62"/>
      <c r="E27" s="62"/>
    </row>
    <row r="28" spans="1:5" x14ac:dyDescent="0.25">
      <c r="A28" s="62"/>
      <c r="B28" s="62"/>
      <c r="C28" s="62"/>
      <c r="D28" s="62"/>
      <c r="E28" s="62"/>
    </row>
    <row r="29" spans="1:5" x14ac:dyDescent="0.25">
      <c r="A29" s="62"/>
      <c r="B29" s="62"/>
      <c r="C29" s="62"/>
      <c r="D29" s="62"/>
      <c r="E29" s="62"/>
    </row>
    <row r="30" spans="1:5" x14ac:dyDescent="0.25">
      <c r="A30" s="62"/>
      <c r="B30" s="62"/>
      <c r="C30" s="62"/>
      <c r="D30" s="62"/>
      <c r="E30" s="62"/>
    </row>
    <row r="31" spans="1:5" x14ac:dyDescent="0.25">
      <c r="A31" s="62"/>
      <c r="B31" s="62"/>
      <c r="C31" s="62"/>
      <c r="D31" s="62"/>
      <c r="E31" s="62"/>
    </row>
    <row r="32" spans="1:5" x14ac:dyDescent="0.25">
      <c r="A32" s="62"/>
      <c r="B32" s="62"/>
      <c r="C32" s="62"/>
      <c r="D32" s="62"/>
      <c r="E32" s="62"/>
    </row>
    <row r="33" spans="1:5" x14ac:dyDescent="0.25">
      <c r="A33" s="62"/>
      <c r="B33" s="62"/>
      <c r="C33" s="62"/>
      <c r="D33" s="62"/>
      <c r="E33" s="62"/>
    </row>
    <row r="34" spans="1:5" x14ac:dyDescent="0.25">
      <c r="A34" s="62"/>
      <c r="B34" s="62"/>
      <c r="C34" s="62"/>
      <c r="D34" s="62"/>
      <c r="E34" s="62"/>
    </row>
    <row r="35" spans="1:5" x14ac:dyDescent="0.25">
      <c r="A35" s="62"/>
      <c r="B35" s="62"/>
      <c r="C35" s="62"/>
      <c r="D35" s="62"/>
      <c r="E35" s="62"/>
    </row>
    <row r="36" spans="1:5" x14ac:dyDescent="0.25">
      <c r="A36" s="62"/>
      <c r="B36" s="62"/>
      <c r="C36" s="62"/>
      <c r="D36" s="62"/>
      <c r="E36" s="62"/>
    </row>
    <row r="37" spans="1:5" x14ac:dyDescent="0.25">
      <c r="A37" s="62"/>
      <c r="B37" s="62"/>
      <c r="C37" s="62"/>
      <c r="D37" s="62"/>
      <c r="E37" s="62"/>
    </row>
    <row r="38" spans="1:5" x14ac:dyDescent="0.25">
      <c r="A38" s="62"/>
      <c r="B38" s="62"/>
      <c r="C38" s="62"/>
      <c r="D38" s="62"/>
      <c r="E38" s="62"/>
    </row>
    <row r="39" spans="1:5" x14ac:dyDescent="0.25">
      <c r="A39" s="62"/>
      <c r="B39" s="62"/>
      <c r="C39" s="62"/>
      <c r="D39" s="62"/>
      <c r="E39" s="62"/>
    </row>
    <row r="40" spans="1:5" x14ac:dyDescent="0.25">
      <c r="A40" s="62"/>
      <c r="B40" s="62"/>
      <c r="C40" s="62"/>
      <c r="D40" s="62"/>
      <c r="E40" s="62"/>
    </row>
  </sheetData>
  <sheetProtection sheet="1" objects="1" scenarios="1"/>
  <mergeCells count="1">
    <mergeCell ref="A1:E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0"/>
  <sheetViews>
    <sheetView topLeftCell="H1" zoomScale="85" zoomScaleNormal="85" workbookViewId="0">
      <selection activeCell="Z10" sqref="Z10"/>
    </sheetView>
  </sheetViews>
  <sheetFormatPr defaultRowHeight="15" x14ac:dyDescent="0.25"/>
  <cols>
    <col min="1" max="1" width="16.28515625" customWidth="1"/>
    <col min="2" max="2" width="15.85546875" customWidth="1"/>
    <col min="3" max="29" width="16.28515625" customWidth="1"/>
  </cols>
  <sheetData>
    <row r="1" spans="1:29" s="29" customFormat="1" ht="15.75" x14ac:dyDescent="0.25">
      <c r="A1" s="25" t="s">
        <v>196</v>
      </c>
      <c r="B1" s="25"/>
      <c r="C1" s="25"/>
      <c r="D1" s="25"/>
      <c r="E1" s="25"/>
      <c r="F1" s="25"/>
      <c r="G1" s="25"/>
      <c r="H1" s="25"/>
      <c r="I1" s="25"/>
      <c r="J1" s="25"/>
      <c r="K1" s="25"/>
      <c r="L1" s="25"/>
      <c r="M1" s="25"/>
      <c r="N1" s="25"/>
      <c r="O1" s="25"/>
      <c r="P1" s="25"/>
      <c r="Q1" s="25"/>
      <c r="R1" s="25"/>
      <c r="S1" s="25"/>
      <c r="T1" s="25"/>
      <c r="U1" s="25"/>
      <c r="V1" s="25"/>
      <c r="W1" s="25"/>
      <c r="X1" s="25"/>
      <c r="Y1" s="25"/>
      <c r="Z1" s="25"/>
      <c r="AA1" s="25"/>
      <c r="AB1" s="25"/>
      <c r="AC1" s="25"/>
    </row>
    <row r="2" spans="1:29" s="31" customFormat="1" ht="126" x14ac:dyDescent="0.25">
      <c r="A2" s="30" t="s">
        <v>197</v>
      </c>
      <c r="B2" s="30" t="s">
        <v>262</v>
      </c>
      <c r="C2" s="30" t="s">
        <v>260</v>
      </c>
      <c r="D2" s="30" t="s">
        <v>198</v>
      </c>
      <c r="E2" s="30" t="s">
        <v>261</v>
      </c>
      <c r="F2" s="30" t="s">
        <v>263</v>
      </c>
      <c r="G2" s="30" t="s">
        <v>199</v>
      </c>
      <c r="H2" s="30" t="s">
        <v>200</v>
      </c>
      <c r="I2" s="30" t="s">
        <v>201</v>
      </c>
      <c r="J2" s="30" t="s">
        <v>202</v>
      </c>
      <c r="K2" s="30" t="s">
        <v>290</v>
      </c>
      <c r="L2" s="30" t="s">
        <v>203</v>
      </c>
      <c r="M2" s="30" t="s">
        <v>204</v>
      </c>
      <c r="N2" s="30" t="s">
        <v>205</v>
      </c>
      <c r="O2" s="30" t="s">
        <v>206</v>
      </c>
      <c r="P2" s="30" t="s">
        <v>207</v>
      </c>
      <c r="Q2" s="30" t="s">
        <v>208</v>
      </c>
      <c r="R2" s="30" t="s">
        <v>211</v>
      </c>
      <c r="S2" s="30" t="s">
        <v>209</v>
      </c>
      <c r="T2" s="30" t="s">
        <v>210</v>
      </c>
      <c r="U2" s="30" t="s">
        <v>291</v>
      </c>
      <c r="V2" s="30" t="s">
        <v>287</v>
      </c>
      <c r="W2" s="30" t="s">
        <v>288</v>
      </c>
      <c r="X2" s="30" t="s">
        <v>289</v>
      </c>
      <c r="Y2" s="30" t="s">
        <v>216</v>
      </c>
      <c r="Z2" s="30" t="s">
        <v>215</v>
      </c>
      <c r="AA2" s="30" t="s">
        <v>212</v>
      </c>
      <c r="AB2" s="30" t="s">
        <v>213</v>
      </c>
      <c r="AC2" s="30" t="s">
        <v>214</v>
      </c>
    </row>
    <row r="3" spans="1:29" x14ac:dyDescent="0.25">
      <c r="A3" s="8" t="s">
        <v>179</v>
      </c>
      <c r="B3" s="42"/>
      <c r="C3" s="42"/>
      <c r="D3" s="42" t="s">
        <v>84</v>
      </c>
      <c r="E3" s="42" t="s">
        <v>84</v>
      </c>
      <c r="F3" s="42" t="s">
        <v>84</v>
      </c>
      <c r="G3" s="42"/>
      <c r="H3" s="42" t="s">
        <v>93</v>
      </c>
      <c r="I3" s="52" t="s">
        <v>84</v>
      </c>
      <c r="J3" s="42"/>
      <c r="K3" s="42" t="s">
        <v>86</v>
      </c>
      <c r="L3" s="42" t="s">
        <v>84</v>
      </c>
      <c r="M3" s="42" t="s">
        <v>86</v>
      </c>
      <c r="N3" s="42" t="s">
        <v>84</v>
      </c>
      <c r="O3" s="42" t="s">
        <v>86</v>
      </c>
      <c r="P3" s="42" t="s">
        <v>84</v>
      </c>
      <c r="Q3" s="42"/>
      <c r="R3" s="42"/>
      <c r="S3" s="42" t="s">
        <v>84</v>
      </c>
      <c r="T3" s="42"/>
      <c r="U3" s="42"/>
      <c r="V3" s="42" t="s">
        <v>84</v>
      </c>
      <c r="W3" s="42"/>
      <c r="X3" s="42"/>
      <c r="Y3" s="42" t="s">
        <v>84</v>
      </c>
      <c r="Z3" s="42"/>
      <c r="AA3" s="42"/>
      <c r="AB3" s="42" t="s">
        <v>84</v>
      </c>
      <c r="AC3" s="42"/>
    </row>
    <row r="4" spans="1:29" x14ac:dyDescent="0.25">
      <c r="A4" s="7" t="s">
        <v>9</v>
      </c>
      <c r="B4" s="7" t="s">
        <v>88</v>
      </c>
      <c r="C4" s="7" t="s">
        <v>98</v>
      </c>
      <c r="D4" s="7" t="s">
        <v>0</v>
      </c>
      <c r="E4" s="7" t="s">
        <v>13</v>
      </c>
      <c r="F4" s="7" t="s">
        <v>14</v>
      </c>
      <c r="G4" s="7" t="s">
        <v>15</v>
      </c>
      <c r="H4" s="7" t="s">
        <v>17</v>
      </c>
      <c r="I4" s="26" t="s">
        <v>16</v>
      </c>
      <c r="J4" s="7" t="s">
        <v>18</v>
      </c>
      <c r="K4" s="7" t="s">
        <v>106</v>
      </c>
      <c r="L4" s="7" t="s">
        <v>19</v>
      </c>
      <c r="M4" s="7" t="s">
        <v>107</v>
      </c>
      <c r="N4" s="7" t="s">
        <v>20</v>
      </c>
      <c r="O4" s="7" t="s">
        <v>108</v>
      </c>
      <c r="P4" s="7" t="s">
        <v>21</v>
      </c>
      <c r="Q4" s="7" t="s">
        <v>63</v>
      </c>
      <c r="R4" s="7" t="s">
        <v>58</v>
      </c>
      <c r="S4" s="7" t="s">
        <v>57</v>
      </c>
      <c r="T4" s="7" t="s">
        <v>124</v>
      </c>
      <c r="U4" s="7" t="s">
        <v>59</v>
      </c>
      <c r="V4" s="7" t="s">
        <v>60</v>
      </c>
      <c r="W4" s="7" t="s">
        <v>125</v>
      </c>
      <c r="X4" s="7" t="s">
        <v>61</v>
      </c>
      <c r="Y4" s="7" t="s">
        <v>62</v>
      </c>
      <c r="Z4" s="7" t="s">
        <v>126</v>
      </c>
      <c r="AA4" s="7" t="s">
        <v>122</v>
      </c>
      <c r="AB4" s="7" t="s">
        <v>123</v>
      </c>
      <c r="AC4" s="7" t="s">
        <v>127</v>
      </c>
    </row>
    <row r="5" spans="1:29" x14ac:dyDescent="0.25">
      <c r="A5" s="63" t="s">
        <v>2</v>
      </c>
      <c r="B5" s="54" t="s">
        <v>76</v>
      </c>
      <c r="C5" s="54" t="s">
        <v>102</v>
      </c>
      <c r="D5" s="54">
        <v>210</v>
      </c>
      <c r="E5" s="54">
        <v>900</v>
      </c>
      <c r="F5" s="54">
        <v>-75</v>
      </c>
      <c r="G5" s="54" t="s">
        <v>17</v>
      </c>
      <c r="H5" s="54">
        <f>5*9.81</f>
        <v>49.050000000000004</v>
      </c>
      <c r="I5" s="64">
        <f>E5*1.01</f>
        <v>909</v>
      </c>
      <c r="J5" s="54">
        <v>0</v>
      </c>
      <c r="K5" s="54"/>
      <c r="L5" s="54"/>
      <c r="M5" s="54"/>
      <c r="N5" s="54"/>
      <c r="O5" s="54"/>
      <c r="P5" s="54"/>
      <c r="Q5" s="54">
        <v>2</v>
      </c>
      <c r="R5" s="54" t="s">
        <v>110</v>
      </c>
      <c r="S5" s="60">
        <v>869</v>
      </c>
      <c r="T5" s="14">
        <v>5</v>
      </c>
      <c r="U5" s="5" t="s">
        <v>129</v>
      </c>
      <c r="V5" s="27">
        <v>40</v>
      </c>
      <c r="W5" s="14">
        <v>2</v>
      </c>
      <c r="X5" s="5"/>
      <c r="Y5" s="5"/>
      <c r="Z5" s="14"/>
      <c r="AA5" s="5"/>
      <c r="AB5" s="5"/>
      <c r="AC5" s="14"/>
    </row>
    <row r="6" spans="1:29" x14ac:dyDescent="0.25">
      <c r="A6" s="63" t="s">
        <v>3</v>
      </c>
      <c r="B6" s="54" t="s">
        <v>77</v>
      </c>
      <c r="C6" s="54" t="s">
        <v>102</v>
      </c>
      <c r="D6" s="54">
        <v>250</v>
      </c>
      <c r="E6" s="54">
        <v>900</v>
      </c>
      <c r="F6" s="54">
        <v>-75</v>
      </c>
      <c r="G6" s="54" t="s">
        <v>17</v>
      </c>
      <c r="H6" s="54">
        <f t="shared" ref="H6:H12" si="0">5*9.81</f>
        <v>49.050000000000004</v>
      </c>
      <c r="I6" s="64">
        <f t="shared" ref="I6:I12" si="1">E6*1.01</f>
        <v>909</v>
      </c>
      <c r="J6" s="54">
        <v>1</v>
      </c>
      <c r="K6" s="54" t="s">
        <v>106</v>
      </c>
      <c r="L6" s="54">
        <v>600</v>
      </c>
      <c r="M6" s="54"/>
      <c r="N6" s="54"/>
      <c r="O6" s="54"/>
      <c r="P6" s="54"/>
      <c r="Q6" s="54">
        <v>3</v>
      </c>
      <c r="R6" s="54" t="s">
        <v>110</v>
      </c>
      <c r="S6" s="60">
        <v>309</v>
      </c>
      <c r="T6" s="14">
        <v>5</v>
      </c>
      <c r="U6" s="5" t="s">
        <v>110</v>
      </c>
      <c r="V6" s="27">
        <v>560</v>
      </c>
      <c r="W6" s="14">
        <v>5</v>
      </c>
      <c r="X6" s="5" t="s">
        <v>129</v>
      </c>
      <c r="Y6" s="5">
        <v>40</v>
      </c>
      <c r="Z6" s="14">
        <v>2</v>
      </c>
      <c r="AA6" s="5"/>
      <c r="AB6" s="5"/>
      <c r="AC6" s="14"/>
    </row>
    <row r="7" spans="1:29" x14ac:dyDescent="0.25">
      <c r="A7" s="63" t="s">
        <v>4</v>
      </c>
      <c r="B7" s="54" t="s">
        <v>78</v>
      </c>
      <c r="C7" s="54" t="s">
        <v>102</v>
      </c>
      <c r="D7" s="54">
        <v>290</v>
      </c>
      <c r="E7" s="54">
        <v>900</v>
      </c>
      <c r="F7" s="54">
        <v>-75</v>
      </c>
      <c r="G7" s="54" t="s">
        <v>17</v>
      </c>
      <c r="H7" s="54">
        <f t="shared" si="0"/>
        <v>49.050000000000004</v>
      </c>
      <c r="I7" s="64">
        <f t="shared" si="1"/>
        <v>909</v>
      </c>
      <c r="J7" s="54">
        <v>0</v>
      </c>
      <c r="K7" s="54"/>
      <c r="L7" s="54"/>
      <c r="M7" s="54"/>
      <c r="N7" s="54"/>
      <c r="O7" s="54"/>
      <c r="P7" s="54"/>
      <c r="Q7" s="54">
        <v>2</v>
      </c>
      <c r="R7" s="54" t="s">
        <v>110</v>
      </c>
      <c r="S7" s="60">
        <v>869</v>
      </c>
      <c r="T7" s="14">
        <v>5</v>
      </c>
      <c r="U7" s="5" t="s">
        <v>129</v>
      </c>
      <c r="V7" s="27">
        <v>40</v>
      </c>
      <c r="W7" s="14">
        <v>2</v>
      </c>
      <c r="X7" s="5"/>
      <c r="Y7" s="28"/>
      <c r="Z7" s="14"/>
      <c r="AA7" s="5"/>
      <c r="AB7" s="5"/>
      <c r="AC7" s="14"/>
    </row>
    <row r="8" spans="1:29" x14ac:dyDescent="0.25">
      <c r="A8" s="63" t="s">
        <v>121</v>
      </c>
      <c r="B8" s="54" t="s">
        <v>79</v>
      </c>
      <c r="C8" s="54" t="s">
        <v>102</v>
      </c>
      <c r="D8" s="54">
        <v>330</v>
      </c>
      <c r="E8" s="54">
        <v>900</v>
      </c>
      <c r="F8" s="54">
        <v>-75</v>
      </c>
      <c r="G8" s="54" t="s">
        <v>17</v>
      </c>
      <c r="H8" s="54">
        <f t="shared" si="0"/>
        <v>49.050000000000004</v>
      </c>
      <c r="I8" s="64">
        <f t="shared" si="1"/>
        <v>909</v>
      </c>
      <c r="J8" s="54">
        <v>0</v>
      </c>
      <c r="K8" s="54"/>
      <c r="L8" s="54"/>
      <c r="M8" s="54"/>
      <c r="N8" s="54"/>
      <c r="O8" s="54"/>
      <c r="P8" s="54"/>
      <c r="Q8" s="54">
        <v>2</v>
      </c>
      <c r="R8" s="54" t="s">
        <v>110</v>
      </c>
      <c r="S8" s="60">
        <v>869</v>
      </c>
      <c r="T8" s="14">
        <v>5</v>
      </c>
      <c r="U8" s="5" t="s">
        <v>129</v>
      </c>
      <c r="V8" s="27">
        <v>40</v>
      </c>
      <c r="W8" s="14">
        <v>2</v>
      </c>
      <c r="X8" s="5"/>
      <c r="Y8" s="28"/>
      <c r="Z8" s="14"/>
      <c r="AA8" s="5"/>
      <c r="AB8" s="5"/>
      <c r="AC8" s="14"/>
    </row>
    <row r="9" spans="1:29" x14ac:dyDescent="0.25">
      <c r="A9" s="63" t="s">
        <v>5</v>
      </c>
      <c r="B9" s="54" t="s">
        <v>80</v>
      </c>
      <c r="C9" s="54" t="s">
        <v>102</v>
      </c>
      <c r="D9" s="54">
        <v>150</v>
      </c>
      <c r="E9" s="54">
        <v>900</v>
      </c>
      <c r="F9" s="54">
        <v>-75</v>
      </c>
      <c r="G9" s="54" t="s">
        <v>17</v>
      </c>
      <c r="H9" s="54">
        <f t="shared" si="0"/>
        <v>49.050000000000004</v>
      </c>
      <c r="I9" s="64">
        <f t="shared" si="1"/>
        <v>909</v>
      </c>
      <c r="J9" s="54">
        <v>0</v>
      </c>
      <c r="K9" s="54"/>
      <c r="L9" s="54"/>
      <c r="M9" s="54"/>
      <c r="N9" s="54"/>
      <c r="O9" s="54"/>
      <c r="P9" s="54"/>
      <c r="Q9" s="54">
        <v>2</v>
      </c>
      <c r="R9" s="54" t="s">
        <v>110</v>
      </c>
      <c r="S9" s="60">
        <v>869</v>
      </c>
      <c r="T9" s="14">
        <v>5</v>
      </c>
      <c r="U9" s="5" t="s">
        <v>129</v>
      </c>
      <c r="V9" s="27">
        <v>40</v>
      </c>
      <c r="W9" s="14">
        <v>2</v>
      </c>
      <c r="X9" s="5"/>
      <c r="Y9" s="28"/>
      <c r="Z9" s="14"/>
      <c r="AA9" s="5"/>
      <c r="AB9" s="5"/>
      <c r="AC9" s="14"/>
    </row>
    <row r="10" spans="1:29" x14ac:dyDescent="0.25">
      <c r="A10" s="63" t="s">
        <v>6</v>
      </c>
      <c r="B10" s="54" t="s">
        <v>81</v>
      </c>
      <c r="C10" s="54" t="s">
        <v>102</v>
      </c>
      <c r="D10" s="54">
        <v>110</v>
      </c>
      <c r="E10" s="54">
        <v>900</v>
      </c>
      <c r="F10" s="54">
        <v>-75</v>
      </c>
      <c r="G10" s="54" t="s">
        <v>17</v>
      </c>
      <c r="H10" s="54">
        <f t="shared" si="0"/>
        <v>49.050000000000004</v>
      </c>
      <c r="I10" s="64">
        <f t="shared" si="1"/>
        <v>909</v>
      </c>
      <c r="J10" s="54">
        <v>1</v>
      </c>
      <c r="K10" s="54" t="s">
        <v>106</v>
      </c>
      <c r="L10" s="54">
        <v>600</v>
      </c>
      <c r="M10" s="54"/>
      <c r="N10" s="54"/>
      <c r="O10" s="54"/>
      <c r="P10" s="54"/>
      <c r="Q10" s="54">
        <v>3</v>
      </c>
      <c r="R10" s="54" t="s">
        <v>110</v>
      </c>
      <c r="S10" s="60">
        <v>309</v>
      </c>
      <c r="T10" s="14">
        <v>5</v>
      </c>
      <c r="U10" s="5" t="s">
        <v>110</v>
      </c>
      <c r="V10" s="27">
        <f>L10-40</f>
        <v>560</v>
      </c>
      <c r="W10" s="14">
        <v>5</v>
      </c>
      <c r="X10" s="5" t="s">
        <v>129</v>
      </c>
      <c r="Y10" s="28">
        <v>40</v>
      </c>
      <c r="Z10" s="14">
        <v>2</v>
      </c>
      <c r="AA10" s="5"/>
      <c r="AB10" s="5"/>
      <c r="AC10" s="14"/>
    </row>
    <row r="11" spans="1:29" x14ac:dyDescent="0.25">
      <c r="A11" s="63" t="s">
        <v>7</v>
      </c>
      <c r="B11" s="54" t="s">
        <v>82</v>
      </c>
      <c r="C11" s="54" t="s">
        <v>102</v>
      </c>
      <c r="D11" s="54">
        <v>70</v>
      </c>
      <c r="E11" s="54">
        <v>900</v>
      </c>
      <c r="F11" s="54">
        <v>-75</v>
      </c>
      <c r="G11" s="54" t="s">
        <v>17</v>
      </c>
      <c r="H11" s="54">
        <f t="shared" si="0"/>
        <v>49.050000000000004</v>
      </c>
      <c r="I11" s="64">
        <f t="shared" si="1"/>
        <v>909</v>
      </c>
      <c r="J11" s="54">
        <v>0</v>
      </c>
      <c r="K11" s="54"/>
      <c r="L11" s="54"/>
      <c r="M11" s="54"/>
      <c r="N11" s="54"/>
      <c r="O11" s="54"/>
      <c r="P11" s="54"/>
      <c r="Q11" s="54">
        <v>2</v>
      </c>
      <c r="R11" s="54" t="s">
        <v>110</v>
      </c>
      <c r="S11" s="60">
        <v>869</v>
      </c>
      <c r="T11" s="14">
        <v>5</v>
      </c>
      <c r="U11" s="5" t="s">
        <v>129</v>
      </c>
      <c r="V11" s="27">
        <v>40</v>
      </c>
      <c r="W11" s="14">
        <v>2</v>
      </c>
      <c r="X11" s="5"/>
      <c r="Y11" s="28"/>
      <c r="Z11" s="14"/>
      <c r="AA11" s="5"/>
      <c r="AB11" s="5"/>
      <c r="AC11" s="14"/>
    </row>
    <row r="12" spans="1:29" x14ac:dyDescent="0.25">
      <c r="A12" s="63" t="s">
        <v>8</v>
      </c>
      <c r="B12" s="54" t="s">
        <v>83</v>
      </c>
      <c r="C12" s="54" t="s">
        <v>102</v>
      </c>
      <c r="D12" s="54">
        <v>30</v>
      </c>
      <c r="E12" s="54">
        <v>900</v>
      </c>
      <c r="F12" s="54">
        <v>-75</v>
      </c>
      <c r="G12" s="54" t="s">
        <v>17</v>
      </c>
      <c r="H12" s="54">
        <f t="shared" si="0"/>
        <v>49.050000000000004</v>
      </c>
      <c r="I12" s="64">
        <f t="shared" si="1"/>
        <v>909</v>
      </c>
      <c r="J12" s="54">
        <v>0</v>
      </c>
      <c r="K12" s="54"/>
      <c r="L12" s="54"/>
      <c r="M12" s="54"/>
      <c r="N12" s="54"/>
      <c r="O12" s="54"/>
      <c r="P12" s="54"/>
      <c r="Q12" s="54">
        <v>2</v>
      </c>
      <c r="R12" s="54" t="s">
        <v>110</v>
      </c>
      <c r="S12" s="60">
        <v>869</v>
      </c>
      <c r="T12" s="14">
        <v>5</v>
      </c>
      <c r="U12" s="5" t="s">
        <v>129</v>
      </c>
      <c r="V12" s="27">
        <v>40</v>
      </c>
      <c r="W12" s="14">
        <v>2</v>
      </c>
      <c r="X12" s="5"/>
      <c r="Y12" s="28"/>
      <c r="Z12" s="14"/>
      <c r="AA12" s="5"/>
      <c r="AB12" s="5"/>
      <c r="AC12" s="14"/>
    </row>
    <row r="13" spans="1:29" x14ac:dyDescent="0.25">
      <c r="A13" s="62"/>
      <c r="B13" s="62"/>
      <c r="C13" s="62"/>
      <c r="D13" s="62"/>
      <c r="E13" s="62"/>
      <c r="F13" s="62"/>
      <c r="G13" s="62"/>
      <c r="H13" s="62"/>
      <c r="I13" s="62"/>
      <c r="J13" s="62"/>
      <c r="K13" s="62"/>
      <c r="L13" s="62"/>
      <c r="M13" s="62"/>
      <c r="N13" s="62"/>
      <c r="O13" s="62"/>
      <c r="P13" s="62"/>
      <c r="Q13" s="62"/>
      <c r="R13" s="62"/>
      <c r="S13" s="62"/>
    </row>
    <row r="14" spans="1:29" x14ac:dyDescent="0.25">
      <c r="A14" s="62"/>
      <c r="B14" s="62"/>
      <c r="C14" s="62"/>
      <c r="D14" s="62"/>
      <c r="E14" s="62"/>
      <c r="F14" s="62"/>
      <c r="G14" s="65"/>
      <c r="H14" s="65"/>
      <c r="I14" s="66"/>
      <c r="J14" s="62"/>
      <c r="K14" s="62"/>
      <c r="L14" s="62"/>
      <c r="M14" s="62"/>
      <c r="N14" s="62"/>
      <c r="O14" s="62"/>
      <c r="P14" s="62"/>
      <c r="Q14" s="62"/>
      <c r="R14" s="62"/>
      <c r="S14" s="62"/>
    </row>
    <row r="15" spans="1:29" x14ac:dyDescent="0.25">
      <c r="A15" s="62"/>
      <c r="B15" s="62"/>
      <c r="C15" s="62"/>
      <c r="D15" s="62"/>
      <c r="E15" s="62"/>
      <c r="F15" s="62"/>
      <c r="G15" s="65"/>
      <c r="H15" s="65"/>
      <c r="I15" s="66"/>
      <c r="J15" s="62"/>
      <c r="K15" s="62"/>
      <c r="L15" s="62"/>
      <c r="M15" s="62"/>
      <c r="N15" s="62"/>
      <c r="O15" s="62"/>
      <c r="P15" s="62"/>
      <c r="Q15" s="62"/>
      <c r="R15" s="62"/>
      <c r="S15" s="62"/>
    </row>
    <row r="16" spans="1:29" x14ac:dyDescent="0.25">
      <c r="A16" s="62"/>
      <c r="B16" s="62"/>
      <c r="C16" s="62"/>
      <c r="D16" s="62"/>
      <c r="E16" s="62"/>
      <c r="F16" s="62"/>
      <c r="G16" s="65"/>
      <c r="H16" s="65"/>
      <c r="I16" s="66"/>
      <c r="J16" s="62"/>
      <c r="K16" s="62"/>
      <c r="L16" s="62"/>
      <c r="M16" s="62"/>
      <c r="N16" s="62"/>
      <c r="O16" s="62"/>
      <c r="P16" s="62"/>
      <c r="Q16" s="62"/>
      <c r="R16" s="62"/>
      <c r="S16" s="62"/>
    </row>
    <row r="17" spans="1:19" x14ac:dyDescent="0.25">
      <c r="A17" s="62"/>
      <c r="B17" s="62"/>
      <c r="C17" s="62"/>
      <c r="D17" s="62"/>
      <c r="E17" s="62"/>
      <c r="F17" s="62"/>
      <c r="G17" s="65"/>
      <c r="H17" s="65"/>
      <c r="I17" s="66"/>
      <c r="J17" s="62"/>
      <c r="K17" s="62"/>
      <c r="L17" s="62"/>
      <c r="M17" s="62"/>
      <c r="N17" s="62"/>
      <c r="O17" s="62"/>
      <c r="P17" s="62"/>
      <c r="Q17" s="62"/>
      <c r="R17" s="62"/>
      <c r="S17" s="62"/>
    </row>
    <row r="18" spans="1:19" x14ac:dyDescent="0.25">
      <c r="A18" s="62"/>
      <c r="B18" s="62"/>
      <c r="C18" s="62"/>
      <c r="D18" s="62"/>
      <c r="E18" s="62"/>
      <c r="F18" s="62"/>
      <c r="G18" s="65"/>
      <c r="H18" s="65"/>
      <c r="I18" s="66"/>
      <c r="J18" s="62"/>
      <c r="K18" s="62"/>
      <c r="L18" s="62"/>
      <c r="M18" s="62"/>
      <c r="N18" s="62"/>
      <c r="O18" s="62"/>
      <c r="P18" s="62"/>
      <c r="Q18" s="62"/>
      <c r="R18" s="62"/>
      <c r="S18" s="62"/>
    </row>
    <row r="19" spans="1:19" x14ac:dyDescent="0.25">
      <c r="A19" s="62"/>
      <c r="B19" s="62"/>
      <c r="C19" s="62"/>
      <c r="D19" s="62"/>
      <c r="E19" s="62"/>
      <c r="F19" s="62"/>
      <c r="G19" s="65"/>
      <c r="H19" s="65"/>
      <c r="I19" s="66"/>
      <c r="J19" s="62"/>
      <c r="K19" s="62"/>
      <c r="L19" s="62"/>
      <c r="M19" s="62"/>
      <c r="N19" s="62"/>
      <c r="O19" s="62"/>
      <c r="P19" s="62"/>
      <c r="Q19" s="62"/>
      <c r="R19" s="62"/>
      <c r="S19" s="62"/>
    </row>
    <row r="20" spans="1:19" x14ac:dyDescent="0.25">
      <c r="A20" s="62"/>
      <c r="B20" s="62"/>
      <c r="C20" s="62"/>
      <c r="D20" s="62"/>
      <c r="E20" s="62"/>
      <c r="F20" s="62"/>
      <c r="G20" s="65"/>
      <c r="H20" s="65"/>
      <c r="I20" s="66"/>
      <c r="J20" s="62"/>
      <c r="K20" s="62"/>
      <c r="L20" s="62"/>
      <c r="M20" s="62"/>
      <c r="N20" s="62"/>
      <c r="O20" s="62"/>
      <c r="P20" s="62"/>
      <c r="Q20" s="62"/>
      <c r="R20" s="62"/>
      <c r="S20" s="62"/>
    </row>
    <row r="21" spans="1:19" x14ac:dyDescent="0.25">
      <c r="A21" s="62"/>
      <c r="B21" s="62"/>
      <c r="C21" s="62"/>
      <c r="D21" s="62"/>
      <c r="E21" s="62"/>
      <c r="F21" s="62"/>
      <c r="G21" s="65"/>
      <c r="H21" s="65"/>
      <c r="I21" s="66"/>
      <c r="J21" s="62"/>
      <c r="K21" s="62"/>
      <c r="L21" s="62"/>
      <c r="M21" s="62"/>
      <c r="N21" s="62"/>
      <c r="O21" s="62"/>
      <c r="P21" s="62"/>
      <c r="Q21" s="62"/>
      <c r="R21" s="62"/>
      <c r="S21" s="62"/>
    </row>
    <row r="22" spans="1:19" x14ac:dyDescent="0.25">
      <c r="A22" s="62"/>
      <c r="B22" s="62"/>
      <c r="C22" s="62"/>
      <c r="D22" s="62"/>
      <c r="E22" s="62"/>
      <c r="F22" s="62"/>
      <c r="G22" s="65"/>
      <c r="H22" s="62"/>
      <c r="I22" s="62"/>
      <c r="J22" s="62"/>
      <c r="K22" s="62"/>
      <c r="L22" s="62"/>
      <c r="M22" s="62"/>
      <c r="N22" s="62"/>
      <c r="O22" s="62"/>
      <c r="P22" s="62"/>
      <c r="Q22" s="62"/>
      <c r="R22" s="62"/>
      <c r="S22" s="62"/>
    </row>
    <row r="23" spans="1:19" x14ac:dyDescent="0.25">
      <c r="A23" s="62"/>
      <c r="B23" s="62"/>
      <c r="C23" s="62"/>
      <c r="D23" s="62"/>
      <c r="E23" s="62"/>
      <c r="F23" s="62"/>
      <c r="G23" s="65"/>
      <c r="H23" s="62"/>
      <c r="I23" s="62"/>
      <c r="J23" s="62"/>
      <c r="K23" s="62"/>
      <c r="L23" s="62"/>
      <c r="M23" s="62"/>
      <c r="N23" s="62"/>
      <c r="O23" s="62"/>
      <c r="P23" s="62"/>
      <c r="Q23" s="62"/>
      <c r="R23" s="62"/>
      <c r="S23" s="62"/>
    </row>
    <row r="24" spans="1:19" x14ac:dyDescent="0.25">
      <c r="A24" s="62"/>
      <c r="B24" s="62"/>
      <c r="C24" s="62"/>
      <c r="D24" s="62"/>
      <c r="E24" s="62"/>
      <c r="F24" s="62"/>
      <c r="G24" s="65"/>
      <c r="H24" s="62"/>
      <c r="I24" s="62"/>
      <c r="J24" s="62"/>
      <c r="K24" s="62"/>
      <c r="L24" s="62"/>
      <c r="M24" s="62"/>
      <c r="N24" s="62"/>
      <c r="O24" s="62"/>
      <c r="P24" s="62"/>
      <c r="Q24" s="62"/>
      <c r="R24" s="62"/>
      <c r="S24" s="62"/>
    </row>
    <row r="25" spans="1:19" x14ac:dyDescent="0.25">
      <c r="A25" s="62"/>
      <c r="B25" s="62"/>
      <c r="C25" s="62"/>
      <c r="D25" s="62"/>
      <c r="E25" s="62"/>
      <c r="F25" s="62"/>
      <c r="G25" s="67"/>
      <c r="H25" s="62"/>
      <c r="I25" s="62"/>
      <c r="J25" s="62"/>
      <c r="K25" s="62"/>
      <c r="L25" s="62"/>
      <c r="M25" s="62"/>
      <c r="N25" s="62"/>
      <c r="O25" s="62"/>
      <c r="P25" s="62"/>
      <c r="Q25" s="62"/>
      <c r="R25" s="62"/>
      <c r="S25" s="62"/>
    </row>
    <row r="26" spans="1:19" x14ac:dyDescent="0.25">
      <c r="A26" s="62"/>
      <c r="B26" s="62"/>
      <c r="C26" s="62"/>
      <c r="D26" s="62"/>
      <c r="E26" s="62"/>
      <c r="F26" s="62"/>
      <c r="G26" s="67"/>
      <c r="H26" s="62"/>
      <c r="I26" s="62"/>
      <c r="J26" s="62"/>
      <c r="K26" s="62"/>
      <c r="L26" s="62"/>
      <c r="M26" s="62"/>
      <c r="N26" s="62"/>
      <c r="O26" s="62"/>
      <c r="P26" s="62"/>
      <c r="Q26" s="62"/>
      <c r="R26" s="62"/>
      <c r="S26" s="62"/>
    </row>
    <row r="27" spans="1:19" x14ac:dyDescent="0.25">
      <c r="A27" s="62"/>
      <c r="B27" s="62"/>
      <c r="C27" s="62"/>
      <c r="D27" s="62"/>
      <c r="E27" s="62"/>
      <c r="F27" s="62"/>
      <c r="G27" s="67"/>
      <c r="H27" s="62"/>
      <c r="I27" s="62"/>
      <c r="J27" s="62"/>
      <c r="K27" s="62"/>
      <c r="L27" s="62"/>
      <c r="M27" s="62"/>
      <c r="N27" s="62"/>
      <c r="O27" s="62"/>
      <c r="P27" s="62"/>
      <c r="Q27" s="62"/>
      <c r="R27" s="62"/>
      <c r="S27" s="62"/>
    </row>
    <row r="28" spans="1:19" x14ac:dyDescent="0.25">
      <c r="A28" s="62"/>
      <c r="B28" s="62"/>
      <c r="C28" s="62"/>
      <c r="D28" s="62"/>
      <c r="E28" s="62"/>
      <c r="F28" s="62"/>
      <c r="G28" s="67"/>
      <c r="H28" s="62"/>
      <c r="I28" s="62"/>
      <c r="J28" s="62"/>
      <c r="K28" s="62"/>
      <c r="L28" s="62"/>
      <c r="M28" s="62"/>
      <c r="N28" s="62"/>
      <c r="O28" s="62"/>
      <c r="P28" s="62"/>
      <c r="Q28" s="62"/>
      <c r="R28" s="62"/>
      <c r="S28" s="62"/>
    </row>
    <row r="29" spans="1:19" x14ac:dyDescent="0.25">
      <c r="A29" s="62"/>
      <c r="B29" s="62"/>
      <c r="C29" s="62"/>
      <c r="D29" s="62"/>
      <c r="E29" s="62"/>
      <c r="F29" s="62"/>
      <c r="G29" s="67"/>
      <c r="H29" s="62"/>
      <c r="I29" s="62"/>
      <c r="J29" s="62"/>
      <c r="K29" s="62"/>
      <c r="L29" s="62"/>
      <c r="M29" s="62"/>
      <c r="N29" s="62"/>
      <c r="O29" s="62"/>
      <c r="P29" s="62"/>
      <c r="Q29" s="62"/>
      <c r="R29" s="62"/>
      <c r="S29" s="62"/>
    </row>
    <row r="30" spans="1:19" x14ac:dyDescent="0.25">
      <c r="A30" s="62"/>
      <c r="B30" s="62"/>
      <c r="C30" s="62"/>
      <c r="D30" s="62"/>
      <c r="E30" s="62"/>
      <c r="F30" s="62"/>
      <c r="G30" s="67"/>
      <c r="H30" s="62"/>
      <c r="I30" s="62"/>
      <c r="J30" s="62"/>
      <c r="K30" s="62"/>
      <c r="L30" s="62"/>
      <c r="M30" s="62"/>
      <c r="N30" s="62"/>
      <c r="O30" s="62"/>
      <c r="P30" s="62"/>
      <c r="Q30" s="62"/>
      <c r="R30" s="62"/>
      <c r="S30" s="62"/>
    </row>
    <row r="31" spans="1:19" x14ac:dyDescent="0.25">
      <c r="A31" s="62"/>
      <c r="B31" s="62"/>
      <c r="C31" s="62"/>
      <c r="D31" s="62"/>
      <c r="E31" s="62"/>
      <c r="F31" s="62"/>
      <c r="G31" s="67"/>
      <c r="H31" s="62"/>
      <c r="I31" s="62"/>
      <c r="J31" s="62"/>
      <c r="K31" s="62"/>
      <c r="L31" s="62"/>
      <c r="M31" s="62"/>
      <c r="N31" s="62"/>
      <c r="O31" s="62"/>
      <c r="P31" s="62"/>
      <c r="Q31" s="62"/>
      <c r="R31" s="62"/>
      <c r="S31" s="62"/>
    </row>
    <row r="32" spans="1:19" x14ac:dyDescent="0.25">
      <c r="A32" s="62"/>
      <c r="B32" s="62"/>
      <c r="C32" s="62"/>
      <c r="D32" s="62"/>
      <c r="E32" s="62"/>
      <c r="F32" s="62"/>
      <c r="G32" s="67"/>
      <c r="H32" s="62"/>
      <c r="I32" s="62"/>
      <c r="J32" s="62"/>
      <c r="K32" s="62"/>
      <c r="L32" s="62"/>
      <c r="M32" s="62"/>
      <c r="N32" s="62"/>
      <c r="O32" s="62"/>
      <c r="P32" s="62"/>
      <c r="Q32" s="62"/>
      <c r="R32" s="62"/>
      <c r="S32" s="62"/>
    </row>
    <row r="33" spans="1:19" x14ac:dyDescent="0.25">
      <c r="A33" s="62"/>
      <c r="B33" s="62"/>
      <c r="C33" s="62"/>
      <c r="D33" s="62"/>
      <c r="E33" s="62"/>
      <c r="F33" s="62"/>
      <c r="G33" s="62"/>
      <c r="H33" s="62"/>
      <c r="I33" s="62"/>
      <c r="J33" s="62"/>
      <c r="K33" s="62"/>
      <c r="L33" s="62"/>
      <c r="M33" s="62"/>
      <c r="N33" s="62"/>
      <c r="O33" s="62"/>
      <c r="P33" s="62"/>
      <c r="Q33" s="62"/>
      <c r="R33" s="62"/>
      <c r="S33" s="62"/>
    </row>
    <row r="34" spans="1:19" x14ac:dyDescent="0.25">
      <c r="A34" s="62"/>
      <c r="B34" s="62"/>
      <c r="C34" s="62"/>
      <c r="D34" s="62"/>
      <c r="E34" s="62"/>
      <c r="F34" s="62"/>
      <c r="G34" s="62"/>
      <c r="H34" s="62"/>
      <c r="I34" s="62"/>
      <c r="J34" s="62"/>
      <c r="K34" s="62"/>
      <c r="L34" s="62"/>
      <c r="M34" s="62"/>
      <c r="N34" s="62"/>
      <c r="O34" s="62"/>
      <c r="P34" s="62"/>
      <c r="Q34" s="62"/>
      <c r="R34" s="62"/>
      <c r="S34" s="62"/>
    </row>
    <row r="35" spans="1:19" x14ac:dyDescent="0.25">
      <c r="A35" s="62"/>
      <c r="B35" s="62"/>
      <c r="C35" s="62"/>
      <c r="D35" s="62"/>
      <c r="E35" s="62"/>
      <c r="F35" s="62"/>
      <c r="G35" s="62"/>
      <c r="H35" s="62"/>
      <c r="I35" s="62"/>
      <c r="J35" s="62"/>
      <c r="K35" s="62"/>
      <c r="L35" s="62"/>
      <c r="M35" s="62"/>
      <c r="N35" s="62"/>
      <c r="O35" s="62"/>
      <c r="P35" s="62"/>
      <c r="Q35" s="62"/>
      <c r="R35" s="62"/>
      <c r="S35" s="62"/>
    </row>
    <row r="36" spans="1:19" x14ac:dyDescent="0.25">
      <c r="A36" s="62"/>
      <c r="B36" s="62"/>
      <c r="C36" s="62"/>
      <c r="D36" s="62"/>
      <c r="E36" s="62"/>
      <c r="F36" s="62"/>
      <c r="G36" s="62"/>
      <c r="H36" s="62"/>
      <c r="I36" s="62"/>
      <c r="J36" s="62"/>
      <c r="K36" s="62"/>
      <c r="L36" s="62"/>
      <c r="M36" s="62"/>
      <c r="N36" s="62"/>
      <c r="O36" s="62"/>
      <c r="P36" s="62"/>
      <c r="Q36" s="62"/>
      <c r="R36" s="62"/>
      <c r="S36" s="62"/>
    </row>
    <row r="37" spans="1:19" x14ac:dyDescent="0.25">
      <c r="A37" s="62"/>
      <c r="B37" s="62"/>
      <c r="C37" s="62"/>
      <c r="D37" s="62"/>
      <c r="E37" s="62"/>
      <c r="F37" s="62"/>
      <c r="G37" s="62"/>
      <c r="H37" s="62"/>
      <c r="I37" s="62"/>
      <c r="J37" s="62"/>
      <c r="K37" s="62"/>
      <c r="L37" s="62"/>
      <c r="M37" s="62"/>
      <c r="N37" s="62"/>
      <c r="O37" s="62"/>
      <c r="P37" s="62"/>
      <c r="Q37" s="62"/>
      <c r="R37" s="62"/>
      <c r="S37" s="62"/>
    </row>
    <row r="38" spans="1:19" x14ac:dyDescent="0.25">
      <c r="A38" s="62"/>
      <c r="B38" s="62"/>
      <c r="C38" s="62"/>
      <c r="D38" s="62"/>
      <c r="E38" s="62"/>
      <c r="F38" s="62"/>
      <c r="G38" s="62"/>
      <c r="H38" s="62"/>
      <c r="I38" s="62"/>
      <c r="J38" s="62"/>
      <c r="K38" s="62"/>
      <c r="L38" s="62"/>
      <c r="M38" s="62"/>
      <c r="N38" s="62"/>
      <c r="O38" s="62"/>
      <c r="P38" s="62"/>
      <c r="Q38" s="62"/>
      <c r="R38" s="62"/>
      <c r="S38" s="62"/>
    </row>
    <row r="39" spans="1:19" x14ac:dyDescent="0.25">
      <c r="A39" s="62"/>
      <c r="B39" s="62"/>
      <c r="C39" s="62"/>
      <c r="D39" s="62"/>
      <c r="E39" s="62"/>
      <c r="F39" s="62"/>
      <c r="G39" s="62"/>
      <c r="H39" s="62"/>
      <c r="I39" s="62"/>
      <c r="J39" s="62"/>
      <c r="K39" s="62"/>
      <c r="L39" s="62"/>
      <c r="M39" s="62"/>
      <c r="N39" s="62"/>
      <c r="O39" s="62"/>
      <c r="P39" s="62"/>
      <c r="Q39" s="62"/>
      <c r="R39" s="62"/>
      <c r="S39" s="62"/>
    </row>
    <row r="40" spans="1:19" x14ac:dyDescent="0.25">
      <c r="A40" s="62"/>
      <c r="B40" s="62"/>
      <c r="C40" s="62"/>
      <c r="D40" s="62"/>
      <c r="E40" s="62"/>
      <c r="F40" s="62"/>
      <c r="G40" s="62"/>
      <c r="H40" s="62"/>
      <c r="I40" s="62"/>
      <c r="J40" s="62"/>
      <c r="K40" s="62"/>
      <c r="L40" s="62"/>
      <c r="M40" s="62"/>
      <c r="N40" s="62"/>
      <c r="O40" s="62"/>
      <c r="P40" s="62"/>
      <c r="Q40" s="62"/>
      <c r="R40" s="62"/>
      <c r="S40" s="62"/>
    </row>
    <row r="41" spans="1:19" x14ac:dyDescent="0.25">
      <c r="A41" s="62"/>
      <c r="B41" s="62"/>
      <c r="C41" s="62"/>
      <c r="D41" s="62"/>
      <c r="E41" s="62"/>
      <c r="F41" s="62"/>
      <c r="G41" s="62"/>
      <c r="H41" s="62"/>
      <c r="I41" s="62"/>
      <c r="J41" s="62"/>
      <c r="K41" s="62"/>
      <c r="L41" s="62"/>
      <c r="M41" s="62"/>
      <c r="N41" s="62"/>
      <c r="O41" s="62"/>
      <c r="P41" s="62"/>
      <c r="Q41" s="62"/>
      <c r="R41" s="62"/>
      <c r="S41" s="62"/>
    </row>
    <row r="42" spans="1:19" x14ac:dyDescent="0.25">
      <c r="A42" s="62"/>
      <c r="B42" s="62"/>
      <c r="C42" s="62"/>
      <c r="D42" s="62"/>
      <c r="E42" s="62"/>
      <c r="F42" s="62"/>
      <c r="G42" s="62"/>
      <c r="H42" s="62"/>
      <c r="I42" s="62"/>
      <c r="J42" s="62"/>
      <c r="K42" s="62"/>
      <c r="L42" s="62"/>
      <c r="M42" s="62"/>
      <c r="N42" s="62"/>
      <c r="O42" s="62"/>
      <c r="P42" s="62"/>
      <c r="Q42" s="62"/>
      <c r="R42" s="62"/>
      <c r="S42" s="62"/>
    </row>
    <row r="43" spans="1:19" x14ac:dyDescent="0.25">
      <c r="A43" s="62"/>
      <c r="B43" s="62"/>
      <c r="C43" s="62"/>
      <c r="D43" s="62"/>
      <c r="E43" s="62"/>
      <c r="F43" s="62"/>
      <c r="G43" s="62"/>
      <c r="H43" s="62"/>
      <c r="I43" s="62"/>
      <c r="J43" s="62"/>
      <c r="K43" s="62"/>
      <c r="L43" s="62"/>
      <c r="M43" s="62"/>
      <c r="N43" s="62"/>
      <c r="O43" s="62"/>
      <c r="P43" s="62"/>
      <c r="Q43" s="62"/>
      <c r="R43" s="62"/>
      <c r="S43" s="62"/>
    </row>
    <row r="44" spans="1:19" x14ac:dyDescent="0.25">
      <c r="A44" s="62"/>
      <c r="B44" s="62"/>
      <c r="C44" s="62"/>
      <c r="D44" s="62"/>
      <c r="E44" s="62"/>
      <c r="F44" s="62"/>
      <c r="G44" s="62"/>
      <c r="H44" s="62"/>
      <c r="I44" s="62"/>
      <c r="J44" s="62"/>
      <c r="K44" s="62"/>
      <c r="L44" s="62"/>
      <c r="M44" s="62"/>
      <c r="N44" s="62"/>
      <c r="O44" s="62"/>
      <c r="P44" s="62"/>
      <c r="Q44" s="62"/>
      <c r="R44" s="62"/>
      <c r="S44" s="62"/>
    </row>
    <row r="45" spans="1:19" x14ac:dyDescent="0.25">
      <c r="A45" s="62"/>
      <c r="B45" s="62"/>
      <c r="C45" s="62"/>
      <c r="D45" s="62"/>
      <c r="E45" s="62"/>
      <c r="F45" s="62"/>
      <c r="G45" s="62"/>
      <c r="H45" s="62"/>
      <c r="I45" s="62"/>
      <c r="J45" s="62"/>
      <c r="K45" s="62"/>
      <c r="L45" s="62"/>
      <c r="M45" s="62"/>
      <c r="N45" s="62"/>
      <c r="O45" s="62"/>
      <c r="P45" s="62"/>
      <c r="Q45" s="62"/>
      <c r="R45" s="62"/>
      <c r="S45" s="62"/>
    </row>
    <row r="46" spans="1:19" x14ac:dyDescent="0.25">
      <c r="A46" s="62"/>
      <c r="B46" s="62"/>
      <c r="C46" s="62"/>
      <c r="D46" s="62"/>
      <c r="E46" s="62"/>
      <c r="F46" s="62"/>
      <c r="G46" s="62"/>
      <c r="H46" s="62"/>
      <c r="I46" s="62"/>
      <c r="J46" s="62"/>
      <c r="K46" s="62"/>
      <c r="L46" s="62"/>
      <c r="M46" s="62"/>
      <c r="N46" s="62"/>
      <c r="O46" s="62"/>
      <c r="P46" s="62"/>
      <c r="Q46" s="62"/>
      <c r="R46" s="62"/>
      <c r="S46" s="62"/>
    </row>
    <row r="47" spans="1:19" x14ac:dyDescent="0.25">
      <c r="A47" s="62"/>
      <c r="B47" s="62"/>
      <c r="C47" s="62"/>
      <c r="D47" s="62"/>
      <c r="E47" s="62"/>
      <c r="F47" s="62"/>
      <c r="G47" s="62"/>
      <c r="H47" s="62"/>
      <c r="I47" s="62"/>
      <c r="J47" s="62"/>
      <c r="K47" s="62"/>
      <c r="L47" s="62"/>
      <c r="M47" s="62"/>
      <c r="N47" s="62"/>
      <c r="O47" s="62"/>
      <c r="P47" s="62"/>
      <c r="Q47" s="62"/>
      <c r="R47" s="62"/>
      <c r="S47" s="62"/>
    </row>
    <row r="48" spans="1:19" x14ac:dyDescent="0.25">
      <c r="A48" s="62"/>
      <c r="B48" s="62"/>
      <c r="C48" s="62"/>
      <c r="D48" s="62"/>
      <c r="E48" s="62"/>
      <c r="F48" s="62"/>
      <c r="G48" s="62"/>
      <c r="H48" s="62"/>
      <c r="I48" s="62"/>
      <c r="J48" s="62"/>
      <c r="K48" s="62"/>
      <c r="L48" s="62"/>
      <c r="M48" s="62"/>
      <c r="N48" s="62"/>
      <c r="O48" s="62"/>
      <c r="P48" s="62"/>
      <c r="Q48" s="62"/>
      <c r="R48" s="62"/>
      <c r="S48" s="62"/>
    </row>
    <row r="49" spans="1:19" x14ac:dyDescent="0.25">
      <c r="A49" s="62"/>
      <c r="B49" s="62"/>
      <c r="C49" s="62"/>
      <c r="D49" s="62"/>
      <c r="E49" s="62"/>
      <c r="F49" s="62"/>
      <c r="G49" s="62"/>
      <c r="H49" s="62"/>
      <c r="I49" s="62"/>
      <c r="J49" s="62"/>
      <c r="K49" s="62"/>
      <c r="L49" s="62"/>
      <c r="M49" s="62"/>
      <c r="N49" s="62"/>
      <c r="O49" s="62"/>
      <c r="P49" s="62"/>
      <c r="Q49" s="62"/>
      <c r="R49" s="62"/>
      <c r="S49" s="62"/>
    </row>
    <row r="50" spans="1:19" x14ac:dyDescent="0.25">
      <c r="A50" s="62"/>
      <c r="B50" s="62"/>
      <c r="C50" s="62"/>
      <c r="D50" s="62"/>
      <c r="E50" s="62"/>
      <c r="F50" s="62"/>
      <c r="G50" s="62"/>
      <c r="H50" s="62"/>
      <c r="I50" s="62"/>
      <c r="J50" s="62"/>
      <c r="K50" s="62"/>
      <c r="L50" s="62"/>
      <c r="M50" s="62"/>
      <c r="N50" s="62"/>
      <c r="O50" s="62"/>
      <c r="P50" s="62"/>
      <c r="Q50" s="62"/>
      <c r="R50" s="62"/>
      <c r="S50" s="62"/>
    </row>
  </sheetData>
  <dataValidations count="4">
    <dataValidation type="list" allowBlank="1" showInputMessage="1" showErrorMessage="1" sqref="C5:C1048576">
      <formula1>"Anchored,Fixed"</formula1>
    </dataValidation>
    <dataValidation type="list" allowBlank="1" showInputMessage="1" showErrorMessage="1" sqref="G5:G12">
      <formula1>"LAY_LEN,PRE_TENS"</formula1>
    </dataValidation>
    <dataValidation type="list" allowBlank="1" showInputMessage="1" showErrorMessage="1" sqref="J5:J12">
      <formula1>"0,1,2,3"</formula1>
    </dataValidation>
    <dataValidation type="list" allowBlank="1" showInputMessage="1" showErrorMessage="1" sqref="Q5:Q12">
      <formula1>"1,2,3,4"</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14:formula1>
            <xm:f>Line_Types!$A$5:$A$258</xm:f>
          </x14:formula1>
          <xm:sqref>X5:X1048576</xm:sqref>
        </x14:dataValidation>
        <x14:dataValidation type="list" allowBlank="1" showInputMessage="1" showErrorMessage="1">
          <x14:formula1>
            <xm:f>Ves_FL!$A$4:$A$1048576</xm:f>
          </x14:formula1>
          <xm:sqref>B5:B1048576</xm:sqref>
        </x14:dataValidation>
        <x14:dataValidation type="list" allowBlank="1" showInputMessage="1" showErrorMessage="1">
          <x14:formula1>
            <xm:f>Line_Types!$A$5:$A$1048576</xm:f>
          </x14:formula1>
          <xm:sqref>AA5:AA1048576</xm:sqref>
        </x14:dataValidation>
        <x14:dataValidation type="list" allowBlank="1" showInputMessage="1" showErrorMessage="1">
          <x14:formula1>
            <xm:f>Clump_Buoy!$A$5:$A$1048576</xm:f>
          </x14:formula1>
          <xm:sqref>M5:M1048576 O5:O1048576 K5:K1048576</xm:sqref>
        </x14:dataValidation>
        <x14:dataValidation type="list" allowBlank="1" showInputMessage="1" showErrorMessage="1">
          <x14:formula1>
            <xm:f>Line_Types!$A$5:$A$1048576</xm:f>
          </x14:formula1>
          <xm:sqref>U5:U1048576</xm:sqref>
        </x14:dataValidation>
        <x14:dataValidation type="list" allowBlank="1" showInputMessage="1" showErrorMessage="1">
          <x14:formula1>
            <xm:f>Line_Types!$A$5:$A$1048576</xm:f>
          </x14:formula1>
          <xm:sqref>R5:R1048576</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6"/>
  <sheetViews>
    <sheetView workbookViewId="0">
      <selection activeCell="G13" sqref="G13"/>
    </sheetView>
  </sheetViews>
  <sheetFormatPr defaultRowHeight="15" x14ac:dyDescent="0.25"/>
  <cols>
    <col min="1" max="10" width="16" customWidth="1"/>
  </cols>
  <sheetData>
    <row r="1" spans="1:10" x14ac:dyDescent="0.25">
      <c r="A1" s="9" t="s">
        <v>230</v>
      </c>
      <c r="B1" s="9"/>
      <c r="C1" s="9"/>
      <c r="D1" s="9"/>
      <c r="E1" s="9"/>
      <c r="F1" s="9"/>
      <c r="G1" s="9"/>
      <c r="H1" s="9"/>
      <c r="I1" s="9"/>
      <c r="J1" s="9"/>
    </row>
    <row r="2" spans="1:10" s="33" customFormat="1" ht="60" x14ac:dyDescent="0.25">
      <c r="A2" s="36" t="s">
        <v>217</v>
      </c>
      <c r="B2" s="36" t="s">
        <v>218</v>
      </c>
      <c r="C2" s="36" t="s">
        <v>219</v>
      </c>
      <c r="D2" s="36" t="s">
        <v>220</v>
      </c>
      <c r="E2" s="36" t="s">
        <v>221</v>
      </c>
      <c r="F2" s="36" t="s">
        <v>222</v>
      </c>
      <c r="G2" s="36" t="s">
        <v>223</v>
      </c>
      <c r="H2" s="36" t="s">
        <v>224</v>
      </c>
      <c r="I2" s="36" t="s">
        <v>226</v>
      </c>
      <c r="J2" s="36" t="s">
        <v>225</v>
      </c>
    </row>
    <row r="3" spans="1:10" s="33" customFormat="1" x14ac:dyDescent="0.25">
      <c r="A3" s="12" t="s">
        <v>87</v>
      </c>
      <c r="B3" s="36"/>
      <c r="C3" s="36"/>
      <c r="D3" s="36" t="s">
        <v>227</v>
      </c>
      <c r="E3" s="36"/>
      <c r="F3" s="36"/>
      <c r="G3" s="36" t="s">
        <v>84</v>
      </c>
      <c r="H3" s="36" t="s">
        <v>228</v>
      </c>
      <c r="I3" s="36" t="s">
        <v>229</v>
      </c>
      <c r="J3" s="36" t="s">
        <v>229</v>
      </c>
    </row>
    <row r="4" spans="1:10" x14ac:dyDescent="0.25">
      <c r="A4" s="35" t="s">
        <v>136</v>
      </c>
      <c r="B4" s="35" t="s">
        <v>137</v>
      </c>
      <c r="C4" s="35" t="s">
        <v>138</v>
      </c>
      <c r="D4" s="35" t="s">
        <v>71</v>
      </c>
      <c r="E4" s="35" t="s">
        <v>146</v>
      </c>
      <c r="F4" s="35" t="s">
        <v>139</v>
      </c>
      <c r="G4" s="35" t="s">
        <v>140</v>
      </c>
      <c r="H4" s="35" t="s">
        <v>141</v>
      </c>
      <c r="I4" s="35" t="s">
        <v>142</v>
      </c>
      <c r="J4" s="35" t="s">
        <v>143</v>
      </c>
    </row>
    <row r="5" spans="1:10" x14ac:dyDescent="0.25">
      <c r="A5" s="68" t="s">
        <v>111</v>
      </c>
      <c r="B5" s="69" t="s">
        <v>273</v>
      </c>
      <c r="C5" s="69" t="s">
        <v>147</v>
      </c>
      <c r="D5" s="70">
        <v>0</v>
      </c>
      <c r="E5" s="70" t="s">
        <v>144</v>
      </c>
      <c r="F5" s="70">
        <v>1</v>
      </c>
      <c r="G5" s="70">
        <v>1.5</v>
      </c>
      <c r="H5" s="71">
        <v>4.9800000000000004</v>
      </c>
      <c r="I5" s="71">
        <v>10.288</v>
      </c>
      <c r="J5" s="70">
        <v>0.6</v>
      </c>
    </row>
    <row r="6" spans="1:10" x14ac:dyDescent="0.25">
      <c r="A6" s="68" t="s">
        <v>112</v>
      </c>
      <c r="B6" s="69" t="s">
        <v>273</v>
      </c>
      <c r="C6" s="69" t="s">
        <v>147</v>
      </c>
      <c r="D6" s="70">
        <v>45</v>
      </c>
      <c r="E6" s="70" t="s">
        <v>144</v>
      </c>
      <c r="F6" s="70">
        <v>1</v>
      </c>
      <c r="G6" s="70">
        <v>1.5</v>
      </c>
      <c r="H6" s="71">
        <v>4.54</v>
      </c>
      <c r="I6" s="71">
        <v>10.288</v>
      </c>
      <c r="J6" s="70">
        <v>0.6</v>
      </c>
    </row>
    <row r="7" spans="1:10" x14ac:dyDescent="0.25">
      <c r="A7" s="68" t="s">
        <v>113</v>
      </c>
      <c r="B7" s="69" t="s">
        <v>273</v>
      </c>
      <c r="C7" s="69" t="s">
        <v>147</v>
      </c>
      <c r="D7" s="70">
        <v>90</v>
      </c>
      <c r="E7" s="70" t="s">
        <v>144</v>
      </c>
      <c r="F7" s="70">
        <v>1</v>
      </c>
      <c r="G7" s="70">
        <v>1.5</v>
      </c>
      <c r="H7" s="71">
        <v>4.9800000000000004</v>
      </c>
      <c r="I7" s="71">
        <v>10.288</v>
      </c>
      <c r="J7" s="70">
        <v>0.6</v>
      </c>
    </row>
    <row r="8" spans="1:10" x14ac:dyDescent="0.25">
      <c r="A8" s="68" t="s">
        <v>114</v>
      </c>
      <c r="B8" s="69" t="s">
        <v>273</v>
      </c>
      <c r="C8" s="69" t="s">
        <v>147</v>
      </c>
      <c r="D8" s="70">
        <v>135</v>
      </c>
      <c r="E8" s="70" t="s">
        <v>144</v>
      </c>
      <c r="F8" s="70">
        <v>1</v>
      </c>
      <c r="G8" s="70">
        <v>1.5</v>
      </c>
      <c r="H8" s="71">
        <v>4.9800000000000004</v>
      </c>
      <c r="I8" s="71">
        <v>10.288</v>
      </c>
      <c r="J8" s="70">
        <v>0.6</v>
      </c>
    </row>
    <row r="9" spans="1:10" x14ac:dyDescent="0.25">
      <c r="A9" s="68" t="s">
        <v>115</v>
      </c>
      <c r="B9" s="69" t="s">
        <v>273</v>
      </c>
      <c r="C9" s="69" t="s">
        <v>147</v>
      </c>
      <c r="D9" s="70">
        <v>180</v>
      </c>
      <c r="E9" s="70" t="s">
        <v>144</v>
      </c>
      <c r="F9" s="70">
        <v>1</v>
      </c>
      <c r="G9" s="70">
        <v>1.5</v>
      </c>
      <c r="H9" s="71">
        <v>5.56</v>
      </c>
      <c r="I9" s="71">
        <v>10.288</v>
      </c>
      <c r="J9" s="70">
        <v>0.6</v>
      </c>
    </row>
    <row r="10" spans="1:10" x14ac:dyDescent="0.25">
      <c r="A10" s="68" t="s">
        <v>116</v>
      </c>
      <c r="B10" s="69" t="s">
        <v>273</v>
      </c>
      <c r="C10" s="69" t="s">
        <v>147</v>
      </c>
      <c r="D10" s="70">
        <v>225</v>
      </c>
      <c r="E10" s="70" t="s">
        <v>144</v>
      </c>
      <c r="F10" s="70">
        <v>1</v>
      </c>
      <c r="G10" s="70">
        <v>1.5</v>
      </c>
      <c r="H10" s="71">
        <v>4.9800000000000004</v>
      </c>
      <c r="I10" s="71">
        <v>10.288</v>
      </c>
      <c r="J10" s="70">
        <v>0.6</v>
      </c>
    </row>
    <row r="11" spans="1:10" x14ac:dyDescent="0.25">
      <c r="A11" s="68" t="s">
        <v>117</v>
      </c>
      <c r="B11" s="69" t="s">
        <v>273</v>
      </c>
      <c r="C11" s="69" t="s">
        <v>147</v>
      </c>
      <c r="D11" s="70">
        <v>270</v>
      </c>
      <c r="E11" s="70" t="s">
        <v>144</v>
      </c>
      <c r="F11" s="70">
        <v>1</v>
      </c>
      <c r="G11" s="70">
        <v>1.5</v>
      </c>
      <c r="H11" s="71">
        <v>4.54</v>
      </c>
      <c r="I11" s="71">
        <v>10.288</v>
      </c>
      <c r="J11" s="70">
        <v>0.6</v>
      </c>
    </row>
    <row r="12" spans="1:10" x14ac:dyDescent="0.25">
      <c r="A12" s="68" t="s">
        <v>118</v>
      </c>
      <c r="B12" s="69" t="s">
        <v>273</v>
      </c>
      <c r="C12" s="69" t="s">
        <v>147</v>
      </c>
      <c r="D12" s="70">
        <v>315</v>
      </c>
      <c r="E12" s="70" t="s">
        <v>144</v>
      </c>
      <c r="F12" s="70">
        <v>1</v>
      </c>
      <c r="G12" s="70">
        <v>1.5</v>
      </c>
      <c r="H12" s="71">
        <v>4.54</v>
      </c>
      <c r="I12" s="71">
        <v>10.288</v>
      </c>
      <c r="J12" s="70">
        <v>0.6</v>
      </c>
    </row>
    <row r="13" spans="1:10" x14ac:dyDescent="0.25">
      <c r="A13" s="62"/>
      <c r="B13" s="62"/>
      <c r="C13" s="62"/>
      <c r="D13" s="62"/>
      <c r="E13" s="62"/>
      <c r="F13" s="62"/>
      <c r="G13" s="62"/>
      <c r="H13" s="62"/>
      <c r="I13" s="62"/>
      <c r="J13" s="62"/>
    </row>
    <row r="14" spans="1:10" x14ac:dyDescent="0.25">
      <c r="A14" s="62"/>
      <c r="B14" s="62"/>
      <c r="C14" s="62"/>
      <c r="D14" s="62"/>
      <c r="E14" s="62"/>
      <c r="F14" s="62"/>
      <c r="G14" s="62"/>
      <c r="H14" s="62"/>
      <c r="I14" s="62"/>
      <c r="J14" s="62"/>
    </row>
    <row r="15" spans="1:10" x14ac:dyDescent="0.25">
      <c r="A15" s="62"/>
      <c r="B15" s="62"/>
      <c r="C15" s="62"/>
      <c r="D15" s="62"/>
      <c r="E15" s="62"/>
      <c r="F15" s="62"/>
      <c r="G15" s="62"/>
      <c r="H15" s="62"/>
      <c r="I15" s="62"/>
      <c r="J15" s="62"/>
    </row>
    <row r="16" spans="1:10" x14ac:dyDescent="0.25">
      <c r="A16" s="62"/>
      <c r="B16" s="62"/>
      <c r="C16" s="62"/>
      <c r="D16" s="62"/>
      <c r="E16" s="62"/>
      <c r="F16" s="62"/>
      <c r="G16" s="62"/>
      <c r="H16" s="62"/>
      <c r="I16" s="62"/>
      <c r="J16" s="62"/>
    </row>
    <row r="17" spans="1:10" x14ac:dyDescent="0.25">
      <c r="A17" s="62"/>
      <c r="B17" s="62"/>
      <c r="C17" s="62"/>
      <c r="D17" s="62"/>
      <c r="E17" s="62"/>
      <c r="F17" s="62"/>
      <c r="G17" s="62"/>
      <c r="H17" s="62"/>
      <c r="I17" s="62"/>
      <c r="J17" s="62"/>
    </row>
    <row r="18" spans="1:10" x14ac:dyDescent="0.25">
      <c r="A18" s="62"/>
      <c r="B18" s="62"/>
      <c r="C18" s="62"/>
      <c r="D18" s="62"/>
      <c r="E18" s="62"/>
      <c r="F18" s="62"/>
      <c r="G18" s="62"/>
      <c r="H18" s="62"/>
      <c r="I18" s="62"/>
      <c r="J18" s="62"/>
    </row>
    <row r="19" spans="1:10" x14ac:dyDescent="0.25">
      <c r="A19" s="62"/>
      <c r="B19" s="62"/>
      <c r="C19" s="62"/>
      <c r="D19" s="62"/>
      <c r="E19" s="62"/>
      <c r="F19" s="62"/>
      <c r="G19" s="62"/>
      <c r="H19" s="62"/>
      <c r="I19" s="62"/>
      <c r="J19" s="62"/>
    </row>
    <row r="20" spans="1:10" x14ac:dyDescent="0.25">
      <c r="A20" s="62"/>
      <c r="B20" s="62"/>
      <c r="C20" s="62"/>
      <c r="D20" s="62"/>
      <c r="E20" s="62"/>
      <c r="F20" s="62"/>
      <c r="G20" s="62"/>
      <c r="H20" s="62"/>
      <c r="I20" s="62"/>
      <c r="J20" s="62"/>
    </row>
    <row r="21" spans="1:10" x14ac:dyDescent="0.25">
      <c r="A21" s="62"/>
      <c r="B21" s="62"/>
      <c r="C21" s="62"/>
      <c r="D21" s="62"/>
      <c r="E21" s="62"/>
      <c r="F21" s="62"/>
      <c r="G21" s="62"/>
      <c r="H21" s="62"/>
      <c r="I21" s="62"/>
      <c r="J21" s="62"/>
    </row>
    <row r="22" spans="1:10" x14ac:dyDescent="0.25">
      <c r="A22" s="62"/>
      <c r="B22" s="62"/>
      <c r="C22" s="62"/>
      <c r="D22" s="62"/>
      <c r="E22" s="62"/>
      <c r="F22" s="62"/>
      <c r="G22" s="62"/>
      <c r="H22" s="62"/>
      <c r="I22" s="62"/>
      <c r="J22" s="62"/>
    </row>
    <row r="23" spans="1:10" x14ac:dyDescent="0.25">
      <c r="A23" s="62"/>
      <c r="B23" s="62"/>
      <c r="C23" s="62"/>
      <c r="D23" s="62"/>
      <c r="E23" s="62"/>
      <c r="F23" s="62"/>
      <c r="G23" s="62"/>
      <c r="H23" s="62"/>
      <c r="I23" s="62"/>
      <c r="J23" s="62"/>
    </row>
    <row r="24" spans="1:10" x14ac:dyDescent="0.25">
      <c r="A24" s="62"/>
      <c r="B24" s="62"/>
      <c r="C24" s="62"/>
      <c r="D24" s="62"/>
      <c r="E24" s="62"/>
      <c r="F24" s="62"/>
      <c r="G24" s="62"/>
      <c r="H24" s="62"/>
      <c r="I24" s="62"/>
      <c r="J24" s="62"/>
    </row>
    <row r="25" spans="1:10" x14ac:dyDescent="0.25">
      <c r="A25" s="62"/>
      <c r="B25" s="62"/>
      <c r="C25" s="62"/>
      <c r="D25" s="62"/>
      <c r="E25" s="62"/>
      <c r="F25" s="62"/>
      <c r="G25" s="62"/>
      <c r="H25" s="62"/>
      <c r="I25" s="62"/>
      <c r="J25" s="62"/>
    </row>
    <row r="26" spans="1:10" x14ac:dyDescent="0.25">
      <c r="A26" s="62"/>
      <c r="B26" s="62"/>
      <c r="C26" s="62"/>
      <c r="D26" s="62"/>
      <c r="E26" s="62"/>
      <c r="F26" s="62"/>
      <c r="G26" s="62"/>
      <c r="H26" s="62"/>
      <c r="I26" s="62"/>
      <c r="J26" s="62"/>
    </row>
    <row r="27" spans="1:10" x14ac:dyDescent="0.25">
      <c r="A27" s="62"/>
      <c r="B27" s="62"/>
      <c r="C27" s="62"/>
      <c r="D27" s="62"/>
      <c r="E27" s="62"/>
      <c r="F27" s="62"/>
      <c r="G27" s="62"/>
      <c r="H27" s="62"/>
      <c r="I27" s="62"/>
      <c r="J27" s="62"/>
    </row>
    <row r="28" spans="1:10" x14ac:dyDescent="0.25">
      <c r="A28" s="62"/>
      <c r="B28" s="62"/>
      <c r="C28" s="62"/>
      <c r="D28" s="62"/>
      <c r="E28" s="62"/>
      <c r="F28" s="62"/>
      <c r="G28" s="62"/>
      <c r="H28" s="62"/>
      <c r="I28" s="62"/>
      <c r="J28" s="62"/>
    </row>
    <row r="29" spans="1:10" x14ac:dyDescent="0.25">
      <c r="A29" s="62"/>
      <c r="B29" s="62"/>
      <c r="C29" s="62"/>
      <c r="D29" s="62"/>
      <c r="E29" s="62"/>
      <c r="F29" s="62"/>
      <c r="G29" s="62"/>
      <c r="H29" s="62"/>
      <c r="I29" s="62"/>
      <c r="J29" s="62"/>
    </row>
    <row r="30" spans="1:10" x14ac:dyDescent="0.25">
      <c r="A30" s="62"/>
      <c r="B30" s="62"/>
      <c r="C30" s="62"/>
      <c r="D30" s="62"/>
      <c r="E30" s="62"/>
      <c r="F30" s="62"/>
      <c r="G30" s="62"/>
      <c r="H30" s="62"/>
      <c r="I30" s="62"/>
      <c r="J30" s="62"/>
    </row>
    <row r="31" spans="1:10" x14ac:dyDescent="0.25">
      <c r="A31" s="62"/>
      <c r="B31" s="62"/>
      <c r="C31" s="62"/>
      <c r="D31" s="62"/>
      <c r="E31" s="62"/>
      <c r="F31" s="62"/>
      <c r="G31" s="62"/>
      <c r="H31" s="62"/>
      <c r="I31" s="62"/>
      <c r="J31" s="62"/>
    </row>
    <row r="32" spans="1:10" x14ac:dyDescent="0.25">
      <c r="A32" s="62"/>
      <c r="B32" s="62"/>
      <c r="C32" s="62"/>
      <c r="D32" s="62"/>
      <c r="E32" s="62"/>
      <c r="F32" s="62"/>
      <c r="G32" s="62"/>
      <c r="H32" s="62"/>
      <c r="I32" s="62"/>
      <c r="J32" s="62"/>
    </row>
    <row r="33" spans="1:10" x14ac:dyDescent="0.25">
      <c r="A33" s="62"/>
      <c r="B33" s="62"/>
      <c r="C33" s="62"/>
      <c r="D33" s="62"/>
      <c r="E33" s="62"/>
      <c r="F33" s="62"/>
      <c r="G33" s="62"/>
      <c r="H33" s="62"/>
      <c r="I33" s="62"/>
      <c r="J33" s="62"/>
    </row>
    <row r="34" spans="1:10" x14ac:dyDescent="0.25">
      <c r="A34" s="62"/>
      <c r="B34" s="62"/>
      <c r="C34" s="62"/>
      <c r="D34" s="62"/>
      <c r="E34" s="62"/>
      <c r="F34" s="62"/>
      <c r="G34" s="62"/>
      <c r="H34" s="62"/>
      <c r="I34" s="62"/>
      <c r="J34" s="62"/>
    </row>
    <row r="35" spans="1:10" x14ac:dyDescent="0.25">
      <c r="A35" s="62"/>
      <c r="B35" s="62"/>
      <c r="C35" s="62"/>
      <c r="D35" s="62"/>
      <c r="E35" s="62"/>
      <c r="F35" s="62"/>
      <c r="G35" s="62"/>
      <c r="H35" s="62"/>
      <c r="I35" s="62"/>
      <c r="J35" s="62"/>
    </row>
    <row r="36" spans="1:10" x14ac:dyDescent="0.25">
      <c r="A36" s="62"/>
      <c r="B36" s="62"/>
      <c r="C36" s="62"/>
      <c r="D36" s="62"/>
      <c r="E36" s="62"/>
      <c r="F36" s="62"/>
      <c r="G36" s="62"/>
      <c r="H36" s="62"/>
      <c r="I36" s="62"/>
      <c r="J36" s="62"/>
    </row>
    <row r="37" spans="1:10" x14ac:dyDescent="0.25">
      <c r="A37" s="62"/>
      <c r="B37" s="62"/>
      <c r="C37" s="62"/>
      <c r="D37" s="62"/>
      <c r="E37" s="62"/>
      <c r="F37" s="62"/>
      <c r="G37" s="62"/>
      <c r="H37" s="62"/>
      <c r="I37" s="62"/>
      <c r="J37" s="62"/>
    </row>
    <row r="38" spans="1:10" x14ac:dyDescent="0.25">
      <c r="A38" s="62"/>
      <c r="B38" s="62"/>
      <c r="C38" s="62"/>
      <c r="D38" s="62"/>
      <c r="E38" s="62"/>
      <c r="F38" s="62"/>
      <c r="G38" s="62"/>
      <c r="H38" s="62"/>
      <c r="I38" s="62"/>
      <c r="J38" s="62"/>
    </row>
    <row r="39" spans="1:10" x14ac:dyDescent="0.25">
      <c r="A39" s="62"/>
      <c r="B39" s="62"/>
      <c r="C39" s="62"/>
      <c r="D39" s="62"/>
      <c r="E39" s="62"/>
      <c r="F39" s="62"/>
      <c r="G39" s="62"/>
      <c r="H39" s="62"/>
      <c r="I39" s="62"/>
      <c r="J39" s="62"/>
    </row>
    <row r="40" spans="1:10" x14ac:dyDescent="0.25">
      <c r="A40" s="62"/>
      <c r="B40" s="62"/>
      <c r="C40" s="62"/>
      <c r="D40" s="62"/>
      <c r="E40" s="62"/>
      <c r="F40" s="62"/>
      <c r="G40" s="62"/>
      <c r="H40" s="62"/>
      <c r="I40" s="62"/>
      <c r="J40" s="62"/>
    </row>
    <row r="41" spans="1:10" x14ac:dyDescent="0.25">
      <c r="A41" s="62"/>
      <c r="B41" s="62"/>
      <c r="C41" s="62"/>
      <c r="D41" s="62"/>
      <c r="E41" s="62"/>
      <c r="F41" s="62"/>
      <c r="G41" s="62"/>
      <c r="H41" s="62"/>
      <c r="I41" s="62"/>
      <c r="J41" s="62"/>
    </row>
    <row r="42" spans="1:10" x14ac:dyDescent="0.25">
      <c r="A42" s="62"/>
      <c r="B42" s="62"/>
      <c r="C42" s="62"/>
      <c r="D42" s="62"/>
      <c r="E42" s="62"/>
      <c r="F42" s="62"/>
      <c r="G42" s="62"/>
      <c r="H42" s="62"/>
      <c r="I42" s="62"/>
      <c r="J42" s="62"/>
    </row>
    <row r="43" spans="1:10" x14ac:dyDescent="0.25">
      <c r="A43" s="62"/>
      <c r="B43" s="62"/>
      <c r="C43" s="62"/>
      <c r="D43" s="62"/>
      <c r="E43" s="62"/>
      <c r="F43" s="62"/>
      <c r="G43" s="62"/>
      <c r="H43" s="62"/>
      <c r="I43" s="62"/>
      <c r="J43" s="62"/>
    </row>
    <row r="44" spans="1:10" x14ac:dyDescent="0.25">
      <c r="A44" s="62"/>
      <c r="B44" s="62"/>
      <c r="C44" s="62"/>
      <c r="D44" s="62"/>
      <c r="E44" s="62"/>
      <c r="F44" s="62"/>
      <c r="G44" s="62"/>
      <c r="H44" s="62"/>
      <c r="I44" s="62"/>
      <c r="J44" s="62"/>
    </row>
    <row r="45" spans="1:10" x14ac:dyDescent="0.25">
      <c r="A45" s="62"/>
      <c r="B45" s="62"/>
      <c r="C45" s="62"/>
      <c r="D45" s="62"/>
      <c r="E45" s="62"/>
      <c r="F45" s="62"/>
      <c r="G45" s="62"/>
      <c r="H45" s="62"/>
      <c r="I45" s="62"/>
      <c r="J45" s="62"/>
    </row>
    <row r="46" spans="1:10" x14ac:dyDescent="0.25">
      <c r="A46" s="62"/>
      <c r="B46" s="62"/>
      <c r="C46" s="62"/>
      <c r="D46" s="62"/>
      <c r="E46" s="62"/>
      <c r="F46" s="62"/>
      <c r="G46" s="62"/>
      <c r="H46" s="62"/>
      <c r="I46" s="62"/>
      <c r="J46" s="62"/>
    </row>
    <row r="47" spans="1:10" x14ac:dyDescent="0.25">
      <c r="A47" s="62"/>
      <c r="B47" s="62"/>
      <c r="C47" s="62"/>
      <c r="D47" s="62"/>
      <c r="E47" s="62"/>
      <c r="F47" s="62"/>
      <c r="G47" s="62"/>
      <c r="H47" s="62"/>
      <c r="I47" s="62"/>
      <c r="J47" s="62"/>
    </row>
    <row r="48" spans="1:10" x14ac:dyDescent="0.25">
      <c r="A48" s="62"/>
      <c r="B48" s="62"/>
      <c r="C48" s="62"/>
      <c r="D48" s="62"/>
      <c r="E48" s="62"/>
      <c r="F48" s="62"/>
      <c r="G48" s="62"/>
      <c r="H48" s="62"/>
      <c r="I48" s="62"/>
      <c r="J48" s="62"/>
    </row>
    <row r="49" spans="1:10" x14ac:dyDescent="0.25">
      <c r="A49" s="62"/>
      <c r="B49" s="62"/>
      <c r="C49" s="62"/>
      <c r="D49" s="62"/>
      <c r="E49" s="62"/>
      <c r="F49" s="62"/>
      <c r="G49" s="62"/>
      <c r="H49" s="62"/>
      <c r="I49" s="62"/>
      <c r="J49" s="62"/>
    </row>
    <row r="50" spans="1:10" x14ac:dyDescent="0.25">
      <c r="A50" s="62"/>
      <c r="B50" s="62"/>
      <c r="C50" s="62"/>
      <c r="D50" s="62"/>
      <c r="E50" s="62"/>
      <c r="F50" s="62"/>
      <c r="G50" s="62"/>
      <c r="H50" s="62"/>
      <c r="I50" s="62"/>
      <c r="J50" s="62"/>
    </row>
    <row r="51" spans="1:10" x14ac:dyDescent="0.25">
      <c r="A51" s="62"/>
      <c r="B51" s="62"/>
      <c r="C51" s="62"/>
      <c r="D51" s="62"/>
      <c r="E51" s="62"/>
      <c r="F51" s="62"/>
      <c r="G51" s="62"/>
      <c r="H51" s="62"/>
      <c r="I51" s="62"/>
      <c r="J51" s="62"/>
    </row>
    <row r="52" spans="1:10" x14ac:dyDescent="0.25">
      <c r="A52" s="62"/>
      <c r="B52" s="62"/>
      <c r="C52" s="62"/>
      <c r="D52" s="62"/>
      <c r="E52" s="62"/>
      <c r="F52" s="62"/>
      <c r="G52" s="62"/>
      <c r="H52" s="62"/>
      <c r="I52" s="62"/>
      <c r="J52" s="62"/>
    </row>
    <row r="53" spans="1:10" x14ac:dyDescent="0.25">
      <c r="A53" s="62"/>
      <c r="B53" s="62"/>
      <c r="C53" s="62"/>
      <c r="D53" s="62"/>
      <c r="E53" s="62"/>
      <c r="F53" s="62"/>
      <c r="G53" s="62"/>
      <c r="H53" s="62"/>
      <c r="I53" s="62"/>
      <c r="J53" s="62"/>
    </row>
    <row r="54" spans="1:10" x14ac:dyDescent="0.25">
      <c r="A54" s="62"/>
      <c r="B54" s="62"/>
      <c r="C54" s="62"/>
      <c r="D54" s="62"/>
      <c r="E54" s="62"/>
      <c r="F54" s="62"/>
      <c r="G54" s="62"/>
      <c r="H54" s="62"/>
      <c r="I54" s="62"/>
      <c r="J54" s="62"/>
    </row>
    <row r="55" spans="1:10" x14ac:dyDescent="0.25">
      <c r="A55" s="62"/>
      <c r="B55" s="62"/>
      <c r="C55" s="62"/>
      <c r="D55" s="62"/>
      <c r="E55" s="62"/>
      <c r="F55" s="62"/>
      <c r="G55" s="62"/>
      <c r="H55" s="62"/>
      <c r="I55" s="62"/>
      <c r="J55" s="62"/>
    </row>
    <row r="56" spans="1:10" x14ac:dyDescent="0.25">
      <c r="A56" s="62"/>
      <c r="B56" s="62"/>
      <c r="C56" s="62"/>
      <c r="D56" s="62"/>
      <c r="E56" s="62"/>
      <c r="F56" s="62"/>
      <c r="G56" s="62"/>
      <c r="H56" s="62"/>
      <c r="I56" s="62"/>
      <c r="J56" s="62"/>
    </row>
    <row r="57" spans="1:10" x14ac:dyDescent="0.25">
      <c r="A57" s="62"/>
      <c r="B57" s="62"/>
      <c r="C57" s="62"/>
      <c r="D57" s="62"/>
      <c r="E57" s="62"/>
      <c r="F57" s="62"/>
      <c r="G57" s="62"/>
      <c r="H57" s="62"/>
      <c r="I57" s="62"/>
      <c r="J57" s="62"/>
    </row>
    <row r="58" spans="1:10" x14ac:dyDescent="0.25">
      <c r="A58" s="62"/>
      <c r="B58" s="62"/>
      <c r="C58" s="62"/>
      <c r="D58" s="62"/>
      <c r="E58" s="62"/>
      <c r="F58" s="62"/>
      <c r="G58" s="62"/>
      <c r="H58" s="62"/>
      <c r="I58" s="62"/>
      <c r="J58" s="62"/>
    </row>
    <row r="59" spans="1:10" x14ac:dyDescent="0.25">
      <c r="A59" s="62"/>
      <c r="B59" s="62"/>
      <c r="C59" s="62"/>
      <c r="D59" s="62"/>
      <c r="E59" s="62"/>
      <c r="F59" s="62"/>
      <c r="G59" s="62"/>
      <c r="H59" s="62"/>
      <c r="I59" s="62"/>
      <c r="J59" s="62"/>
    </row>
    <row r="60" spans="1:10" x14ac:dyDescent="0.25">
      <c r="A60" s="62"/>
      <c r="B60" s="62"/>
      <c r="C60" s="62"/>
      <c r="D60" s="62"/>
      <c r="E60" s="62"/>
      <c r="F60" s="62"/>
      <c r="G60" s="62"/>
      <c r="H60" s="62"/>
      <c r="I60" s="62"/>
      <c r="J60" s="62"/>
    </row>
    <row r="61" spans="1:10" x14ac:dyDescent="0.25">
      <c r="A61" s="62"/>
      <c r="B61" s="62"/>
      <c r="C61" s="62"/>
      <c r="D61" s="62"/>
      <c r="E61" s="62"/>
      <c r="F61" s="62"/>
      <c r="G61" s="62"/>
      <c r="H61" s="62"/>
      <c r="I61" s="62"/>
      <c r="J61" s="62"/>
    </row>
    <row r="62" spans="1:10" x14ac:dyDescent="0.25">
      <c r="A62" s="62"/>
      <c r="B62" s="62"/>
      <c r="C62" s="62"/>
      <c r="D62" s="62"/>
      <c r="E62" s="62"/>
      <c r="F62" s="62"/>
      <c r="G62" s="62"/>
      <c r="H62" s="62"/>
      <c r="I62" s="62"/>
      <c r="J62" s="62"/>
    </row>
    <row r="63" spans="1:10" x14ac:dyDescent="0.25">
      <c r="A63" s="62"/>
      <c r="B63" s="62"/>
      <c r="C63" s="62"/>
      <c r="D63" s="62"/>
      <c r="E63" s="62"/>
      <c r="F63" s="62"/>
      <c r="G63" s="62"/>
      <c r="H63" s="62"/>
      <c r="I63" s="62"/>
      <c r="J63" s="62"/>
    </row>
    <row r="64" spans="1:10" x14ac:dyDescent="0.25">
      <c r="A64" s="62"/>
      <c r="B64" s="62"/>
      <c r="C64" s="62"/>
      <c r="D64" s="62"/>
      <c r="E64" s="62"/>
      <c r="F64" s="62"/>
      <c r="G64" s="62"/>
      <c r="H64" s="62"/>
      <c r="I64" s="62"/>
      <c r="J64" s="62"/>
    </row>
    <row r="65" spans="1:10" x14ac:dyDescent="0.25">
      <c r="A65" s="62"/>
      <c r="B65" s="62"/>
      <c r="C65" s="62"/>
      <c r="D65" s="62"/>
      <c r="E65" s="62"/>
      <c r="F65" s="62"/>
      <c r="G65" s="62"/>
      <c r="H65" s="62"/>
      <c r="I65" s="62"/>
      <c r="J65" s="62"/>
    </row>
    <row r="66" spans="1:10" x14ac:dyDescent="0.25">
      <c r="A66" s="62"/>
      <c r="B66" s="62"/>
      <c r="C66" s="62"/>
      <c r="D66" s="62"/>
      <c r="E66" s="62"/>
      <c r="F66" s="62"/>
      <c r="G66" s="62"/>
      <c r="H66" s="62"/>
      <c r="I66" s="62"/>
      <c r="J66" s="62"/>
    </row>
    <row r="67" spans="1:10" x14ac:dyDescent="0.25">
      <c r="A67" s="62"/>
      <c r="B67" s="62"/>
      <c r="C67" s="62"/>
      <c r="D67" s="62"/>
      <c r="E67" s="62"/>
      <c r="F67" s="62"/>
      <c r="G67" s="62"/>
      <c r="H67" s="62"/>
      <c r="I67" s="62"/>
      <c r="J67" s="62"/>
    </row>
    <row r="68" spans="1:10" x14ac:dyDescent="0.25">
      <c r="A68" s="62"/>
      <c r="B68" s="62"/>
      <c r="C68" s="62"/>
      <c r="D68" s="62"/>
      <c r="E68" s="62"/>
      <c r="F68" s="62"/>
      <c r="G68" s="62"/>
      <c r="H68" s="62"/>
      <c r="I68" s="62"/>
      <c r="J68" s="62"/>
    </row>
    <row r="69" spans="1:10" x14ac:dyDescent="0.25">
      <c r="A69" s="62"/>
      <c r="B69" s="62"/>
      <c r="C69" s="62"/>
      <c r="D69" s="62"/>
      <c r="E69" s="62"/>
      <c r="F69" s="62"/>
      <c r="G69" s="62"/>
      <c r="H69" s="62"/>
      <c r="I69" s="62"/>
      <c r="J69" s="62"/>
    </row>
    <row r="70" spans="1:10" x14ac:dyDescent="0.25">
      <c r="A70" s="62"/>
      <c r="B70" s="62"/>
      <c r="C70" s="62"/>
      <c r="D70" s="62"/>
      <c r="E70" s="62"/>
      <c r="F70" s="62"/>
      <c r="G70" s="62"/>
      <c r="H70" s="62"/>
      <c r="I70" s="62"/>
      <c r="J70" s="62"/>
    </row>
    <row r="71" spans="1:10" x14ac:dyDescent="0.25">
      <c r="A71" s="62"/>
      <c r="B71" s="62"/>
      <c r="C71" s="62"/>
      <c r="D71" s="62"/>
      <c r="E71" s="62"/>
      <c r="F71" s="62"/>
      <c r="G71" s="62"/>
      <c r="H71" s="62"/>
      <c r="I71" s="62"/>
      <c r="J71" s="62"/>
    </row>
    <row r="72" spans="1:10" x14ac:dyDescent="0.25">
      <c r="A72" s="62"/>
      <c r="B72" s="62"/>
      <c r="C72" s="62"/>
      <c r="D72" s="62"/>
      <c r="E72" s="62"/>
      <c r="F72" s="62"/>
      <c r="G72" s="62"/>
      <c r="H72" s="62"/>
      <c r="I72" s="62"/>
      <c r="J72" s="62"/>
    </row>
    <row r="73" spans="1:10" x14ac:dyDescent="0.25">
      <c r="A73" s="62"/>
      <c r="B73" s="62"/>
      <c r="C73" s="62"/>
      <c r="D73" s="62"/>
      <c r="E73" s="62"/>
      <c r="F73" s="62"/>
      <c r="G73" s="62"/>
      <c r="H73" s="62"/>
      <c r="I73" s="62"/>
      <c r="J73" s="62"/>
    </row>
    <row r="74" spans="1:10" x14ac:dyDescent="0.25">
      <c r="A74" s="62"/>
      <c r="B74" s="62"/>
      <c r="C74" s="62"/>
      <c r="D74" s="62"/>
      <c r="E74" s="62"/>
      <c r="F74" s="62"/>
      <c r="G74" s="62"/>
      <c r="H74" s="62"/>
      <c r="I74" s="62"/>
      <c r="J74" s="62"/>
    </row>
    <row r="75" spans="1:10" x14ac:dyDescent="0.25">
      <c r="A75" s="62"/>
      <c r="B75" s="62"/>
      <c r="C75" s="62"/>
      <c r="D75" s="62"/>
      <c r="E75" s="62"/>
      <c r="F75" s="62"/>
      <c r="G75" s="62"/>
      <c r="H75" s="62"/>
      <c r="I75" s="62"/>
      <c r="J75" s="62"/>
    </row>
    <row r="76" spans="1:10" x14ac:dyDescent="0.25">
      <c r="A76" s="62"/>
      <c r="B76" s="62"/>
      <c r="C76" s="62"/>
      <c r="D76" s="62"/>
      <c r="E76" s="62"/>
      <c r="F76" s="62"/>
      <c r="G76" s="62"/>
      <c r="H76" s="62"/>
      <c r="I76" s="62"/>
      <c r="J76" s="62"/>
    </row>
    <row r="77" spans="1:10" x14ac:dyDescent="0.25">
      <c r="A77" s="62"/>
      <c r="B77" s="62"/>
      <c r="C77" s="62"/>
      <c r="D77" s="62"/>
      <c r="E77" s="62"/>
      <c r="F77" s="62"/>
      <c r="G77" s="62"/>
      <c r="H77" s="62"/>
      <c r="I77" s="62"/>
      <c r="J77" s="62"/>
    </row>
    <row r="78" spans="1:10" x14ac:dyDescent="0.25">
      <c r="A78" s="62"/>
      <c r="B78" s="62"/>
      <c r="C78" s="62"/>
      <c r="D78" s="62"/>
      <c r="E78" s="62"/>
      <c r="F78" s="62"/>
      <c r="G78" s="62"/>
      <c r="H78" s="62"/>
      <c r="I78" s="62"/>
      <c r="J78" s="62"/>
    </row>
    <row r="79" spans="1:10" x14ac:dyDescent="0.25">
      <c r="A79" s="62"/>
      <c r="B79" s="62"/>
      <c r="C79" s="62"/>
      <c r="D79" s="62"/>
      <c r="E79" s="62"/>
      <c r="F79" s="62"/>
      <c r="G79" s="62"/>
      <c r="H79" s="62"/>
      <c r="I79" s="62"/>
      <c r="J79" s="62"/>
    </row>
    <row r="80" spans="1:10" x14ac:dyDescent="0.25">
      <c r="A80" s="62"/>
      <c r="B80" s="62"/>
      <c r="C80" s="62"/>
      <c r="D80" s="62"/>
      <c r="E80" s="62"/>
      <c r="F80" s="62"/>
      <c r="G80" s="62"/>
      <c r="H80" s="62"/>
      <c r="I80" s="62"/>
      <c r="J80" s="62"/>
    </row>
    <row r="81" spans="1:10" x14ac:dyDescent="0.25">
      <c r="A81" s="62"/>
      <c r="B81" s="62"/>
      <c r="C81" s="62"/>
      <c r="D81" s="62"/>
      <c r="E81" s="62"/>
      <c r="F81" s="62"/>
      <c r="G81" s="62"/>
      <c r="H81" s="62"/>
      <c r="I81" s="62"/>
      <c r="J81" s="62"/>
    </row>
    <row r="82" spans="1:10" x14ac:dyDescent="0.25">
      <c r="A82" s="62"/>
      <c r="B82" s="62"/>
      <c r="C82" s="62"/>
      <c r="D82" s="62"/>
      <c r="E82" s="62"/>
      <c r="F82" s="62"/>
      <c r="G82" s="62"/>
      <c r="H82" s="62"/>
      <c r="I82" s="62"/>
      <c r="J82" s="62"/>
    </row>
    <row r="83" spans="1:10" x14ac:dyDescent="0.25">
      <c r="A83" s="62"/>
      <c r="B83" s="62"/>
      <c r="C83" s="62"/>
      <c r="D83" s="62"/>
      <c r="E83" s="62"/>
      <c r="F83" s="62"/>
      <c r="G83" s="62"/>
      <c r="H83" s="62"/>
      <c r="I83" s="62"/>
      <c r="J83" s="62"/>
    </row>
    <row r="84" spans="1:10" x14ac:dyDescent="0.25">
      <c r="A84" s="62"/>
      <c r="B84" s="62"/>
      <c r="C84" s="62"/>
      <c r="D84" s="62"/>
      <c r="E84" s="62"/>
      <c r="F84" s="62"/>
      <c r="G84" s="62"/>
      <c r="H84" s="62"/>
      <c r="I84" s="62"/>
      <c r="J84" s="62"/>
    </row>
    <row r="85" spans="1:10" x14ac:dyDescent="0.25">
      <c r="A85" s="62"/>
      <c r="B85" s="62"/>
      <c r="C85" s="62"/>
      <c r="D85" s="62"/>
      <c r="E85" s="62"/>
      <c r="F85" s="62"/>
      <c r="G85" s="62"/>
      <c r="H85" s="62"/>
      <c r="I85" s="62"/>
      <c r="J85" s="62"/>
    </row>
    <row r="86" spans="1:10" x14ac:dyDescent="0.25">
      <c r="A86" s="62"/>
      <c r="B86" s="62"/>
      <c r="C86" s="62"/>
      <c r="D86" s="62"/>
      <c r="E86" s="62"/>
      <c r="F86" s="62"/>
      <c r="G86" s="62"/>
      <c r="H86" s="62"/>
      <c r="I86" s="62"/>
      <c r="J86" s="62"/>
    </row>
  </sheetData>
  <sheetProtection sheet="1" objects="1" scenarios="1"/>
  <dataValidations count="6">
    <dataValidation type="decimal" allowBlank="1" showInputMessage="1" showErrorMessage="1" sqref="G5:J1048576">
      <formula1>0</formula1>
      <formula2>1000</formula2>
    </dataValidation>
    <dataValidation type="decimal" allowBlank="1" showInputMessage="1" showErrorMessage="1" sqref="F5:F1048576">
      <formula1>0</formula1>
      <formula2>10</formula2>
    </dataValidation>
    <dataValidation type="list" allowBlank="1" showInputMessage="1" showErrorMessage="1" sqref="E5:E1048576">
      <formula1>" Airy,Dean stream,Stokes' 5th,Cnoidal,JONSWAP,ISSC"</formula1>
    </dataValidation>
    <dataValidation type="decimal" allowBlank="1" showInputMessage="1" showErrorMessage="1" sqref="D5:D1048576">
      <formula1>0</formula1>
      <formula2>360</formula2>
    </dataValidation>
    <dataValidation type="list" allowBlank="1" showInputMessage="1" showErrorMessage="1" sqref="C5:C1048576">
      <formula1>"CLOCKWISE, ANTICLOCKWISE"</formula1>
    </dataValidation>
    <dataValidation type="list" allowBlank="1" showInputMessage="1" showErrorMessage="1" sqref="B5:B1048576">
      <formula1>"NORTH, EAST, WEST, SOUTH, GLOBX, VESX+, VESX-"</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6"/>
  <sheetViews>
    <sheetView tabSelected="1" workbookViewId="0">
      <selection activeCell="H14" sqref="H14"/>
    </sheetView>
  </sheetViews>
  <sheetFormatPr defaultRowHeight="15" x14ac:dyDescent="0.25"/>
  <cols>
    <col min="1" max="11" width="15.42578125" customWidth="1"/>
  </cols>
  <sheetData>
    <row r="1" spans="1:11" ht="18.75" x14ac:dyDescent="0.3">
      <c r="A1" s="37" t="s">
        <v>230</v>
      </c>
      <c r="B1" s="9"/>
      <c r="C1" s="9"/>
      <c r="D1" s="9"/>
      <c r="E1" s="9"/>
      <c r="F1" s="9"/>
      <c r="G1" s="9"/>
      <c r="H1" s="9"/>
      <c r="I1" s="9"/>
      <c r="J1" s="9"/>
      <c r="K1" s="16"/>
    </row>
    <row r="2" spans="1:11" ht="75" x14ac:dyDescent="0.25">
      <c r="A2" s="36" t="s">
        <v>217</v>
      </c>
      <c r="B2" s="36" t="s">
        <v>218</v>
      </c>
      <c r="C2" s="36" t="s">
        <v>219</v>
      </c>
      <c r="D2" s="36" t="s">
        <v>220</v>
      </c>
      <c r="E2" s="22" t="s">
        <v>232</v>
      </c>
      <c r="F2" s="36" t="s">
        <v>231</v>
      </c>
      <c r="G2" s="36" t="s">
        <v>222</v>
      </c>
      <c r="H2" s="36" t="s">
        <v>223</v>
      </c>
      <c r="I2" s="36" t="s">
        <v>224</v>
      </c>
      <c r="J2" s="36" t="s">
        <v>226</v>
      </c>
      <c r="K2" s="36" t="s">
        <v>225</v>
      </c>
    </row>
    <row r="3" spans="1:11" x14ac:dyDescent="0.25">
      <c r="A3" s="12" t="s">
        <v>87</v>
      </c>
      <c r="B3" s="36"/>
      <c r="C3" s="36"/>
      <c r="D3" s="36" t="s">
        <v>227</v>
      </c>
      <c r="E3" s="4"/>
      <c r="F3" s="36"/>
      <c r="G3" s="36"/>
      <c r="H3" s="36" t="s">
        <v>84</v>
      </c>
      <c r="I3" s="36" t="s">
        <v>228</v>
      </c>
      <c r="J3" s="36" t="s">
        <v>229</v>
      </c>
      <c r="K3" s="36" t="s">
        <v>229</v>
      </c>
    </row>
    <row r="4" spans="1:11" x14ac:dyDescent="0.25">
      <c r="A4" s="35" t="s">
        <v>136</v>
      </c>
      <c r="B4" s="35" t="s">
        <v>137</v>
      </c>
      <c r="C4" s="35" t="s">
        <v>138</v>
      </c>
      <c r="D4" s="35" t="s">
        <v>71</v>
      </c>
      <c r="E4" s="35" t="s">
        <v>145</v>
      </c>
      <c r="F4" s="35" t="s">
        <v>146</v>
      </c>
      <c r="G4" s="35" t="s">
        <v>139</v>
      </c>
      <c r="H4" s="35" t="s">
        <v>140</v>
      </c>
      <c r="I4" s="35" t="s">
        <v>141</v>
      </c>
      <c r="J4" s="35" t="s">
        <v>142</v>
      </c>
      <c r="K4" s="35" t="s">
        <v>143</v>
      </c>
    </row>
    <row r="5" spans="1:11" x14ac:dyDescent="0.25">
      <c r="A5" s="68" t="s">
        <v>264</v>
      </c>
      <c r="B5" s="69" t="s">
        <v>273</v>
      </c>
      <c r="C5" s="69" t="s">
        <v>147</v>
      </c>
      <c r="D5" s="70">
        <v>0</v>
      </c>
      <c r="E5" s="70" t="s">
        <v>2</v>
      </c>
      <c r="F5" s="70" t="s">
        <v>144</v>
      </c>
      <c r="G5" s="70">
        <v>1</v>
      </c>
      <c r="H5" s="70">
        <v>1.2</v>
      </c>
      <c r="I5" s="71">
        <v>4.9800000000000004</v>
      </c>
      <c r="J5" s="71">
        <v>10.288</v>
      </c>
      <c r="K5" s="70">
        <v>0.6</v>
      </c>
    </row>
    <row r="6" spans="1:11" x14ac:dyDescent="0.25">
      <c r="A6" s="68" t="s">
        <v>266</v>
      </c>
      <c r="B6" s="69" t="s">
        <v>273</v>
      </c>
      <c r="C6" s="69" t="s">
        <v>147</v>
      </c>
      <c r="D6" s="70">
        <v>45</v>
      </c>
      <c r="E6" s="70" t="s">
        <v>3</v>
      </c>
      <c r="F6" s="70" t="s">
        <v>144</v>
      </c>
      <c r="G6" s="70">
        <v>1</v>
      </c>
      <c r="H6" s="70">
        <v>1.2</v>
      </c>
      <c r="I6" s="71">
        <v>4.54</v>
      </c>
      <c r="J6" s="71">
        <v>10.288</v>
      </c>
      <c r="K6" s="70">
        <v>0.6</v>
      </c>
    </row>
    <row r="7" spans="1:11" x14ac:dyDescent="0.25">
      <c r="A7" s="68" t="s">
        <v>267</v>
      </c>
      <c r="B7" s="69" t="s">
        <v>273</v>
      </c>
      <c r="C7" s="69" t="s">
        <v>147</v>
      </c>
      <c r="D7" s="70">
        <v>90</v>
      </c>
      <c r="E7" s="70" t="s">
        <v>4</v>
      </c>
      <c r="F7" s="70" t="s">
        <v>144</v>
      </c>
      <c r="G7" s="70">
        <v>1</v>
      </c>
      <c r="H7" s="70">
        <v>1.2</v>
      </c>
      <c r="I7" s="71">
        <v>4.9800000000000004</v>
      </c>
      <c r="J7" s="71">
        <v>10.288</v>
      </c>
      <c r="K7" s="70">
        <v>0.6</v>
      </c>
    </row>
    <row r="8" spans="1:11" x14ac:dyDescent="0.25">
      <c r="A8" s="68" t="s">
        <v>268</v>
      </c>
      <c r="B8" s="69" t="s">
        <v>273</v>
      </c>
      <c r="C8" s="69" t="s">
        <v>147</v>
      </c>
      <c r="D8" s="70">
        <v>135</v>
      </c>
      <c r="E8" s="70" t="s">
        <v>121</v>
      </c>
      <c r="F8" s="70" t="s">
        <v>144</v>
      </c>
      <c r="G8" s="70">
        <v>1</v>
      </c>
      <c r="H8" s="70">
        <v>1.2</v>
      </c>
      <c r="I8" s="71">
        <v>4.9800000000000004</v>
      </c>
      <c r="J8" s="71">
        <v>10.288</v>
      </c>
      <c r="K8" s="70">
        <v>0.6</v>
      </c>
    </row>
    <row r="9" spans="1:11" x14ac:dyDescent="0.25">
      <c r="A9" s="68" t="s">
        <v>269</v>
      </c>
      <c r="B9" s="69" t="s">
        <v>273</v>
      </c>
      <c r="C9" s="69" t="s">
        <v>147</v>
      </c>
      <c r="D9" s="70">
        <v>180</v>
      </c>
      <c r="E9" s="70" t="s">
        <v>5</v>
      </c>
      <c r="F9" s="70" t="s">
        <v>144</v>
      </c>
      <c r="G9" s="70">
        <v>1</v>
      </c>
      <c r="H9" s="70">
        <v>1.2</v>
      </c>
      <c r="I9" s="71">
        <v>5.56</v>
      </c>
      <c r="J9" s="71">
        <v>10.288</v>
      </c>
      <c r="K9" s="70">
        <v>0.6</v>
      </c>
    </row>
    <row r="10" spans="1:11" x14ac:dyDescent="0.25">
      <c r="A10" s="68" t="s">
        <v>270</v>
      </c>
      <c r="B10" s="69" t="s">
        <v>273</v>
      </c>
      <c r="C10" s="69" t="s">
        <v>147</v>
      </c>
      <c r="D10" s="70">
        <v>225</v>
      </c>
      <c r="E10" s="70" t="s">
        <v>6</v>
      </c>
      <c r="F10" s="70" t="s">
        <v>144</v>
      </c>
      <c r="G10" s="70">
        <v>1</v>
      </c>
      <c r="H10" s="70">
        <v>1.2</v>
      </c>
      <c r="I10" s="71">
        <v>4.9800000000000004</v>
      </c>
      <c r="J10" s="71">
        <v>10.288</v>
      </c>
      <c r="K10" s="70">
        <v>0.6</v>
      </c>
    </row>
    <row r="11" spans="1:11" x14ac:dyDescent="0.25">
      <c r="A11" s="68" t="s">
        <v>271</v>
      </c>
      <c r="B11" s="69" t="s">
        <v>273</v>
      </c>
      <c r="C11" s="69" t="s">
        <v>147</v>
      </c>
      <c r="D11" s="70">
        <v>270</v>
      </c>
      <c r="E11" s="70" t="s">
        <v>7</v>
      </c>
      <c r="F11" s="70" t="s">
        <v>144</v>
      </c>
      <c r="G11" s="70">
        <v>1</v>
      </c>
      <c r="H11" s="70">
        <v>1.2</v>
      </c>
      <c r="I11" s="71">
        <v>4.54</v>
      </c>
      <c r="J11" s="71">
        <v>10.288</v>
      </c>
      <c r="K11" s="70">
        <v>0.6</v>
      </c>
    </row>
    <row r="12" spans="1:11" x14ac:dyDescent="0.25">
      <c r="A12" s="68" t="s">
        <v>272</v>
      </c>
      <c r="B12" s="69" t="s">
        <v>273</v>
      </c>
      <c r="C12" s="69" t="s">
        <v>147</v>
      </c>
      <c r="D12" s="70">
        <v>315</v>
      </c>
      <c r="E12" s="70" t="s">
        <v>8</v>
      </c>
      <c r="F12" s="70" t="s">
        <v>144</v>
      </c>
      <c r="G12" s="70">
        <v>1</v>
      </c>
      <c r="H12" s="70">
        <v>1.2</v>
      </c>
      <c r="I12" s="71">
        <v>4.54</v>
      </c>
      <c r="J12" s="71">
        <v>10.288</v>
      </c>
      <c r="K12" s="70">
        <v>0.6</v>
      </c>
    </row>
    <row r="13" spans="1:11" x14ac:dyDescent="0.25">
      <c r="A13" s="62"/>
      <c r="B13" s="62"/>
      <c r="C13" s="62"/>
      <c r="D13" s="62"/>
      <c r="E13" s="62"/>
      <c r="F13" s="62"/>
      <c r="G13" s="62"/>
      <c r="H13" s="62"/>
      <c r="I13" s="62"/>
      <c r="J13" s="62"/>
      <c r="K13" s="62"/>
    </row>
    <row r="14" spans="1:11" x14ac:dyDescent="0.25">
      <c r="A14" s="62"/>
      <c r="B14" s="62"/>
      <c r="C14" s="62"/>
      <c r="D14" s="62"/>
      <c r="E14" s="62"/>
      <c r="F14" s="62"/>
      <c r="G14" s="62"/>
      <c r="H14" s="62"/>
      <c r="I14" s="62"/>
      <c r="J14" s="62"/>
      <c r="K14" s="62"/>
    </row>
    <row r="15" spans="1:11" x14ac:dyDescent="0.25">
      <c r="A15" s="62"/>
      <c r="B15" s="62"/>
      <c r="C15" s="62"/>
      <c r="D15" s="62"/>
      <c r="E15" s="62"/>
      <c r="F15" s="62"/>
      <c r="G15" s="62"/>
      <c r="H15" s="62"/>
      <c r="I15" s="62"/>
      <c r="J15" s="62"/>
      <c r="K15" s="62"/>
    </row>
    <row r="16" spans="1:11" x14ac:dyDescent="0.25">
      <c r="A16" s="62"/>
      <c r="B16" s="62"/>
      <c r="C16" s="62"/>
      <c r="D16" s="62"/>
      <c r="E16" s="62"/>
      <c r="F16" s="62"/>
      <c r="G16" s="62"/>
      <c r="H16" s="62"/>
      <c r="I16" s="62"/>
      <c r="J16" s="62"/>
      <c r="K16" s="62"/>
    </row>
    <row r="17" spans="1:11" x14ac:dyDescent="0.25">
      <c r="A17" s="62"/>
      <c r="B17" s="62"/>
      <c r="C17" s="62"/>
      <c r="D17" s="62"/>
      <c r="E17" s="62"/>
      <c r="F17" s="62"/>
      <c r="G17" s="62"/>
      <c r="H17" s="62"/>
      <c r="I17" s="62"/>
      <c r="J17" s="62"/>
      <c r="K17" s="62"/>
    </row>
    <row r="18" spans="1:11" x14ac:dyDescent="0.25">
      <c r="A18" s="62"/>
      <c r="B18" s="62"/>
      <c r="C18" s="62"/>
      <c r="D18" s="62"/>
      <c r="E18" s="62"/>
      <c r="F18" s="62"/>
      <c r="G18" s="62"/>
      <c r="H18" s="62"/>
      <c r="I18" s="62"/>
      <c r="J18" s="62"/>
      <c r="K18" s="62"/>
    </row>
    <row r="19" spans="1:11" x14ac:dyDescent="0.25">
      <c r="A19" s="62"/>
      <c r="B19" s="62"/>
      <c r="C19" s="62"/>
      <c r="D19" s="62"/>
      <c r="E19" s="62"/>
      <c r="F19" s="62"/>
      <c r="G19" s="62"/>
      <c r="H19" s="62"/>
      <c r="I19" s="62"/>
      <c r="J19" s="62"/>
      <c r="K19" s="62"/>
    </row>
    <row r="20" spans="1:11" x14ac:dyDescent="0.25">
      <c r="A20" s="62"/>
      <c r="B20" s="62"/>
      <c r="C20" s="62"/>
      <c r="D20" s="62"/>
      <c r="E20" s="62"/>
      <c r="F20" s="62"/>
      <c r="G20" s="62"/>
      <c r="H20" s="62"/>
      <c r="I20" s="62"/>
      <c r="J20" s="62"/>
      <c r="K20" s="62"/>
    </row>
    <row r="21" spans="1:11" x14ac:dyDescent="0.25">
      <c r="A21" s="62"/>
      <c r="B21" s="62"/>
      <c r="C21" s="62"/>
      <c r="D21" s="62"/>
      <c r="E21" s="62"/>
      <c r="F21" s="62"/>
      <c r="G21" s="62"/>
      <c r="H21" s="62"/>
      <c r="I21" s="62"/>
      <c r="J21" s="62"/>
      <c r="K21" s="62"/>
    </row>
    <row r="22" spans="1:11" x14ac:dyDescent="0.25">
      <c r="A22" s="62"/>
      <c r="B22" s="62"/>
      <c r="C22" s="62"/>
      <c r="D22" s="62"/>
      <c r="E22" s="62"/>
      <c r="F22" s="62"/>
      <c r="G22" s="62"/>
      <c r="H22" s="62"/>
      <c r="I22" s="62"/>
      <c r="J22" s="62"/>
      <c r="K22" s="62"/>
    </row>
    <row r="23" spans="1:11" x14ac:dyDescent="0.25">
      <c r="A23" s="62"/>
      <c r="B23" s="62"/>
      <c r="C23" s="62"/>
      <c r="D23" s="62"/>
      <c r="E23" s="62"/>
      <c r="F23" s="62"/>
      <c r="G23" s="62"/>
      <c r="H23" s="62"/>
      <c r="I23" s="62"/>
      <c r="J23" s="62"/>
      <c r="K23" s="62"/>
    </row>
    <row r="24" spans="1:11" x14ac:dyDescent="0.25">
      <c r="A24" s="62"/>
      <c r="B24" s="62"/>
      <c r="C24" s="62"/>
      <c r="D24" s="62"/>
      <c r="E24" s="62"/>
      <c r="F24" s="62"/>
      <c r="G24" s="62"/>
      <c r="H24" s="62"/>
      <c r="I24" s="62"/>
      <c r="J24" s="62"/>
      <c r="K24" s="62"/>
    </row>
    <row r="25" spans="1:11" x14ac:dyDescent="0.25">
      <c r="A25" s="62"/>
      <c r="B25" s="62"/>
      <c r="C25" s="62"/>
      <c r="D25" s="62"/>
      <c r="E25" s="62"/>
      <c r="F25" s="62"/>
      <c r="G25" s="62"/>
      <c r="H25" s="62"/>
      <c r="I25" s="62"/>
      <c r="J25" s="62"/>
      <c r="K25" s="62"/>
    </row>
    <row r="26" spans="1:11" x14ac:dyDescent="0.25">
      <c r="A26" s="62"/>
      <c r="B26" s="62"/>
      <c r="C26" s="62"/>
      <c r="D26" s="62"/>
      <c r="E26" s="62"/>
      <c r="F26" s="62"/>
      <c r="G26" s="62"/>
      <c r="H26" s="62"/>
      <c r="I26" s="62"/>
      <c r="J26" s="62"/>
      <c r="K26" s="62"/>
    </row>
    <row r="27" spans="1:11" x14ac:dyDescent="0.25">
      <c r="A27" s="62"/>
      <c r="B27" s="62"/>
      <c r="C27" s="62"/>
      <c r="D27" s="62"/>
      <c r="E27" s="62"/>
      <c r="F27" s="62"/>
      <c r="G27" s="62"/>
      <c r="H27" s="62"/>
      <c r="I27" s="62"/>
      <c r="J27" s="62"/>
      <c r="K27" s="62"/>
    </row>
    <row r="28" spans="1:11" x14ac:dyDescent="0.25">
      <c r="A28" s="62"/>
      <c r="B28" s="62"/>
      <c r="C28" s="62"/>
      <c r="D28" s="62"/>
      <c r="E28" s="62"/>
      <c r="F28" s="62"/>
      <c r="G28" s="62"/>
      <c r="H28" s="62"/>
      <c r="I28" s="62"/>
      <c r="J28" s="62"/>
      <c r="K28" s="62"/>
    </row>
    <row r="29" spans="1:11" x14ac:dyDescent="0.25">
      <c r="A29" s="62"/>
      <c r="B29" s="62"/>
      <c r="C29" s="62"/>
      <c r="D29" s="62"/>
      <c r="E29" s="62"/>
      <c r="F29" s="62"/>
      <c r="G29" s="62"/>
      <c r="H29" s="62"/>
      <c r="I29" s="62"/>
      <c r="J29" s="62"/>
      <c r="K29" s="62"/>
    </row>
    <row r="30" spans="1:11" x14ac:dyDescent="0.25">
      <c r="A30" s="62"/>
      <c r="B30" s="62"/>
      <c r="C30" s="62"/>
      <c r="D30" s="62"/>
      <c r="E30" s="62"/>
      <c r="F30" s="62"/>
      <c r="G30" s="62"/>
      <c r="H30" s="62"/>
      <c r="I30" s="62"/>
      <c r="J30" s="62"/>
      <c r="K30" s="62"/>
    </row>
    <row r="31" spans="1:11" x14ac:dyDescent="0.25">
      <c r="A31" s="62"/>
      <c r="B31" s="62"/>
      <c r="C31" s="62"/>
      <c r="D31" s="62"/>
      <c r="E31" s="62"/>
      <c r="F31" s="62"/>
      <c r="G31" s="62"/>
      <c r="H31" s="62"/>
      <c r="I31" s="62"/>
      <c r="J31" s="62"/>
      <c r="K31" s="62"/>
    </row>
    <row r="32" spans="1:11" x14ac:dyDescent="0.25">
      <c r="A32" s="62"/>
      <c r="B32" s="62"/>
      <c r="C32" s="62"/>
      <c r="D32" s="62"/>
      <c r="E32" s="62"/>
      <c r="F32" s="62"/>
      <c r="G32" s="62"/>
      <c r="H32" s="62"/>
      <c r="I32" s="62"/>
      <c r="J32" s="62"/>
      <c r="K32" s="62"/>
    </row>
    <row r="33" spans="1:11" x14ac:dyDescent="0.25">
      <c r="A33" s="62"/>
      <c r="B33" s="62"/>
      <c r="C33" s="62"/>
      <c r="D33" s="62"/>
      <c r="E33" s="62"/>
      <c r="F33" s="62"/>
      <c r="G33" s="62"/>
      <c r="H33" s="62"/>
      <c r="I33" s="62"/>
      <c r="J33" s="62"/>
      <c r="K33" s="62"/>
    </row>
    <row r="34" spans="1:11" x14ac:dyDescent="0.25">
      <c r="A34" s="62"/>
      <c r="B34" s="62"/>
      <c r="C34" s="62"/>
      <c r="D34" s="62"/>
      <c r="E34" s="62"/>
      <c r="F34" s="62"/>
      <c r="G34" s="62"/>
      <c r="H34" s="62"/>
      <c r="I34" s="62"/>
      <c r="J34" s="62"/>
      <c r="K34" s="62"/>
    </row>
    <row r="35" spans="1:11" x14ac:dyDescent="0.25">
      <c r="A35" s="62"/>
      <c r="B35" s="62"/>
      <c r="C35" s="62"/>
      <c r="D35" s="62"/>
      <c r="E35" s="62"/>
      <c r="F35" s="62"/>
      <c r="G35" s="62"/>
      <c r="H35" s="62"/>
      <c r="I35" s="62"/>
      <c r="J35" s="62"/>
      <c r="K35" s="62"/>
    </row>
    <row r="36" spans="1:11" x14ac:dyDescent="0.25">
      <c r="A36" s="62"/>
      <c r="B36" s="62"/>
      <c r="C36" s="62"/>
      <c r="D36" s="62"/>
      <c r="E36" s="62"/>
      <c r="F36" s="62"/>
      <c r="G36" s="62"/>
      <c r="H36" s="62"/>
      <c r="I36" s="62"/>
      <c r="J36" s="62"/>
      <c r="K36" s="62"/>
    </row>
    <row r="37" spans="1:11" x14ac:dyDescent="0.25">
      <c r="A37" s="62"/>
      <c r="B37" s="62"/>
      <c r="C37" s="62"/>
      <c r="D37" s="62"/>
      <c r="E37" s="62"/>
      <c r="F37" s="62"/>
      <c r="G37" s="62"/>
      <c r="H37" s="62"/>
      <c r="I37" s="62"/>
      <c r="J37" s="62"/>
      <c r="K37" s="62"/>
    </row>
    <row r="38" spans="1:11" x14ac:dyDescent="0.25">
      <c r="A38" s="62"/>
      <c r="B38" s="62"/>
      <c r="C38" s="62"/>
      <c r="D38" s="62"/>
      <c r="E38" s="62"/>
      <c r="F38" s="62"/>
      <c r="G38" s="62"/>
      <c r="H38" s="62"/>
      <c r="I38" s="62"/>
      <c r="J38" s="62"/>
      <c r="K38" s="62"/>
    </row>
    <row r="39" spans="1:11" x14ac:dyDescent="0.25">
      <c r="A39" s="62"/>
      <c r="B39" s="62"/>
      <c r="C39" s="62"/>
      <c r="D39" s="62"/>
      <c r="E39" s="62"/>
      <c r="F39" s="62"/>
      <c r="G39" s="62"/>
      <c r="H39" s="62"/>
      <c r="I39" s="62"/>
      <c r="J39" s="62"/>
      <c r="K39" s="62"/>
    </row>
    <row r="40" spans="1:11" x14ac:dyDescent="0.25">
      <c r="A40" s="62"/>
      <c r="B40" s="62"/>
      <c r="C40" s="62"/>
      <c r="D40" s="62"/>
      <c r="E40" s="62"/>
      <c r="F40" s="62"/>
      <c r="G40" s="62"/>
      <c r="H40" s="62"/>
      <c r="I40" s="62"/>
      <c r="J40" s="62"/>
      <c r="K40" s="62"/>
    </row>
    <row r="41" spans="1:11" x14ac:dyDescent="0.25">
      <c r="A41" s="62"/>
      <c r="B41" s="62"/>
      <c r="C41" s="62"/>
      <c r="D41" s="62"/>
      <c r="E41" s="62"/>
      <c r="F41" s="62"/>
      <c r="G41" s="62"/>
      <c r="H41" s="62"/>
      <c r="I41" s="62"/>
      <c r="J41" s="62"/>
      <c r="K41" s="62"/>
    </row>
    <row r="42" spans="1:11" x14ac:dyDescent="0.25">
      <c r="A42" s="62"/>
      <c r="B42" s="62"/>
      <c r="C42" s="62"/>
      <c r="D42" s="62"/>
      <c r="E42" s="62"/>
      <c r="F42" s="62"/>
      <c r="G42" s="62"/>
      <c r="H42" s="62"/>
      <c r="I42" s="62"/>
      <c r="J42" s="62"/>
      <c r="K42" s="62"/>
    </row>
    <row r="43" spans="1:11" x14ac:dyDescent="0.25">
      <c r="A43" s="62"/>
      <c r="B43" s="62"/>
      <c r="C43" s="62"/>
      <c r="D43" s="62"/>
      <c r="E43" s="62"/>
      <c r="F43" s="62"/>
      <c r="G43" s="62"/>
      <c r="H43" s="62"/>
      <c r="I43" s="62"/>
      <c r="J43" s="62"/>
      <c r="K43" s="62"/>
    </row>
    <row r="44" spans="1:11" x14ac:dyDescent="0.25">
      <c r="A44" s="62"/>
      <c r="B44" s="62"/>
      <c r="C44" s="62"/>
      <c r="D44" s="62"/>
      <c r="E44" s="62"/>
      <c r="F44" s="62"/>
      <c r="G44" s="62"/>
      <c r="H44" s="62"/>
      <c r="I44" s="62"/>
      <c r="J44" s="62"/>
      <c r="K44" s="62"/>
    </row>
    <row r="45" spans="1:11" x14ac:dyDescent="0.25">
      <c r="A45" s="62"/>
      <c r="B45" s="62"/>
      <c r="C45" s="62"/>
      <c r="D45" s="62"/>
      <c r="E45" s="62"/>
      <c r="F45" s="62"/>
      <c r="G45" s="62"/>
      <c r="H45" s="62"/>
      <c r="I45" s="62"/>
      <c r="J45" s="62"/>
      <c r="K45" s="62"/>
    </row>
    <row r="46" spans="1:11" x14ac:dyDescent="0.25">
      <c r="A46" s="62"/>
      <c r="B46" s="62"/>
      <c r="C46" s="62"/>
      <c r="D46" s="62"/>
      <c r="E46" s="62"/>
      <c r="F46" s="62"/>
      <c r="G46" s="62"/>
      <c r="H46" s="62"/>
      <c r="I46" s="62"/>
      <c r="J46" s="62"/>
      <c r="K46" s="62"/>
    </row>
    <row r="47" spans="1:11" x14ac:dyDescent="0.25">
      <c r="A47" s="62"/>
      <c r="B47" s="62"/>
      <c r="C47" s="62"/>
      <c r="D47" s="62"/>
      <c r="E47" s="62"/>
      <c r="F47" s="62"/>
      <c r="G47" s="62"/>
      <c r="H47" s="62"/>
      <c r="I47" s="62"/>
      <c r="J47" s="62"/>
      <c r="K47" s="62"/>
    </row>
    <row r="48" spans="1:11" x14ac:dyDescent="0.25">
      <c r="A48" s="62"/>
      <c r="B48" s="62"/>
      <c r="C48" s="62"/>
      <c r="D48" s="62"/>
      <c r="E48" s="62"/>
      <c r="F48" s="62"/>
      <c r="G48" s="62"/>
      <c r="H48" s="62"/>
      <c r="I48" s="62"/>
      <c r="J48" s="62"/>
      <c r="K48" s="62"/>
    </row>
    <row r="49" spans="1:11" x14ac:dyDescent="0.25">
      <c r="A49" s="62"/>
      <c r="B49" s="62"/>
      <c r="C49" s="62"/>
      <c r="D49" s="62"/>
      <c r="E49" s="62"/>
      <c r="F49" s="62"/>
      <c r="G49" s="62"/>
      <c r="H49" s="62"/>
      <c r="I49" s="62"/>
      <c r="J49" s="62"/>
      <c r="K49" s="62"/>
    </row>
    <row r="50" spans="1:11" x14ac:dyDescent="0.25">
      <c r="A50" s="62"/>
      <c r="B50" s="62"/>
      <c r="C50" s="62"/>
      <c r="D50" s="62"/>
      <c r="E50" s="62"/>
      <c r="F50" s="62"/>
      <c r="G50" s="62"/>
      <c r="H50" s="62"/>
      <c r="I50" s="62"/>
      <c r="J50" s="62"/>
      <c r="K50" s="62"/>
    </row>
    <row r="51" spans="1:11" x14ac:dyDescent="0.25">
      <c r="A51" s="62"/>
      <c r="B51" s="62"/>
      <c r="C51" s="62"/>
      <c r="D51" s="62"/>
      <c r="E51" s="62"/>
      <c r="F51" s="62"/>
      <c r="G51" s="62"/>
      <c r="H51" s="62"/>
      <c r="I51" s="62"/>
      <c r="J51" s="62"/>
      <c r="K51" s="62"/>
    </row>
    <row r="52" spans="1:11" x14ac:dyDescent="0.25">
      <c r="A52" s="62"/>
      <c r="B52" s="62"/>
      <c r="C52" s="62"/>
      <c r="D52" s="62"/>
      <c r="E52" s="62"/>
      <c r="F52" s="62"/>
      <c r="G52" s="62"/>
      <c r="H52" s="62"/>
      <c r="I52" s="62"/>
      <c r="J52" s="62"/>
      <c r="K52" s="62"/>
    </row>
    <row r="53" spans="1:11" x14ac:dyDescent="0.25">
      <c r="A53" s="62"/>
      <c r="B53" s="62"/>
      <c r="C53" s="62"/>
      <c r="D53" s="62"/>
      <c r="E53" s="62"/>
      <c r="F53" s="62"/>
      <c r="G53" s="62"/>
      <c r="H53" s="62"/>
      <c r="I53" s="62"/>
      <c r="J53" s="62"/>
      <c r="K53" s="62"/>
    </row>
    <row r="54" spans="1:11" x14ac:dyDescent="0.25">
      <c r="A54" s="62"/>
      <c r="B54" s="62"/>
      <c r="C54" s="62"/>
      <c r="D54" s="62"/>
      <c r="E54" s="62"/>
      <c r="F54" s="62"/>
      <c r="G54" s="62"/>
      <c r="H54" s="62"/>
      <c r="I54" s="62"/>
      <c r="J54" s="62"/>
      <c r="K54" s="62"/>
    </row>
    <row r="55" spans="1:11" x14ac:dyDescent="0.25">
      <c r="A55" s="62"/>
      <c r="B55" s="62"/>
      <c r="C55" s="62"/>
      <c r="D55" s="62"/>
      <c r="E55" s="62"/>
      <c r="F55" s="62"/>
      <c r="G55" s="62"/>
      <c r="H55" s="62"/>
      <c r="I55" s="62"/>
      <c r="J55" s="62"/>
      <c r="K55" s="62"/>
    </row>
    <row r="56" spans="1:11" x14ac:dyDescent="0.25">
      <c r="A56" s="62"/>
      <c r="B56" s="62"/>
      <c r="C56" s="62"/>
      <c r="D56" s="62"/>
      <c r="E56" s="62"/>
      <c r="F56" s="62"/>
      <c r="G56" s="62"/>
      <c r="H56" s="62"/>
      <c r="I56" s="62"/>
      <c r="J56" s="62"/>
      <c r="K56" s="62"/>
    </row>
    <row r="57" spans="1:11" x14ac:dyDescent="0.25">
      <c r="A57" s="62"/>
      <c r="B57" s="62"/>
      <c r="C57" s="62"/>
      <c r="D57" s="62"/>
      <c r="E57" s="62"/>
      <c r="F57" s="62"/>
      <c r="G57" s="62"/>
      <c r="H57" s="62"/>
      <c r="I57" s="62"/>
      <c r="J57" s="62"/>
      <c r="K57" s="62"/>
    </row>
    <row r="58" spans="1:11" x14ac:dyDescent="0.25">
      <c r="A58" s="62"/>
      <c r="B58" s="62"/>
      <c r="C58" s="62"/>
      <c r="D58" s="62"/>
      <c r="E58" s="62"/>
      <c r="F58" s="62"/>
      <c r="G58" s="62"/>
      <c r="H58" s="62"/>
      <c r="I58" s="62"/>
      <c r="J58" s="62"/>
      <c r="K58" s="62"/>
    </row>
    <row r="59" spans="1:11" x14ac:dyDescent="0.25">
      <c r="A59" s="62"/>
      <c r="B59" s="62"/>
      <c r="C59" s="62"/>
      <c r="D59" s="62"/>
      <c r="E59" s="62"/>
      <c r="F59" s="62"/>
      <c r="G59" s="62"/>
      <c r="H59" s="62"/>
      <c r="I59" s="62"/>
      <c r="J59" s="62"/>
      <c r="K59" s="62"/>
    </row>
    <row r="60" spans="1:11" x14ac:dyDescent="0.25">
      <c r="A60" s="62"/>
      <c r="B60" s="62"/>
      <c r="C60" s="62"/>
      <c r="D60" s="62"/>
      <c r="E60" s="62"/>
      <c r="F60" s="62"/>
      <c r="G60" s="62"/>
      <c r="H60" s="62"/>
      <c r="I60" s="62"/>
      <c r="J60" s="62"/>
      <c r="K60" s="62"/>
    </row>
    <row r="61" spans="1:11" x14ac:dyDescent="0.25">
      <c r="A61" s="62"/>
      <c r="B61" s="62"/>
      <c r="C61" s="62"/>
      <c r="D61" s="62"/>
      <c r="E61" s="62"/>
      <c r="F61" s="62"/>
      <c r="G61" s="62"/>
      <c r="H61" s="62"/>
      <c r="I61" s="62"/>
      <c r="J61" s="62"/>
      <c r="K61" s="62"/>
    </row>
    <row r="62" spans="1:11" x14ac:dyDescent="0.25">
      <c r="A62" s="62"/>
      <c r="B62" s="62"/>
      <c r="C62" s="62"/>
      <c r="D62" s="62"/>
      <c r="E62" s="62"/>
      <c r="F62" s="62"/>
      <c r="G62" s="62"/>
      <c r="H62" s="62"/>
      <c r="I62" s="62"/>
      <c r="J62" s="62"/>
      <c r="K62" s="62"/>
    </row>
    <row r="63" spans="1:11" x14ac:dyDescent="0.25">
      <c r="A63" s="62"/>
      <c r="B63" s="62"/>
      <c r="C63" s="62"/>
      <c r="D63" s="62"/>
      <c r="E63" s="62"/>
      <c r="F63" s="62"/>
      <c r="G63" s="62"/>
      <c r="H63" s="62"/>
      <c r="I63" s="62"/>
      <c r="J63" s="62"/>
      <c r="K63" s="62"/>
    </row>
    <row r="64" spans="1:11" x14ac:dyDescent="0.25">
      <c r="A64" s="62"/>
      <c r="B64" s="62"/>
      <c r="C64" s="62"/>
      <c r="D64" s="62"/>
      <c r="E64" s="62"/>
      <c r="F64" s="62"/>
      <c r="G64" s="62"/>
      <c r="H64" s="62"/>
      <c r="I64" s="62"/>
      <c r="J64" s="62"/>
      <c r="K64" s="62"/>
    </row>
    <row r="65" spans="1:11" x14ac:dyDescent="0.25">
      <c r="A65" s="62"/>
      <c r="B65" s="62"/>
      <c r="C65" s="62"/>
      <c r="D65" s="62"/>
      <c r="E65" s="62"/>
      <c r="F65" s="62"/>
      <c r="G65" s="62"/>
      <c r="H65" s="62"/>
      <c r="I65" s="62"/>
      <c r="J65" s="62"/>
      <c r="K65" s="62"/>
    </row>
    <row r="66" spans="1:11" x14ac:dyDescent="0.25">
      <c r="A66" s="62"/>
      <c r="B66" s="62"/>
      <c r="C66" s="62"/>
      <c r="D66" s="62"/>
      <c r="E66" s="62"/>
      <c r="F66" s="62"/>
      <c r="G66" s="62"/>
      <c r="H66" s="62"/>
      <c r="I66" s="62"/>
      <c r="J66" s="62"/>
      <c r="K66" s="62"/>
    </row>
    <row r="67" spans="1:11" x14ac:dyDescent="0.25">
      <c r="A67" s="62"/>
      <c r="B67" s="62"/>
      <c r="C67" s="62"/>
      <c r="D67" s="62"/>
      <c r="E67" s="62"/>
      <c r="F67" s="62"/>
      <c r="G67" s="62"/>
      <c r="H67" s="62"/>
      <c r="I67" s="62"/>
      <c r="J67" s="62"/>
      <c r="K67" s="62"/>
    </row>
    <row r="68" spans="1:11" x14ac:dyDescent="0.25">
      <c r="A68" s="62"/>
      <c r="B68" s="62"/>
      <c r="C68" s="62"/>
      <c r="D68" s="62"/>
      <c r="E68" s="62"/>
      <c r="F68" s="62"/>
      <c r="G68" s="62"/>
      <c r="H68" s="62"/>
      <c r="I68" s="62"/>
      <c r="J68" s="62"/>
      <c r="K68" s="62"/>
    </row>
    <row r="69" spans="1:11" x14ac:dyDescent="0.25">
      <c r="A69" s="62"/>
      <c r="B69" s="62"/>
      <c r="C69" s="62"/>
      <c r="D69" s="62"/>
      <c r="E69" s="62"/>
      <c r="F69" s="62"/>
      <c r="G69" s="62"/>
      <c r="H69" s="62"/>
      <c r="I69" s="62"/>
      <c r="J69" s="62"/>
      <c r="K69" s="62"/>
    </row>
    <row r="70" spans="1:11" x14ac:dyDescent="0.25">
      <c r="A70" s="62"/>
      <c r="B70" s="62"/>
      <c r="C70" s="62"/>
      <c r="D70" s="62"/>
      <c r="E70" s="62"/>
      <c r="F70" s="62"/>
      <c r="G70" s="62"/>
      <c r="H70" s="62"/>
      <c r="I70" s="62"/>
      <c r="J70" s="62"/>
      <c r="K70" s="62"/>
    </row>
    <row r="71" spans="1:11" x14ac:dyDescent="0.25">
      <c r="A71" s="62"/>
      <c r="B71" s="62"/>
      <c r="C71" s="62"/>
      <c r="D71" s="62"/>
      <c r="E71" s="62"/>
      <c r="F71" s="62"/>
      <c r="G71" s="62"/>
      <c r="H71" s="62"/>
      <c r="I71" s="62"/>
      <c r="J71" s="62"/>
      <c r="K71" s="62"/>
    </row>
    <row r="72" spans="1:11" x14ac:dyDescent="0.25">
      <c r="A72" s="62"/>
      <c r="B72" s="62"/>
      <c r="C72" s="62"/>
      <c r="D72" s="62"/>
      <c r="E72" s="62"/>
      <c r="F72" s="62"/>
      <c r="G72" s="62"/>
      <c r="H72" s="62"/>
      <c r="I72" s="62"/>
      <c r="J72" s="62"/>
      <c r="K72" s="62"/>
    </row>
    <row r="73" spans="1:11" x14ac:dyDescent="0.25">
      <c r="A73" s="62"/>
      <c r="B73" s="62"/>
      <c r="C73" s="62"/>
      <c r="D73" s="62"/>
      <c r="E73" s="62"/>
      <c r="F73" s="62"/>
      <c r="G73" s="62"/>
      <c r="H73" s="62"/>
      <c r="I73" s="62"/>
      <c r="J73" s="62"/>
      <c r="K73" s="62"/>
    </row>
    <row r="74" spans="1:11" x14ac:dyDescent="0.25">
      <c r="A74" s="62"/>
      <c r="B74" s="62"/>
      <c r="C74" s="62"/>
      <c r="D74" s="62"/>
      <c r="E74" s="62"/>
      <c r="F74" s="62"/>
      <c r="G74" s="62"/>
      <c r="H74" s="62"/>
      <c r="I74" s="62"/>
      <c r="J74" s="62"/>
      <c r="K74" s="62"/>
    </row>
    <row r="75" spans="1:11" x14ac:dyDescent="0.25">
      <c r="A75" s="62"/>
      <c r="B75" s="62"/>
      <c r="C75" s="62"/>
      <c r="D75" s="62"/>
      <c r="E75" s="62"/>
      <c r="F75" s="62"/>
      <c r="G75" s="62"/>
      <c r="H75" s="62"/>
      <c r="I75" s="62"/>
      <c r="J75" s="62"/>
      <c r="K75" s="62"/>
    </row>
    <row r="76" spans="1:11" x14ac:dyDescent="0.25">
      <c r="A76" s="62"/>
      <c r="B76" s="62"/>
      <c r="C76" s="62"/>
      <c r="D76" s="62"/>
      <c r="E76" s="62"/>
      <c r="F76" s="62"/>
      <c r="G76" s="62"/>
      <c r="H76" s="62"/>
      <c r="I76" s="62"/>
      <c r="J76" s="62"/>
      <c r="K76" s="62"/>
    </row>
    <row r="77" spans="1:11" x14ac:dyDescent="0.25">
      <c r="A77" s="62"/>
      <c r="B77" s="62"/>
      <c r="C77" s="62"/>
      <c r="D77" s="62"/>
      <c r="E77" s="62"/>
      <c r="F77" s="62"/>
      <c r="G77" s="62"/>
      <c r="H77" s="62"/>
      <c r="I77" s="62"/>
      <c r="J77" s="62"/>
      <c r="K77" s="62"/>
    </row>
    <row r="78" spans="1:11" x14ac:dyDescent="0.25">
      <c r="A78" s="62"/>
      <c r="B78" s="62"/>
      <c r="C78" s="62"/>
      <c r="D78" s="62"/>
      <c r="E78" s="62"/>
      <c r="F78" s="62"/>
      <c r="G78" s="62"/>
      <c r="H78" s="62"/>
      <c r="I78" s="62"/>
      <c r="J78" s="62"/>
      <c r="K78" s="62"/>
    </row>
    <row r="79" spans="1:11" x14ac:dyDescent="0.25">
      <c r="A79" s="62"/>
      <c r="B79" s="62"/>
      <c r="C79" s="62"/>
      <c r="D79" s="62"/>
      <c r="E79" s="62"/>
      <c r="F79" s="62"/>
      <c r="G79" s="62"/>
      <c r="H79" s="62"/>
      <c r="I79" s="62"/>
      <c r="J79" s="62"/>
      <c r="K79" s="62"/>
    </row>
    <row r="80" spans="1:11" x14ac:dyDescent="0.25">
      <c r="A80" s="62"/>
      <c r="B80" s="62"/>
      <c r="C80" s="62"/>
      <c r="D80" s="62"/>
      <c r="E80" s="62"/>
      <c r="F80" s="62"/>
      <c r="G80" s="62"/>
      <c r="H80" s="62"/>
      <c r="I80" s="62"/>
      <c r="J80" s="62"/>
      <c r="K80" s="62"/>
    </row>
    <row r="81" spans="1:11" x14ac:dyDescent="0.25">
      <c r="A81" s="62"/>
      <c r="B81" s="62"/>
      <c r="C81" s="62"/>
      <c r="D81" s="62"/>
      <c r="E81" s="62"/>
      <c r="F81" s="62"/>
      <c r="G81" s="62"/>
      <c r="H81" s="62"/>
      <c r="I81" s="62"/>
      <c r="J81" s="62"/>
      <c r="K81" s="62"/>
    </row>
    <row r="82" spans="1:11" x14ac:dyDescent="0.25">
      <c r="A82" s="62"/>
      <c r="B82" s="62"/>
      <c r="C82" s="62"/>
      <c r="D82" s="62"/>
      <c r="E82" s="62"/>
      <c r="F82" s="62"/>
      <c r="G82" s="62"/>
      <c r="H82" s="62"/>
      <c r="I82" s="62"/>
      <c r="J82" s="62"/>
      <c r="K82" s="62"/>
    </row>
    <row r="83" spans="1:11" x14ac:dyDescent="0.25">
      <c r="A83" s="62"/>
      <c r="B83" s="62"/>
      <c r="C83" s="62"/>
      <c r="D83" s="62"/>
      <c r="E83" s="62"/>
      <c r="F83" s="62"/>
      <c r="G83" s="62"/>
      <c r="H83" s="62"/>
      <c r="I83" s="62"/>
      <c r="J83" s="62"/>
      <c r="K83" s="62"/>
    </row>
    <row r="84" spans="1:11" x14ac:dyDescent="0.25">
      <c r="A84" s="62"/>
      <c r="B84" s="62"/>
      <c r="C84" s="62"/>
      <c r="D84" s="62"/>
      <c r="E84" s="62"/>
      <c r="F84" s="62"/>
      <c r="G84" s="62"/>
      <c r="H84" s="62"/>
      <c r="I84" s="62"/>
      <c r="J84" s="62"/>
      <c r="K84" s="62"/>
    </row>
    <row r="85" spans="1:11" x14ac:dyDescent="0.25">
      <c r="A85" s="62"/>
      <c r="B85" s="62"/>
      <c r="C85" s="62"/>
      <c r="D85" s="62"/>
      <c r="E85" s="62"/>
      <c r="F85" s="62"/>
      <c r="G85" s="62"/>
      <c r="H85" s="62"/>
      <c r="I85" s="62"/>
      <c r="J85" s="62"/>
      <c r="K85" s="62"/>
    </row>
    <row r="86" spans="1:11" x14ac:dyDescent="0.25">
      <c r="A86" s="62"/>
      <c r="B86" s="62"/>
      <c r="C86" s="62"/>
      <c r="D86" s="62"/>
      <c r="E86" s="62"/>
      <c r="F86" s="62"/>
      <c r="G86" s="62"/>
      <c r="H86" s="62"/>
      <c r="I86" s="62"/>
      <c r="J86" s="62"/>
      <c r="K86" s="62"/>
    </row>
    <row r="87" spans="1:11" x14ac:dyDescent="0.25">
      <c r="A87" s="62"/>
      <c r="B87" s="62"/>
      <c r="C87" s="62"/>
      <c r="D87" s="62"/>
      <c r="E87" s="62"/>
      <c r="F87" s="62"/>
      <c r="G87" s="62"/>
      <c r="H87" s="62"/>
      <c r="I87" s="62"/>
      <c r="J87" s="62"/>
      <c r="K87" s="62"/>
    </row>
    <row r="88" spans="1:11" x14ac:dyDescent="0.25">
      <c r="A88" s="62"/>
      <c r="B88" s="62"/>
      <c r="C88" s="62"/>
      <c r="D88" s="62"/>
      <c r="E88" s="62"/>
      <c r="F88" s="62"/>
      <c r="G88" s="62"/>
      <c r="H88" s="62"/>
      <c r="I88" s="62"/>
      <c r="J88" s="62"/>
      <c r="K88" s="62"/>
    </row>
    <row r="89" spans="1:11" x14ac:dyDescent="0.25">
      <c r="A89" s="62"/>
      <c r="B89" s="62"/>
      <c r="C89" s="62"/>
      <c r="D89" s="62"/>
      <c r="E89" s="62"/>
      <c r="F89" s="62"/>
      <c r="G89" s="62"/>
      <c r="H89" s="62"/>
      <c r="I89" s="62"/>
      <c r="J89" s="62"/>
      <c r="K89" s="62"/>
    </row>
    <row r="90" spans="1:11" x14ac:dyDescent="0.25">
      <c r="A90" s="62"/>
      <c r="B90" s="62"/>
      <c r="C90" s="62"/>
      <c r="D90" s="62"/>
      <c r="E90" s="62"/>
      <c r="F90" s="62"/>
      <c r="G90" s="62"/>
      <c r="H90" s="62"/>
      <c r="I90" s="62"/>
      <c r="J90" s="62"/>
      <c r="K90" s="62"/>
    </row>
    <row r="91" spans="1:11" x14ac:dyDescent="0.25">
      <c r="A91" s="62"/>
      <c r="B91" s="62"/>
      <c r="C91" s="62"/>
      <c r="D91" s="62"/>
      <c r="E91" s="62"/>
      <c r="F91" s="62"/>
      <c r="G91" s="62"/>
      <c r="H91" s="62"/>
      <c r="I91" s="62"/>
      <c r="J91" s="62"/>
      <c r="K91" s="62"/>
    </row>
    <row r="92" spans="1:11" x14ac:dyDescent="0.25">
      <c r="A92" s="62"/>
      <c r="B92" s="62"/>
      <c r="C92" s="62"/>
      <c r="D92" s="62"/>
      <c r="E92" s="62"/>
      <c r="F92" s="62"/>
      <c r="G92" s="62"/>
      <c r="H92" s="62"/>
      <c r="I92" s="62"/>
      <c r="J92" s="62"/>
      <c r="K92" s="62"/>
    </row>
    <row r="93" spans="1:11" x14ac:dyDescent="0.25">
      <c r="A93" s="62"/>
      <c r="B93" s="62"/>
      <c r="C93" s="62"/>
      <c r="D93" s="62"/>
      <c r="E93" s="62"/>
      <c r="F93" s="62"/>
      <c r="G93" s="62"/>
      <c r="H93" s="62"/>
      <c r="I93" s="62"/>
      <c r="J93" s="62"/>
      <c r="K93" s="62"/>
    </row>
    <row r="94" spans="1:11" x14ac:dyDescent="0.25">
      <c r="A94" s="62"/>
      <c r="B94" s="62"/>
      <c r="C94" s="62"/>
      <c r="D94" s="62"/>
      <c r="E94" s="62"/>
      <c r="F94" s="62"/>
      <c r="G94" s="62"/>
      <c r="H94" s="62"/>
      <c r="I94" s="62"/>
      <c r="J94" s="62"/>
      <c r="K94" s="62"/>
    </row>
    <row r="95" spans="1:11" x14ac:dyDescent="0.25">
      <c r="A95" s="62"/>
      <c r="B95" s="62"/>
      <c r="C95" s="62"/>
      <c r="D95" s="62"/>
      <c r="E95" s="62"/>
      <c r="F95" s="62"/>
      <c r="G95" s="62"/>
      <c r="H95" s="62"/>
      <c r="I95" s="62"/>
      <c r="J95" s="62"/>
      <c r="K95" s="62"/>
    </row>
    <row r="96" spans="1:11" x14ac:dyDescent="0.25">
      <c r="A96" s="62"/>
      <c r="B96" s="62"/>
      <c r="C96" s="62"/>
      <c r="D96" s="62"/>
      <c r="E96" s="62"/>
      <c r="F96" s="62"/>
      <c r="G96" s="62"/>
      <c r="H96" s="62"/>
      <c r="I96" s="62"/>
      <c r="J96" s="62"/>
      <c r="K96" s="62"/>
    </row>
    <row r="97" spans="1:11" x14ac:dyDescent="0.25">
      <c r="A97" s="62"/>
      <c r="B97" s="62"/>
      <c r="C97" s="62"/>
      <c r="D97" s="62"/>
      <c r="E97" s="62"/>
      <c r="F97" s="62"/>
      <c r="G97" s="62"/>
      <c r="H97" s="62"/>
      <c r="I97" s="62"/>
      <c r="J97" s="62"/>
      <c r="K97" s="62"/>
    </row>
    <row r="98" spans="1:11" x14ac:dyDescent="0.25">
      <c r="A98" s="62"/>
      <c r="B98" s="62"/>
      <c r="C98" s="62"/>
      <c r="D98" s="62"/>
      <c r="E98" s="62"/>
      <c r="F98" s="62"/>
      <c r="G98" s="62"/>
      <c r="H98" s="62"/>
      <c r="I98" s="62"/>
      <c r="J98" s="62"/>
      <c r="K98" s="62"/>
    </row>
    <row r="99" spans="1:11" x14ac:dyDescent="0.25">
      <c r="A99" s="62"/>
      <c r="B99" s="62"/>
      <c r="C99" s="62"/>
      <c r="D99" s="62"/>
      <c r="E99" s="62"/>
      <c r="F99" s="62"/>
      <c r="G99" s="62"/>
      <c r="H99" s="62"/>
      <c r="I99" s="62"/>
      <c r="J99" s="62"/>
      <c r="K99" s="62"/>
    </row>
    <row r="100" spans="1:11" x14ac:dyDescent="0.25">
      <c r="A100" s="62"/>
      <c r="B100" s="62"/>
      <c r="C100" s="62"/>
      <c r="D100" s="62"/>
      <c r="E100" s="62"/>
      <c r="F100" s="62"/>
      <c r="G100" s="62"/>
      <c r="H100" s="62"/>
      <c r="I100" s="62"/>
      <c r="J100" s="62"/>
      <c r="K100" s="62"/>
    </row>
    <row r="101" spans="1:11" x14ac:dyDescent="0.25">
      <c r="A101" s="62"/>
      <c r="B101" s="62"/>
      <c r="C101" s="62"/>
      <c r="D101" s="62"/>
      <c r="E101" s="62"/>
      <c r="F101" s="62"/>
      <c r="G101" s="62"/>
      <c r="H101" s="62"/>
      <c r="I101" s="62"/>
      <c r="J101" s="62"/>
      <c r="K101" s="62"/>
    </row>
    <row r="102" spans="1:11" x14ac:dyDescent="0.25">
      <c r="A102" s="62"/>
      <c r="B102" s="62"/>
      <c r="C102" s="62"/>
      <c r="D102" s="62"/>
      <c r="E102" s="62"/>
      <c r="F102" s="62"/>
      <c r="G102" s="62"/>
      <c r="H102" s="62"/>
      <c r="I102" s="62"/>
      <c r="J102" s="62"/>
      <c r="K102" s="62"/>
    </row>
    <row r="103" spans="1:11" x14ac:dyDescent="0.25">
      <c r="A103" s="62"/>
      <c r="B103" s="62"/>
      <c r="C103" s="62"/>
      <c r="D103" s="62"/>
      <c r="E103" s="62"/>
      <c r="F103" s="62"/>
      <c r="G103" s="62"/>
      <c r="H103" s="62"/>
      <c r="I103" s="62"/>
      <c r="J103" s="62"/>
      <c r="K103" s="62"/>
    </row>
    <row r="104" spans="1:11" x14ac:dyDescent="0.25">
      <c r="A104" s="62"/>
      <c r="B104" s="62"/>
      <c r="C104" s="62"/>
      <c r="D104" s="62"/>
      <c r="E104" s="62"/>
      <c r="F104" s="62"/>
      <c r="G104" s="62"/>
      <c r="H104" s="62"/>
      <c r="I104" s="62"/>
      <c r="J104" s="62"/>
      <c r="K104" s="62"/>
    </row>
    <row r="105" spans="1:11" x14ac:dyDescent="0.25">
      <c r="A105" s="62"/>
      <c r="B105" s="62"/>
      <c r="C105" s="62"/>
      <c r="D105" s="62"/>
      <c r="E105" s="62"/>
      <c r="F105" s="62"/>
      <c r="G105" s="62"/>
      <c r="H105" s="62"/>
      <c r="I105" s="62"/>
      <c r="J105" s="62"/>
      <c r="K105" s="62"/>
    </row>
    <row r="106" spans="1:11" x14ac:dyDescent="0.25">
      <c r="A106" s="62"/>
      <c r="B106" s="62"/>
      <c r="C106" s="62"/>
      <c r="D106" s="62"/>
      <c r="E106" s="62"/>
      <c r="F106" s="62"/>
      <c r="G106" s="62"/>
      <c r="H106" s="62"/>
      <c r="I106" s="62"/>
      <c r="J106" s="62"/>
      <c r="K106" s="62"/>
    </row>
    <row r="107" spans="1:11" x14ac:dyDescent="0.25">
      <c r="A107" s="62"/>
      <c r="B107" s="62"/>
      <c r="C107" s="62"/>
      <c r="D107" s="62"/>
      <c r="E107" s="62"/>
      <c r="F107" s="62"/>
      <c r="G107" s="62"/>
      <c r="H107" s="62"/>
      <c r="I107" s="62"/>
      <c r="J107" s="62"/>
      <c r="K107" s="62"/>
    </row>
    <row r="108" spans="1:11" x14ac:dyDescent="0.25">
      <c r="A108" s="62"/>
      <c r="B108" s="62"/>
      <c r="C108" s="62"/>
      <c r="D108" s="62"/>
      <c r="E108" s="62"/>
      <c r="F108" s="62"/>
      <c r="G108" s="62"/>
      <c r="H108" s="62"/>
      <c r="I108" s="62"/>
      <c r="J108" s="62"/>
      <c r="K108" s="62"/>
    </row>
    <row r="109" spans="1:11" x14ac:dyDescent="0.25">
      <c r="A109" s="62"/>
      <c r="B109" s="62"/>
      <c r="C109" s="62"/>
      <c r="D109" s="62"/>
      <c r="E109" s="62"/>
      <c r="F109" s="62"/>
      <c r="G109" s="62"/>
      <c r="H109" s="62"/>
      <c r="I109" s="62"/>
      <c r="J109" s="62"/>
      <c r="K109" s="62"/>
    </row>
    <row r="110" spans="1:11" x14ac:dyDescent="0.25">
      <c r="A110" s="62"/>
      <c r="B110" s="62"/>
      <c r="C110" s="62"/>
      <c r="D110" s="62"/>
      <c r="E110" s="62"/>
      <c r="F110" s="62"/>
      <c r="G110" s="62"/>
      <c r="H110" s="62"/>
      <c r="I110" s="62"/>
      <c r="J110" s="62"/>
      <c r="K110" s="62"/>
    </row>
    <row r="111" spans="1:11" x14ac:dyDescent="0.25">
      <c r="A111" s="62"/>
      <c r="B111" s="62"/>
      <c r="C111" s="62"/>
      <c r="D111" s="62"/>
      <c r="E111" s="62"/>
      <c r="F111" s="62"/>
      <c r="G111" s="62"/>
      <c r="H111" s="62"/>
      <c r="I111" s="62"/>
      <c r="J111" s="62"/>
      <c r="K111" s="62"/>
    </row>
    <row r="112" spans="1:11" x14ac:dyDescent="0.25">
      <c r="A112" s="62"/>
      <c r="B112" s="62"/>
      <c r="C112" s="62"/>
      <c r="D112" s="62"/>
      <c r="E112" s="62"/>
      <c r="F112" s="62"/>
      <c r="G112" s="62"/>
      <c r="H112" s="62"/>
      <c r="I112" s="62"/>
      <c r="J112" s="62"/>
      <c r="K112" s="62"/>
    </row>
    <row r="113" spans="1:11" x14ac:dyDescent="0.25">
      <c r="A113" s="62"/>
      <c r="B113" s="62"/>
      <c r="C113" s="62"/>
      <c r="D113" s="62"/>
      <c r="E113" s="62"/>
      <c r="F113" s="62"/>
      <c r="G113" s="62"/>
      <c r="H113" s="62"/>
      <c r="I113" s="62"/>
      <c r="J113" s="62"/>
      <c r="K113" s="62"/>
    </row>
    <row r="114" spans="1:11" x14ac:dyDescent="0.25">
      <c r="A114" s="62"/>
      <c r="B114" s="62"/>
      <c r="C114" s="62"/>
      <c r="D114" s="62"/>
      <c r="E114" s="62"/>
      <c r="F114" s="62"/>
      <c r="G114" s="62"/>
      <c r="H114" s="62"/>
      <c r="I114" s="62"/>
      <c r="J114" s="62"/>
      <c r="K114" s="62"/>
    </row>
    <row r="115" spans="1:11" x14ac:dyDescent="0.25">
      <c r="A115" s="62"/>
      <c r="B115" s="62"/>
      <c r="C115" s="62"/>
      <c r="D115" s="62"/>
      <c r="E115" s="62"/>
      <c r="F115" s="62"/>
      <c r="G115" s="62"/>
      <c r="H115" s="62"/>
      <c r="I115" s="62"/>
      <c r="J115" s="62"/>
      <c r="K115" s="62"/>
    </row>
    <row r="116" spans="1:11" x14ac:dyDescent="0.25">
      <c r="A116" s="62"/>
      <c r="B116" s="62"/>
      <c r="C116" s="62"/>
      <c r="D116" s="62"/>
      <c r="E116" s="62"/>
      <c r="F116" s="62"/>
      <c r="G116" s="62"/>
      <c r="H116" s="62"/>
      <c r="I116" s="62"/>
      <c r="J116" s="62"/>
      <c r="K116" s="62"/>
    </row>
    <row r="117" spans="1:11" x14ac:dyDescent="0.25">
      <c r="A117" s="62"/>
      <c r="B117" s="62"/>
      <c r="C117" s="62"/>
      <c r="D117" s="62"/>
      <c r="E117" s="62"/>
      <c r="F117" s="62"/>
      <c r="G117" s="62"/>
      <c r="H117" s="62"/>
      <c r="I117" s="62"/>
      <c r="J117" s="62"/>
      <c r="K117" s="62"/>
    </row>
    <row r="118" spans="1:11" x14ac:dyDescent="0.25">
      <c r="A118" s="62"/>
      <c r="B118" s="62"/>
      <c r="C118" s="62"/>
      <c r="D118" s="62"/>
      <c r="E118" s="62"/>
      <c r="F118" s="62"/>
      <c r="G118" s="62"/>
      <c r="H118" s="62"/>
      <c r="I118" s="62"/>
      <c r="J118" s="62"/>
      <c r="K118" s="62"/>
    </row>
    <row r="119" spans="1:11" x14ac:dyDescent="0.25">
      <c r="A119" s="62"/>
      <c r="B119" s="62"/>
      <c r="C119" s="62"/>
      <c r="D119" s="62"/>
      <c r="E119" s="62"/>
      <c r="F119" s="62"/>
      <c r="G119" s="62"/>
      <c r="H119" s="62"/>
      <c r="I119" s="62"/>
      <c r="J119" s="62"/>
      <c r="K119" s="62"/>
    </row>
    <row r="120" spans="1:11" x14ac:dyDescent="0.25">
      <c r="A120" s="62"/>
      <c r="B120" s="62"/>
      <c r="C120" s="62"/>
      <c r="D120" s="62"/>
      <c r="E120" s="62"/>
      <c r="F120" s="62"/>
      <c r="G120" s="62"/>
      <c r="H120" s="62"/>
      <c r="I120" s="62"/>
      <c r="J120" s="62"/>
      <c r="K120" s="62"/>
    </row>
    <row r="121" spans="1:11" x14ac:dyDescent="0.25">
      <c r="A121" s="62"/>
      <c r="B121" s="62"/>
      <c r="C121" s="62"/>
      <c r="D121" s="62"/>
      <c r="E121" s="62"/>
      <c r="F121" s="62"/>
      <c r="G121" s="62"/>
      <c r="H121" s="62"/>
      <c r="I121" s="62"/>
      <c r="J121" s="62"/>
      <c r="K121" s="62"/>
    </row>
    <row r="122" spans="1:11" x14ac:dyDescent="0.25">
      <c r="A122" s="62"/>
      <c r="B122" s="62"/>
      <c r="C122" s="62"/>
      <c r="D122" s="62"/>
      <c r="E122" s="62"/>
      <c r="F122" s="62"/>
      <c r="G122" s="62"/>
      <c r="H122" s="62"/>
      <c r="I122" s="62"/>
      <c r="J122" s="62"/>
      <c r="K122" s="62"/>
    </row>
    <row r="123" spans="1:11" x14ac:dyDescent="0.25">
      <c r="A123" s="62"/>
      <c r="B123" s="62"/>
      <c r="C123" s="62"/>
      <c r="D123" s="62"/>
      <c r="E123" s="62"/>
      <c r="F123" s="62"/>
      <c r="G123" s="62"/>
      <c r="H123" s="62"/>
      <c r="I123" s="62"/>
      <c r="J123" s="62"/>
      <c r="K123" s="62"/>
    </row>
    <row r="124" spans="1:11" x14ac:dyDescent="0.25">
      <c r="A124" s="62"/>
      <c r="B124" s="62"/>
      <c r="C124" s="62"/>
      <c r="D124" s="62"/>
      <c r="E124" s="62"/>
      <c r="F124" s="62"/>
      <c r="G124" s="62"/>
      <c r="H124" s="62"/>
      <c r="I124" s="62"/>
      <c r="J124" s="62"/>
      <c r="K124" s="62"/>
    </row>
    <row r="125" spans="1:11" x14ac:dyDescent="0.25">
      <c r="A125" s="62"/>
      <c r="B125" s="62"/>
      <c r="C125" s="62"/>
      <c r="D125" s="62"/>
      <c r="E125" s="62"/>
      <c r="F125" s="62"/>
      <c r="G125" s="62"/>
      <c r="H125" s="62"/>
      <c r="I125" s="62"/>
      <c r="J125" s="62"/>
      <c r="K125" s="62"/>
    </row>
    <row r="126" spans="1:11" x14ac:dyDescent="0.25">
      <c r="A126" s="62"/>
      <c r="B126" s="62"/>
      <c r="C126" s="62"/>
      <c r="D126" s="62"/>
      <c r="E126" s="62"/>
      <c r="F126" s="62"/>
      <c r="G126" s="62"/>
      <c r="H126" s="62"/>
      <c r="I126" s="62"/>
      <c r="J126" s="62"/>
      <c r="K126" s="62"/>
    </row>
  </sheetData>
  <sheetProtection sheet="1" objects="1" scenarios="1"/>
  <dataValidations count="6">
    <dataValidation type="list" allowBlank="1" showInputMessage="1" showErrorMessage="1" sqref="B5:B1048576">
      <formula1>"NORTH, EAST, WEST, SOUTH, GLOBX, VESX+, VESX-"</formula1>
    </dataValidation>
    <dataValidation type="list" allowBlank="1" showInputMessage="1" showErrorMessage="1" sqref="C5:C1048576">
      <formula1>"CLOCKWISE, ANTICLOCKWISE"</formula1>
    </dataValidation>
    <dataValidation type="decimal" allowBlank="1" showInputMessage="1" showErrorMessage="1" sqref="D5:D1048576">
      <formula1>0</formula1>
      <formula2>360</formula2>
    </dataValidation>
    <dataValidation type="list" allowBlank="1" showInputMessage="1" showErrorMessage="1" sqref="F5:F1048576">
      <formula1>"JONSWAP, PM"</formula1>
    </dataValidation>
    <dataValidation type="decimal" allowBlank="1" showInputMessage="1" showErrorMessage="1" sqref="G5:G1048576">
      <formula1>0</formula1>
      <formula2>10</formula2>
    </dataValidation>
    <dataValidation type="decimal" allowBlank="1" showInputMessage="1" showErrorMessage="1" sqref="H5:K1048576">
      <formula1>0</formula1>
      <formula2>1000</formula2>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showInputMessage="1" showErrorMessage="1">
          <x14:formula1>
            <xm:f>Moor_Lines!$A$5:$A$1048576</xm:f>
          </x14:formula1>
          <xm:sqref>E5:E1048576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General</vt:lpstr>
      <vt:lpstr>Ves_Gen</vt:lpstr>
      <vt:lpstr>Ves_Area</vt:lpstr>
      <vt:lpstr>Ves_Curr</vt:lpstr>
      <vt:lpstr>Ves_Wind</vt:lpstr>
      <vt:lpstr>Ves_FL</vt:lpstr>
      <vt:lpstr>Line_Types</vt:lpstr>
      <vt:lpstr>Clump_Buoy</vt:lpstr>
      <vt:lpstr>Moor_Lines</vt:lpstr>
      <vt:lpstr>IntactCases</vt:lpstr>
      <vt:lpstr>DamageCases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2023-12-22T02:49:07Z</dcterms:modified>
</cp:coreProperties>
</file>