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52b916abf49f701f/Desktop/"/>
    </mc:Choice>
  </mc:AlternateContent>
  <xr:revisionPtr revIDLastSave="8" documentId="13_ncr:1_{B823554D-DCCB-499D-96C1-2AC6E8F56081}" xr6:coauthVersionLast="47" xr6:coauthVersionMax="47" xr10:uidLastSave="{430C0537-4584-43B2-87D4-B6EC1F486F73}"/>
  <bookViews>
    <workbookView xWindow="-108" yWindow="-108" windowWidth="23256" windowHeight="12456" activeTab="3" xr2:uid="{65C14963-D7D9-489F-85DF-B390E3AF6B64}"/>
  </bookViews>
  <sheets>
    <sheet name="Messy_Data" sheetId="3" r:id="rId1"/>
    <sheet name="clean data" sheetId="4" r:id="rId2"/>
    <sheet name="calculation" sheetId="5" r:id="rId3"/>
    <sheet name="report" sheetId="6" r:id="rId4"/>
  </sheet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5" l="1"/>
  <c r="B1" i="5"/>
  <c r="AR98" i="6" s="1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B2" i="3" a="1"/>
  <c r="B2" i="3"/>
  <c r="B3" i="3" a="1"/>
  <c r="B3" i="3"/>
  <c r="B4" i="3" a="1"/>
  <c r="B4" i="3"/>
  <c r="B5" i="3" a="1"/>
  <c r="B5" i="3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  <c r="B17" i="3" a="1"/>
  <c r="B17" i="3"/>
  <c r="B18" i="3" a="1"/>
  <c r="B18" i="3"/>
  <c r="B1" i="3" a="1"/>
  <c r="B1" i="3"/>
  <c r="B19" i="3" a="1"/>
  <c r="B19" i="3"/>
  <c r="B20" i="3" a="1"/>
  <c r="B20" i="3"/>
  <c r="B21" i="3" a="1"/>
  <c r="B21" i="3"/>
  <c r="B22" i="3" a="1"/>
  <c r="B22" i="3"/>
  <c r="B23" i="3" a="1"/>
  <c r="B23" i="3"/>
  <c r="B24" i="3" a="1"/>
  <c r="B24" i="3"/>
  <c r="B25" i="3" a="1"/>
  <c r="B25" i="3"/>
  <c r="B26" i="3" a="1"/>
  <c r="B26" i="3"/>
  <c r="B27" i="3" a="1"/>
  <c r="B27" i="3"/>
  <c r="B28" i="3" a="1"/>
  <c r="B28" i="3"/>
  <c r="B29" i="3" a="1"/>
  <c r="B29" i="3"/>
  <c r="B30" i="3" a="1"/>
  <c r="B30" i="3"/>
  <c r="B31" i="3" a="1"/>
  <c r="B31" i="3"/>
  <c r="B32" i="3" a="1"/>
  <c r="B32" i="3"/>
  <c r="B33" i="3" a="1"/>
  <c r="B33" i="3"/>
  <c r="B34" i="3" a="1"/>
  <c r="B34" i="3"/>
  <c r="B35" i="3" a="1"/>
  <c r="B35" i="3"/>
  <c r="B36" i="3" a="1"/>
  <c r="B36" i="3"/>
  <c r="B37" i="3" a="1"/>
  <c r="B37" i="3"/>
  <c r="B38" i="3" a="1"/>
  <c r="B38" i="3"/>
  <c r="B39" i="3" a="1"/>
  <c r="B39" i="3"/>
  <c r="B40" i="3" a="1"/>
  <c r="B40" i="3"/>
  <c r="B41" i="3" a="1"/>
  <c r="B41" i="3"/>
  <c r="B42" i="3" a="1"/>
  <c r="B42" i="3"/>
  <c r="B43" i="3" a="1"/>
  <c r="B43" i="3"/>
  <c r="B44" i="3" a="1"/>
  <c r="B44" i="3"/>
  <c r="B45" i="3" a="1"/>
  <c r="B45" i="3"/>
  <c r="B46" i="3" a="1"/>
  <c r="B46" i="3"/>
  <c r="B47" i="3" a="1"/>
  <c r="B47" i="3"/>
  <c r="B48" i="3" a="1"/>
  <c r="B48" i="3"/>
  <c r="B49" i="3" a="1"/>
  <c r="B49" i="3"/>
  <c r="B50" i="3" a="1"/>
  <c r="B50" i="3"/>
  <c r="B51" i="3" a="1"/>
  <c r="B51" i="3"/>
  <c r="B52" i="3" a="1"/>
  <c r="B52" i="3"/>
  <c r="B53" i="3" a="1"/>
  <c r="B53" i="3"/>
  <c r="B54" i="3" a="1"/>
  <c r="B54" i="3"/>
  <c r="B55" i="3" a="1"/>
  <c r="B55" i="3"/>
  <c r="B56" i="3" a="1"/>
  <c r="B56" i="3"/>
  <c r="B57" i="3" a="1"/>
  <c r="B57" i="3"/>
  <c r="B58" i="3" a="1"/>
  <c r="B58" i="3"/>
  <c r="B59" i="3" a="1"/>
  <c r="B59" i="3"/>
  <c r="B60" i="3" a="1"/>
  <c r="B60" i="3"/>
  <c r="B61" i="3" a="1"/>
  <c r="B61" i="3"/>
  <c r="B62" i="3" a="1"/>
  <c r="B62" i="3"/>
  <c r="B63" i="3" a="1"/>
  <c r="B63" i="3"/>
  <c r="B64" i="3" a="1"/>
  <c r="B64" i="3"/>
  <c r="B65" i="3" a="1"/>
  <c r="B65" i="3"/>
  <c r="B66" i="3" a="1"/>
  <c r="B66" i="3"/>
  <c r="B67" i="3" a="1"/>
  <c r="B67" i="3"/>
  <c r="B68" i="3" a="1"/>
  <c r="B68" i="3"/>
  <c r="B69" i="3" a="1"/>
  <c r="B69" i="3"/>
  <c r="B70" i="3" a="1"/>
  <c r="B70" i="3"/>
  <c r="B71" i="3" a="1"/>
  <c r="B71" i="3"/>
  <c r="B72" i="3" a="1"/>
  <c r="B72" i="3"/>
  <c r="B73" i="3" a="1"/>
  <c r="B73" i="3"/>
  <c r="B74" i="3" a="1"/>
  <c r="B74" i="3"/>
  <c r="B75" i="3" a="1"/>
  <c r="B75" i="3"/>
  <c r="B76" i="3" a="1"/>
  <c r="B76" i="3"/>
  <c r="B77" i="3" a="1"/>
  <c r="B77" i="3"/>
  <c r="B78" i="3" a="1"/>
  <c r="B78" i="3"/>
  <c r="B79" i="3" a="1"/>
  <c r="B79" i="3"/>
  <c r="B80" i="3" a="1"/>
  <c r="B80" i="3"/>
  <c r="B81" i="3" a="1"/>
  <c r="B81" i="3"/>
  <c r="B82" i="3" a="1"/>
  <c r="B82" i="3"/>
  <c r="B83" i="3" a="1"/>
  <c r="B83" i="3"/>
  <c r="B84" i="3" a="1"/>
  <c r="B84" i="3"/>
  <c r="B85" i="3" a="1"/>
  <c r="B85" i="3"/>
  <c r="B86" i="3" a="1"/>
  <c r="B86" i="3"/>
  <c r="B87" i="3" a="1"/>
  <c r="B87" i="3"/>
  <c r="B88" i="3" a="1"/>
  <c r="B88" i="3"/>
  <c r="B89" i="3" a="1"/>
  <c r="B89" i="3"/>
  <c r="B90" i="3" a="1"/>
  <c r="B90" i="3"/>
  <c r="B91" i="3" a="1"/>
  <c r="B91" i="3"/>
  <c r="B92" i="3" a="1"/>
  <c r="B92" i="3"/>
  <c r="B93" i="3" a="1"/>
  <c r="B93" i="3"/>
  <c r="B94" i="3" a="1"/>
  <c r="B94" i="3"/>
  <c r="B95" i="3" a="1"/>
  <c r="B95" i="3"/>
  <c r="B96" i="3" a="1"/>
  <c r="B96" i="3"/>
  <c r="B97" i="3" a="1"/>
  <c r="B97" i="3"/>
  <c r="B98" i="3" a="1"/>
  <c r="B98" i="3"/>
  <c r="B99" i="3" a="1"/>
  <c r="B99" i="3"/>
  <c r="B100" i="3" a="1"/>
  <c r="B100" i="3"/>
  <c r="B101" i="3" a="1"/>
  <c r="B101" i="3"/>
  <c r="B102" i="3" a="1"/>
  <c r="B102" i="3"/>
  <c r="B103" i="3" a="1"/>
  <c r="B103" i="3"/>
  <c r="B104" i="3" a="1"/>
  <c r="B104" i="3"/>
  <c r="B105" i="3" a="1"/>
  <c r="B105" i="3"/>
  <c r="B106" i="3" a="1"/>
  <c r="B106" i="3"/>
  <c r="B107" i="3" a="1"/>
  <c r="B107" i="3"/>
  <c r="B108" i="3" a="1"/>
  <c r="B108" i="3"/>
  <c r="B109" i="3" a="1"/>
  <c r="B109" i="3"/>
  <c r="B110" i="3" a="1"/>
  <c r="B110" i="3"/>
  <c r="B111" i="3" a="1"/>
  <c r="B111" i="3"/>
  <c r="B112" i="3" a="1"/>
  <c r="B112" i="3"/>
  <c r="B113" i="3" a="1"/>
  <c r="B113" i="3"/>
  <c r="B114" i="3" a="1"/>
  <c r="B114" i="3"/>
  <c r="B115" i="3" a="1"/>
  <c r="B115" i="3"/>
  <c r="B116" i="3" a="1"/>
  <c r="B116" i="3"/>
  <c r="B117" i="3" a="1"/>
  <c r="B117" i="3"/>
  <c r="B118" i="3" a="1"/>
  <c r="B118" i="3"/>
  <c r="B119" i="3" a="1"/>
  <c r="B119" i="3"/>
  <c r="B120" i="3" a="1"/>
  <c r="B120" i="3"/>
  <c r="B121" i="3" a="1"/>
  <c r="B121" i="3"/>
  <c r="B122" i="3" a="1"/>
  <c r="B122" i="3"/>
  <c r="B123" i="3" a="1"/>
  <c r="B123" i="3"/>
  <c r="B124" i="3" a="1"/>
  <c r="B124" i="3"/>
  <c r="B125" i="3" a="1"/>
  <c r="B125" i="3"/>
  <c r="B126" i="3" a="1"/>
  <c r="B126" i="3"/>
  <c r="B127" i="3" a="1"/>
  <c r="B127" i="3"/>
  <c r="B128" i="3" a="1"/>
  <c r="B128" i="3"/>
  <c r="B129" i="3" a="1"/>
  <c r="B129" i="3"/>
  <c r="B130" i="3" a="1"/>
  <c r="B130" i="3"/>
  <c r="B131" i="3" a="1"/>
  <c r="B131" i="3"/>
  <c r="B132" i="3" a="1"/>
  <c r="B132" i="3"/>
  <c r="B133" i="3" a="1"/>
  <c r="B133" i="3"/>
  <c r="B134" i="3" a="1"/>
  <c r="B134" i="3"/>
  <c r="B135" i="3" a="1"/>
  <c r="B135" i="3"/>
  <c r="B136" i="3" a="1"/>
  <c r="B136" i="3"/>
  <c r="B137" i="3" a="1"/>
  <c r="B137" i="3"/>
  <c r="B138" i="3" a="1"/>
  <c r="B138" i="3"/>
  <c r="B139" i="3" a="1"/>
  <c r="B139" i="3"/>
  <c r="B140" i="3" a="1"/>
  <c r="B140" i="3"/>
  <c r="B141" i="3" a="1"/>
  <c r="B141" i="3"/>
  <c r="B142" i="3" a="1"/>
  <c r="B142" i="3"/>
  <c r="B143" i="3" a="1"/>
  <c r="B143" i="3"/>
  <c r="B144" i="3" a="1"/>
  <c r="B144" i="3"/>
  <c r="B145" i="3" a="1"/>
  <c r="B145" i="3"/>
  <c r="B146" i="3" a="1"/>
  <c r="B146" i="3"/>
  <c r="B147" i="3" a="1"/>
  <c r="B147" i="3"/>
  <c r="B148" i="3" a="1"/>
  <c r="B148" i="3"/>
  <c r="B149" i="3" a="1"/>
  <c r="B149" i="3"/>
  <c r="B150" i="3" a="1"/>
  <c r="B150" i="3"/>
  <c r="B151" i="3" a="1"/>
  <c r="B151" i="3"/>
  <c r="B152" i="3" a="1"/>
  <c r="B152" i="3"/>
  <c r="B153" i="3" a="1"/>
  <c r="B153" i="3"/>
  <c r="B154" i="3" a="1"/>
  <c r="B154" i="3"/>
  <c r="B155" i="3" a="1"/>
  <c r="B155" i="3"/>
  <c r="B156" i="3" a="1"/>
  <c r="B156" i="3"/>
  <c r="B157" i="3" a="1"/>
  <c r="B157" i="3"/>
  <c r="B158" i="3" a="1"/>
  <c r="B158" i="3"/>
  <c r="B159" i="3" a="1"/>
  <c r="B159" i="3"/>
  <c r="B160" i="3" a="1"/>
  <c r="B160" i="3"/>
  <c r="B161" i="3" a="1"/>
  <c r="B161" i="3"/>
  <c r="B162" i="3" a="1"/>
  <c r="B162" i="3"/>
  <c r="B163" i="3" a="1"/>
  <c r="B163" i="3"/>
  <c r="B164" i="3" a="1"/>
  <c r="B164" i="3"/>
  <c r="B165" i="3" a="1"/>
  <c r="B165" i="3"/>
  <c r="B166" i="3" a="1"/>
  <c r="B166" i="3"/>
  <c r="B167" i="3" a="1"/>
  <c r="B167" i="3"/>
  <c r="B168" i="3" a="1"/>
  <c r="B168" i="3"/>
  <c r="B169" i="3" a="1"/>
  <c r="B169" i="3"/>
  <c r="B170" i="3" a="1"/>
  <c r="B170" i="3"/>
  <c r="B171" i="3" a="1"/>
  <c r="B171" i="3"/>
  <c r="B172" i="3" a="1"/>
  <c r="B172" i="3"/>
  <c r="B173" i="3" a="1"/>
  <c r="B173" i="3"/>
  <c r="B174" i="3" a="1"/>
  <c r="B174" i="3"/>
  <c r="B175" i="3" a="1"/>
  <c r="B175" i="3"/>
  <c r="B176" i="3" a="1"/>
  <c r="B176" i="3"/>
  <c r="B177" i="3" a="1"/>
  <c r="B177" i="3"/>
  <c r="B178" i="3" a="1"/>
  <c r="B178" i="3"/>
  <c r="B179" i="3" a="1"/>
  <c r="B179" i="3"/>
  <c r="B180" i="3" a="1"/>
  <c r="B180" i="3"/>
  <c r="B181" i="3" a="1"/>
  <c r="B181" i="3"/>
  <c r="B182" i="3" a="1"/>
  <c r="B182" i="3"/>
  <c r="B183" i="3" a="1"/>
  <c r="B183" i="3"/>
  <c r="B184" i="3" a="1"/>
  <c r="B184" i="3"/>
  <c r="B185" i="3" a="1"/>
  <c r="B185" i="3"/>
  <c r="B186" i="3" a="1"/>
  <c r="B186" i="3"/>
  <c r="B187" i="3" a="1"/>
  <c r="B187" i="3"/>
  <c r="B188" i="3" a="1"/>
  <c r="B188" i="3"/>
  <c r="B189" i="3" a="1"/>
  <c r="B189" i="3"/>
  <c r="B190" i="3" a="1"/>
  <c r="B190" i="3"/>
  <c r="B191" i="3" a="1"/>
  <c r="B191" i="3"/>
  <c r="B192" i="3" a="1"/>
  <c r="B192" i="3"/>
  <c r="B193" i="3" a="1"/>
  <c r="B193" i="3"/>
  <c r="B194" i="3" a="1"/>
  <c r="B194" i="3"/>
  <c r="B195" i="3" a="1"/>
  <c r="B195" i="3"/>
  <c r="B196" i="3" a="1"/>
  <c r="B196" i="3"/>
  <c r="B197" i="3" a="1"/>
  <c r="B197" i="3"/>
  <c r="B198" i="3" a="1"/>
  <c r="B198" i="3"/>
  <c r="B199" i="3" a="1"/>
  <c r="B199" i="3"/>
  <c r="B200" i="3" a="1"/>
  <c r="B200" i="3"/>
  <c r="B201" i="3" a="1"/>
  <c r="B201" i="3"/>
  <c r="B202" i="3" a="1"/>
  <c r="B202" i="3"/>
  <c r="B203" i="3" a="1"/>
  <c r="B203" i="3"/>
  <c r="B204" i="3" a="1"/>
  <c r="B204" i="3"/>
  <c r="B205" i="3" a="1"/>
  <c r="B205" i="3"/>
  <c r="B206" i="3" a="1"/>
  <c r="B206" i="3"/>
  <c r="B207" i="3" a="1"/>
  <c r="B207" i="3"/>
  <c r="B208" i="3" a="1"/>
  <c r="B208" i="3"/>
  <c r="B209" i="3" a="1"/>
  <c r="B209" i="3"/>
  <c r="B210" i="3" a="1"/>
  <c r="B210" i="3"/>
  <c r="B211" i="3" a="1"/>
  <c r="B211" i="3"/>
  <c r="B212" i="3" a="1"/>
  <c r="B212" i="3"/>
  <c r="B213" i="3" a="1"/>
  <c r="B213" i="3"/>
  <c r="B214" i="3" a="1"/>
  <c r="B214" i="3"/>
  <c r="B215" i="3" a="1"/>
  <c r="B215" i="3"/>
  <c r="B216" i="3" a="1"/>
  <c r="B216" i="3"/>
  <c r="B217" i="3" a="1"/>
  <c r="B217" i="3"/>
  <c r="B218" i="3" a="1"/>
  <c r="B218" i="3"/>
  <c r="B219" i="3" a="1"/>
  <c r="B219" i="3"/>
  <c r="B220" i="3" a="1"/>
  <c r="B220" i="3"/>
  <c r="B221" i="3" a="1"/>
  <c r="B221" i="3"/>
  <c r="B222" i="3" a="1"/>
  <c r="B222" i="3"/>
  <c r="B223" i="3" a="1"/>
  <c r="B223" i="3"/>
  <c r="B224" i="3" a="1"/>
  <c r="B224" i="3"/>
  <c r="B225" i="3" a="1"/>
  <c r="B225" i="3"/>
  <c r="B226" i="3" a="1"/>
  <c r="B226" i="3"/>
  <c r="B227" i="3" a="1"/>
  <c r="B227" i="3"/>
  <c r="B228" i="3" a="1"/>
  <c r="B228" i="3"/>
  <c r="B229" i="3" a="1"/>
  <c r="B229" i="3"/>
  <c r="B230" i="3" a="1"/>
  <c r="B230" i="3"/>
  <c r="B231" i="3" a="1"/>
  <c r="B231" i="3"/>
  <c r="B232" i="3" a="1"/>
  <c r="B232" i="3"/>
  <c r="B233" i="3" a="1"/>
  <c r="B233" i="3"/>
  <c r="B234" i="3" a="1"/>
  <c r="B234" i="3"/>
  <c r="B235" i="3" a="1"/>
  <c r="B235" i="3"/>
  <c r="B236" i="3" a="1"/>
  <c r="B236" i="3"/>
  <c r="B237" i="3" a="1"/>
  <c r="B237" i="3"/>
  <c r="B238" i="3" a="1"/>
  <c r="B238" i="3"/>
  <c r="B239" i="3" a="1"/>
  <c r="B239" i="3"/>
  <c r="B240" i="3" a="1"/>
  <c r="B240" i="3"/>
  <c r="B241" i="3" a="1"/>
  <c r="B241" i="3"/>
  <c r="B242" i="3" a="1"/>
  <c r="B242" i="3"/>
  <c r="B243" i="3" a="1"/>
  <c r="B243" i="3"/>
  <c r="B244" i="3" a="1"/>
  <c r="B244" i="3"/>
  <c r="B245" i="3" a="1"/>
  <c r="B245" i="3"/>
  <c r="B246" i="3" a="1"/>
  <c r="B246" i="3"/>
  <c r="B247" i="3" a="1"/>
  <c r="B247" i="3"/>
  <c r="B248" i="3" a="1"/>
  <c r="B248" i="3"/>
  <c r="B249" i="3" a="1"/>
  <c r="B249" i="3"/>
  <c r="B250" i="3" a="1"/>
  <c r="B250" i="3"/>
  <c r="B251" i="3" a="1"/>
  <c r="B251" i="3"/>
  <c r="B252" i="3" a="1"/>
  <c r="B252" i="3"/>
  <c r="B253" i="3" a="1"/>
  <c r="B253" i="3"/>
  <c r="B254" i="3" a="1"/>
  <c r="B254" i="3"/>
  <c r="B255" i="3" a="1"/>
  <c r="B255" i="3"/>
  <c r="B256" i="3" a="1"/>
  <c r="B256" i="3"/>
  <c r="B257" i="3" a="1"/>
  <c r="B257" i="3"/>
  <c r="B258" i="3" a="1"/>
  <c r="B258" i="3"/>
  <c r="B259" i="3" a="1"/>
  <c r="B259" i="3"/>
  <c r="B260" i="3" a="1"/>
  <c r="B260" i="3"/>
  <c r="B261" i="3" a="1"/>
  <c r="B261" i="3"/>
  <c r="B262" i="3" a="1"/>
  <c r="B262" i="3"/>
  <c r="B263" i="3" a="1"/>
  <c r="B263" i="3"/>
  <c r="B264" i="3" a="1"/>
  <c r="B264" i="3"/>
  <c r="B265" i="3" a="1"/>
  <c r="B265" i="3"/>
  <c r="B266" i="3" a="1"/>
  <c r="B266" i="3"/>
  <c r="B267" i="3" a="1"/>
  <c r="B267" i="3"/>
  <c r="B268" i="3" a="1"/>
  <c r="B268" i="3"/>
  <c r="B269" i="3" a="1"/>
  <c r="B269" i="3"/>
  <c r="B270" i="3" a="1"/>
  <c r="B270" i="3"/>
  <c r="B271" i="3" a="1"/>
  <c r="B271" i="3"/>
  <c r="B272" i="3" a="1"/>
  <c r="B272" i="3"/>
  <c r="B273" i="3" a="1"/>
  <c r="B273" i="3"/>
  <c r="B274" i="3" a="1"/>
  <c r="B274" i="3"/>
  <c r="B275" i="3" a="1"/>
  <c r="B275" i="3"/>
  <c r="B276" i="3" a="1"/>
  <c r="B276" i="3"/>
  <c r="B277" i="3" a="1"/>
  <c r="B277" i="3"/>
  <c r="B278" i="3" a="1"/>
  <c r="B278" i="3"/>
  <c r="B279" i="3" a="1"/>
  <c r="B279" i="3"/>
  <c r="B280" i="3" a="1"/>
  <c r="B280" i="3"/>
  <c r="B281" i="3" a="1"/>
  <c r="B281" i="3"/>
  <c r="B282" i="3" a="1"/>
  <c r="B282" i="3"/>
  <c r="B283" i="3" a="1"/>
  <c r="B283" i="3"/>
  <c r="B284" i="3" a="1"/>
  <c r="B284" i="3"/>
  <c r="B285" i="3" a="1"/>
  <c r="B285" i="3"/>
  <c r="B286" i="3" a="1"/>
  <c r="B286" i="3"/>
  <c r="B287" i="3" a="1"/>
  <c r="B287" i="3"/>
  <c r="B288" i="3" a="1"/>
  <c r="B288" i="3"/>
  <c r="B289" i="3" a="1"/>
  <c r="B289" i="3"/>
  <c r="B290" i="3" a="1"/>
  <c r="B290" i="3"/>
  <c r="B291" i="3" a="1"/>
  <c r="B291" i="3"/>
  <c r="B292" i="3" a="1"/>
  <c r="B292" i="3"/>
  <c r="B293" i="3" a="1"/>
  <c r="B293" i="3"/>
  <c r="B294" i="3" a="1"/>
  <c r="B294" i="3"/>
  <c r="B295" i="3" a="1"/>
  <c r="B295" i="3"/>
  <c r="B296" i="3" a="1"/>
  <c r="B296" i="3"/>
  <c r="B297" i="3" a="1"/>
  <c r="B297" i="3"/>
  <c r="B298" i="3" a="1"/>
  <c r="B298" i="3"/>
  <c r="B299" i="3" a="1"/>
  <c r="B299" i="3"/>
  <c r="B300" i="3" a="1"/>
  <c r="B300" i="3"/>
  <c r="B301" i="3" a="1"/>
  <c r="B301" i="3"/>
  <c r="B302" i="3" a="1"/>
  <c r="B302" i="3"/>
  <c r="B303" i="3" a="1"/>
  <c r="B303" i="3"/>
  <c r="B304" i="3" a="1"/>
  <c r="B304" i="3"/>
  <c r="B305" i="3" a="1"/>
  <c r="B305" i="3"/>
  <c r="B306" i="3" a="1"/>
  <c r="B306" i="3"/>
  <c r="B307" i="3" a="1"/>
  <c r="B307" i="3"/>
  <c r="B308" i="3" a="1"/>
  <c r="B308" i="3"/>
  <c r="B309" i="3" a="1"/>
  <c r="B309" i="3"/>
  <c r="B310" i="3" a="1"/>
  <c r="B310" i="3"/>
  <c r="B311" i="3" a="1"/>
  <c r="B311" i="3"/>
  <c r="B312" i="3" a="1"/>
  <c r="B312" i="3"/>
  <c r="B313" i="3" a="1"/>
  <c r="B313" i="3"/>
  <c r="B314" i="3" a="1"/>
  <c r="B314" i="3"/>
  <c r="B315" i="3" a="1"/>
  <c r="B315" i="3"/>
  <c r="B316" i="3" a="1"/>
  <c r="B316" i="3"/>
  <c r="B317" i="3" a="1"/>
  <c r="B317" i="3"/>
  <c r="B318" i="3" a="1"/>
  <c r="B318" i="3"/>
  <c r="B319" i="3" a="1"/>
  <c r="B319" i="3"/>
  <c r="B320" i="3" a="1"/>
  <c r="B320" i="3"/>
  <c r="B321" i="3" a="1"/>
  <c r="B321" i="3"/>
  <c r="B322" i="3" a="1"/>
  <c r="B322" i="3"/>
  <c r="B323" i="3" a="1"/>
  <c r="B323" i="3"/>
  <c r="B324" i="3" a="1"/>
  <c r="B324" i="3"/>
  <c r="B325" i="3" a="1"/>
  <c r="B325" i="3"/>
  <c r="B326" i="3" a="1"/>
  <c r="B326" i="3"/>
  <c r="B327" i="3" a="1"/>
  <c r="B327" i="3"/>
  <c r="B328" i="3" a="1"/>
  <c r="B328" i="3"/>
  <c r="B329" i="3" a="1"/>
  <c r="B329" i="3"/>
  <c r="B330" i="3" a="1"/>
  <c r="B330" i="3"/>
  <c r="B331" i="3" a="1"/>
  <c r="B331" i="3"/>
  <c r="B332" i="3" a="1"/>
  <c r="B332" i="3"/>
  <c r="B333" i="3" a="1"/>
  <c r="B333" i="3"/>
  <c r="B334" i="3" a="1"/>
  <c r="B334" i="3"/>
  <c r="B335" i="3" a="1"/>
  <c r="B335" i="3"/>
  <c r="B336" i="3" a="1"/>
  <c r="B336" i="3"/>
  <c r="B337" i="3" a="1"/>
  <c r="B337" i="3"/>
  <c r="B338" i="3" a="1"/>
  <c r="B338" i="3"/>
  <c r="B339" i="3" a="1"/>
  <c r="B339" i="3"/>
  <c r="B340" i="3" a="1"/>
  <c r="B340" i="3"/>
  <c r="B341" i="3" a="1"/>
  <c r="B341" i="3"/>
  <c r="B342" i="3" a="1"/>
  <c r="B342" i="3"/>
  <c r="B343" i="3" a="1"/>
  <c r="B343" i="3"/>
  <c r="B344" i="3" a="1"/>
  <c r="B344" i="3"/>
  <c r="B345" i="3" a="1"/>
  <c r="B345" i="3"/>
  <c r="B346" i="3" a="1"/>
  <c r="B346" i="3"/>
  <c r="B347" i="3" a="1"/>
  <c r="B347" i="3"/>
  <c r="B348" i="3" a="1"/>
  <c r="B348" i="3"/>
  <c r="B349" i="3" a="1"/>
  <c r="B349" i="3"/>
  <c r="B350" i="3" a="1"/>
  <c r="B350" i="3"/>
  <c r="B351" i="3" a="1"/>
  <c r="B351" i="3"/>
  <c r="B352" i="3" a="1"/>
  <c r="B352" i="3"/>
  <c r="B353" i="3" a="1"/>
  <c r="B353" i="3"/>
  <c r="B354" i="3" a="1"/>
  <c r="B354" i="3"/>
  <c r="B355" i="3" a="1"/>
  <c r="B355" i="3"/>
  <c r="B356" i="3" a="1"/>
  <c r="B356" i="3"/>
  <c r="B357" i="3" a="1"/>
  <c r="B357" i="3"/>
  <c r="B358" i="3" a="1"/>
  <c r="B358" i="3"/>
  <c r="B359" i="3" a="1"/>
  <c r="B359" i="3"/>
  <c r="B360" i="3" a="1"/>
  <c r="B360" i="3"/>
  <c r="B361" i="3" a="1"/>
  <c r="B361" i="3"/>
  <c r="B362" i="3" a="1"/>
  <c r="B362" i="3"/>
  <c r="B363" i="3" a="1"/>
  <c r="B363" i="3"/>
  <c r="B364" i="3" a="1"/>
  <c r="B364" i="3"/>
  <c r="B365" i="3" a="1"/>
  <c r="B365" i="3"/>
  <c r="B366" i="3" a="1"/>
  <c r="B366" i="3"/>
  <c r="B367" i="3" a="1"/>
  <c r="B367" i="3"/>
  <c r="B368" i="3" a="1"/>
  <c r="B368" i="3"/>
  <c r="B369" i="3" a="1"/>
  <c r="B369" i="3"/>
  <c r="B370" i="3" a="1"/>
  <c r="B370" i="3"/>
  <c r="B371" i="3" a="1"/>
  <c r="B371" i="3"/>
  <c r="B372" i="3" a="1"/>
  <c r="B372" i="3"/>
  <c r="B373" i="3" a="1"/>
  <c r="B373" i="3"/>
  <c r="B374" i="3" a="1"/>
  <c r="B374" i="3"/>
  <c r="B375" i="3" a="1"/>
  <c r="B375" i="3"/>
  <c r="B376" i="3" a="1"/>
  <c r="B376" i="3"/>
  <c r="B377" i="3" a="1"/>
  <c r="B377" i="3"/>
  <c r="B378" i="3" a="1"/>
  <c r="B378" i="3"/>
  <c r="B379" i="3" a="1"/>
  <c r="B379" i="3"/>
  <c r="B380" i="3" a="1"/>
  <c r="B380" i="3"/>
  <c r="B381" i="3" a="1"/>
  <c r="B381" i="3"/>
  <c r="B382" i="3" a="1"/>
  <c r="B382" i="3"/>
  <c r="B383" i="3" a="1"/>
  <c r="B383" i="3"/>
  <c r="B384" i="3" a="1"/>
  <c r="B384" i="3"/>
  <c r="B385" i="3" a="1"/>
  <c r="B385" i="3"/>
  <c r="B386" i="3" a="1"/>
  <c r="B386" i="3"/>
  <c r="B387" i="3" a="1"/>
  <c r="B387" i="3"/>
  <c r="B388" i="3" a="1"/>
  <c r="B388" i="3"/>
  <c r="B389" i="3" a="1"/>
  <c r="B389" i="3"/>
  <c r="B390" i="3" a="1"/>
  <c r="B390" i="3"/>
  <c r="B391" i="3" a="1"/>
  <c r="B391" i="3"/>
  <c r="B392" i="3" a="1"/>
  <c r="B392" i="3"/>
  <c r="B393" i="3" a="1"/>
  <c r="B393" i="3"/>
  <c r="B394" i="3" a="1"/>
  <c r="B394" i="3"/>
  <c r="B395" i="3" a="1"/>
  <c r="B395" i="3"/>
  <c r="B396" i="3" a="1"/>
  <c r="B396" i="3"/>
  <c r="B397" i="3" a="1"/>
  <c r="B397" i="3"/>
  <c r="B398" i="3" a="1"/>
  <c r="B398" i="3"/>
  <c r="B399" i="3" a="1"/>
  <c r="B399" i="3"/>
  <c r="B400" i="3" a="1"/>
  <c r="B400" i="3"/>
  <c r="B401" i="3" a="1"/>
  <c r="B401" i="3"/>
  <c r="B402" i="3" a="1"/>
  <c r="B402" i="3"/>
  <c r="B403" i="3" a="1"/>
  <c r="B403" i="3"/>
  <c r="B404" i="3" a="1"/>
  <c r="B404" i="3"/>
  <c r="B405" i="3" a="1"/>
  <c r="B405" i="3"/>
  <c r="B406" i="3" a="1"/>
  <c r="B406" i="3"/>
  <c r="B407" i="3" a="1"/>
  <c r="B407" i="3"/>
  <c r="B408" i="3" a="1"/>
  <c r="B408" i="3"/>
  <c r="B409" i="3" a="1"/>
  <c r="B409" i="3"/>
  <c r="B410" i="3" a="1"/>
  <c r="B410" i="3"/>
  <c r="B411" i="3" a="1"/>
  <c r="B411" i="3"/>
  <c r="B412" i="3" a="1"/>
  <c r="B412" i="3"/>
  <c r="B413" i="3" a="1"/>
  <c r="B413" i="3"/>
  <c r="B414" i="3" a="1"/>
  <c r="B414" i="3"/>
  <c r="B415" i="3" a="1"/>
  <c r="B415" i="3"/>
  <c r="B416" i="3" a="1"/>
  <c r="B416" i="3"/>
  <c r="B417" i="3" a="1"/>
  <c r="B417" i="3"/>
  <c r="B418" i="3" a="1"/>
  <c r="B418" i="3"/>
  <c r="B419" i="3" a="1"/>
  <c r="B419" i="3"/>
  <c r="B420" i="3" a="1"/>
  <c r="B420" i="3"/>
  <c r="B421" i="3" a="1"/>
  <c r="B421" i="3"/>
  <c r="B422" i="3" a="1"/>
  <c r="B422" i="3"/>
  <c r="B423" i="3" a="1"/>
  <c r="B423" i="3"/>
  <c r="B424" i="3" a="1"/>
  <c r="B424" i="3"/>
  <c r="B425" i="3" a="1"/>
  <c r="B425" i="3"/>
  <c r="B426" i="3" a="1"/>
  <c r="B426" i="3"/>
  <c r="B427" i="3" a="1"/>
  <c r="B427" i="3"/>
  <c r="B428" i="3" a="1"/>
  <c r="B428" i="3"/>
  <c r="B429" i="3" a="1"/>
  <c r="B429" i="3"/>
  <c r="B430" i="3" a="1"/>
  <c r="B430" i="3"/>
  <c r="B431" i="3" a="1"/>
  <c r="B431" i="3"/>
  <c r="B432" i="3" a="1"/>
  <c r="B432" i="3"/>
  <c r="B433" i="3" a="1"/>
  <c r="B433" i="3"/>
  <c r="B434" i="3" a="1"/>
  <c r="B434" i="3"/>
  <c r="B435" i="3" a="1"/>
  <c r="B435" i="3"/>
  <c r="B436" i="3" a="1"/>
  <c r="B436" i="3"/>
  <c r="B437" i="3" a="1"/>
  <c r="B437" i="3"/>
  <c r="B438" i="3" a="1"/>
  <c r="B438" i="3"/>
  <c r="B439" i="3" a="1"/>
  <c r="B439" i="3"/>
  <c r="B440" i="3" a="1"/>
  <c r="B440" i="3"/>
  <c r="B441" i="3" a="1"/>
  <c r="B441" i="3"/>
  <c r="B442" i="3" a="1"/>
  <c r="B442" i="3"/>
  <c r="B443" i="3" a="1"/>
  <c r="B443" i="3"/>
  <c r="B444" i="3" a="1"/>
  <c r="B444" i="3"/>
  <c r="B445" i="3" a="1"/>
  <c r="B445" i="3"/>
  <c r="B446" i="3" a="1"/>
  <c r="B446" i="3"/>
  <c r="B447" i="3" a="1"/>
  <c r="B447" i="3"/>
  <c r="B448" i="3" a="1"/>
  <c r="B448" i="3"/>
  <c r="B449" i="3" a="1"/>
  <c r="B449" i="3"/>
  <c r="B450" i="3" a="1"/>
  <c r="B450" i="3"/>
  <c r="B451" i="3" a="1"/>
  <c r="B451" i="3"/>
  <c r="B452" i="3" a="1"/>
  <c r="B452" i="3"/>
  <c r="B453" i="3" a="1"/>
  <c r="B453" i="3"/>
  <c r="B454" i="3" a="1"/>
  <c r="B454" i="3"/>
  <c r="B455" i="3" a="1"/>
  <c r="B455" i="3"/>
  <c r="B456" i="3" a="1"/>
  <c r="B456" i="3"/>
  <c r="B457" i="3" a="1"/>
  <c r="B457" i="3"/>
  <c r="B458" i="3" a="1"/>
  <c r="B458" i="3"/>
  <c r="B459" i="3" a="1"/>
  <c r="B459" i="3"/>
  <c r="B460" i="3" a="1"/>
  <c r="B460" i="3"/>
  <c r="B461" i="3" a="1"/>
  <c r="B461" i="3"/>
  <c r="B462" i="3" a="1"/>
  <c r="B462" i="3"/>
  <c r="B463" i="3" a="1"/>
  <c r="B463" i="3"/>
  <c r="B464" i="3" a="1"/>
  <c r="B464" i="3"/>
  <c r="B465" i="3" a="1"/>
  <c r="B465" i="3"/>
  <c r="B466" i="3" a="1"/>
  <c r="B466" i="3"/>
  <c r="B467" i="3" a="1"/>
  <c r="B467" i="3"/>
  <c r="B468" i="3" a="1"/>
  <c r="B468" i="3"/>
  <c r="B469" i="3" a="1"/>
  <c r="B469" i="3"/>
  <c r="B470" i="3" a="1"/>
  <c r="B470" i="3"/>
  <c r="B471" i="3" a="1"/>
  <c r="B471" i="3"/>
  <c r="B472" i="3" a="1"/>
  <c r="B472" i="3"/>
  <c r="B473" i="3" a="1"/>
  <c r="B473" i="3"/>
  <c r="B474" i="3" a="1"/>
  <c r="B474" i="3"/>
  <c r="B475" i="3" a="1"/>
  <c r="B475" i="3"/>
  <c r="B476" i="3" a="1"/>
  <c r="B476" i="3"/>
  <c r="B477" i="3" a="1"/>
  <c r="B477" i="3"/>
  <c r="B478" i="3" a="1"/>
  <c r="B478" i="3"/>
  <c r="B479" i="3" a="1"/>
  <c r="B479" i="3"/>
  <c r="B480" i="3" a="1"/>
  <c r="B480" i="3"/>
  <c r="B481" i="3" a="1"/>
  <c r="B481" i="3"/>
  <c r="B482" i="3" a="1"/>
  <c r="B482" i="3"/>
  <c r="B483" i="3" a="1"/>
  <c r="B483" i="3"/>
  <c r="B484" i="3" a="1"/>
  <c r="B484" i="3"/>
  <c r="B485" i="3" a="1"/>
  <c r="B485" i="3"/>
  <c r="B486" i="3" a="1"/>
  <c r="B486" i="3"/>
  <c r="B487" i="3" a="1"/>
  <c r="B487" i="3"/>
  <c r="B488" i="3" a="1"/>
  <c r="B488" i="3"/>
  <c r="B489" i="3" a="1"/>
  <c r="B489" i="3"/>
  <c r="B490" i="3" a="1"/>
  <c r="B490" i="3"/>
  <c r="B491" i="3" a="1"/>
  <c r="B491" i="3"/>
  <c r="B492" i="3" a="1"/>
  <c r="B492" i="3"/>
  <c r="B493" i="3" a="1"/>
  <c r="B493" i="3"/>
  <c r="B494" i="3" a="1"/>
  <c r="B494" i="3"/>
  <c r="B495" i="3" a="1"/>
  <c r="B495" i="3"/>
  <c r="B496" i="3" a="1"/>
  <c r="B496" i="3"/>
  <c r="B497" i="3" a="1"/>
  <c r="B497" i="3"/>
  <c r="B498" i="3" a="1"/>
  <c r="B498" i="3"/>
  <c r="B499" i="3" a="1"/>
  <c r="B499" i="3"/>
  <c r="B500" i="3" a="1"/>
  <c r="B500" i="3"/>
  <c r="B501" i="3" a="1"/>
  <c r="B501" i="3"/>
  <c r="B502" i="3" a="1"/>
  <c r="B502" i="3"/>
  <c r="B503" i="3" a="1"/>
  <c r="B503" i="3"/>
  <c r="B504" i="3" a="1"/>
  <c r="B504" i="3"/>
  <c r="B505" i="3" a="1"/>
  <c r="B505" i="3"/>
  <c r="B506" i="3" a="1"/>
  <c r="B506" i="3"/>
  <c r="B507" i="3" a="1"/>
  <c r="B507" i="3"/>
  <c r="B508" i="3" a="1"/>
  <c r="B508" i="3"/>
  <c r="B509" i="3" a="1"/>
  <c r="B509" i="3"/>
  <c r="B510" i="3" a="1"/>
  <c r="B510" i="3"/>
  <c r="B511" i="3" a="1"/>
  <c r="B511" i="3"/>
  <c r="B512" i="3" a="1"/>
  <c r="B512" i="3"/>
  <c r="B513" i="3" a="1"/>
  <c r="B513" i="3"/>
  <c r="B514" i="3" a="1"/>
  <c r="B514" i="3"/>
  <c r="B515" i="3" a="1"/>
  <c r="B515" i="3"/>
  <c r="B516" i="3" a="1"/>
  <c r="B516" i="3"/>
  <c r="B517" i="3" a="1"/>
  <c r="B517" i="3"/>
  <c r="B518" i="3" a="1"/>
  <c r="B518" i="3"/>
  <c r="B519" i="3" a="1"/>
  <c r="B519" i="3"/>
  <c r="B520" i="3" a="1"/>
  <c r="B520" i="3"/>
  <c r="B521" i="3" a="1"/>
  <c r="B521" i="3"/>
  <c r="B522" i="3" a="1"/>
  <c r="B522" i="3"/>
  <c r="B523" i="3" a="1"/>
  <c r="B523" i="3"/>
  <c r="B524" i="3" a="1"/>
  <c r="B524" i="3"/>
  <c r="B525" i="3" a="1"/>
  <c r="B525" i="3"/>
  <c r="B526" i="3" a="1"/>
  <c r="B526" i="3"/>
  <c r="B527" i="3" a="1"/>
  <c r="B527" i="3"/>
  <c r="B528" i="3" a="1"/>
  <c r="B528" i="3"/>
  <c r="B529" i="3" a="1"/>
  <c r="B529" i="3"/>
  <c r="B530" i="3" a="1"/>
  <c r="B530" i="3"/>
  <c r="B531" i="3" a="1"/>
  <c r="B531" i="3"/>
  <c r="B532" i="3" a="1"/>
  <c r="B532" i="3"/>
  <c r="B533" i="3" a="1"/>
  <c r="B533" i="3"/>
  <c r="B534" i="3" a="1"/>
  <c r="B534" i="3"/>
  <c r="B535" i="3" a="1"/>
  <c r="B535" i="3"/>
  <c r="B536" i="3" a="1"/>
  <c r="B536" i="3"/>
  <c r="B537" i="3" a="1"/>
  <c r="B537" i="3"/>
  <c r="B538" i="3" a="1"/>
  <c r="B538" i="3"/>
  <c r="B539" i="3" a="1"/>
  <c r="B539" i="3"/>
  <c r="B540" i="3" a="1"/>
  <c r="B540" i="3"/>
  <c r="B541" i="3" a="1"/>
  <c r="B541" i="3"/>
  <c r="B542" i="3" a="1"/>
  <c r="B542" i="3"/>
  <c r="B543" i="3" a="1"/>
  <c r="B543" i="3"/>
  <c r="B544" i="3" a="1"/>
  <c r="B544" i="3"/>
  <c r="B545" i="3" a="1"/>
  <c r="B545" i="3"/>
  <c r="B546" i="3" a="1"/>
  <c r="B546" i="3"/>
  <c r="B547" i="3" a="1"/>
  <c r="B547" i="3"/>
  <c r="B548" i="3" a="1"/>
  <c r="B548" i="3"/>
  <c r="B549" i="3" a="1"/>
  <c r="B549" i="3"/>
  <c r="B550" i="3" a="1"/>
  <c r="B550" i="3"/>
  <c r="B551" i="3" a="1"/>
  <c r="B551" i="3"/>
  <c r="B552" i="3" a="1"/>
  <c r="B552" i="3"/>
  <c r="B553" i="3" a="1"/>
  <c r="B553" i="3"/>
  <c r="B554" i="3" a="1"/>
  <c r="B554" i="3"/>
  <c r="B555" i="3" a="1"/>
  <c r="B555" i="3"/>
  <c r="B556" i="3" a="1"/>
  <c r="B556" i="3"/>
  <c r="B557" i="3" a="1"/>
  <c r="B557" i="3"/>
  <c r="B558" i="3" a="1"/>
  <c r="B558" i="3"/>
  <c r="B559" i="3" a="1"/>
  <c r="B559" i="3"/>
  <c r="B560" i="3" a="1"/>
  <c r="B560" i="3"/>
  <c r="B561" i="3" a="1"/>
  <c r="B561" i="3"/>
  <c r="B562" i="3" a="1"/>
  <c r="B562" i="3"/>
  <c r="B563" i="3" a="1"/>
  <c r="B563" i="3"/>
  <c r="B564" i="3" a="1"/>
  <c r="B564" i="3"/>
  <c r="B565" i="3" a="1"/>
  <c r="B565" i="3"/>
  <c r="B566" i="3" a="1"/>
  <c r="B566" i="3"/>
  <c r="B567" i="3" a="1"/>
  <c r="B567" i="3"/>
  <c r="B568" i="3" a="1"/>
  <c r="B568" i="3"/>
  <c r="B569" i="3" a="1"/>
  <c r="B569" i="3"/>
  <c r="B570" i="3" a="1"/>
  <c r="B570" i="3"/>
  <c r="B571" i="3" a="1"/>
  <c r="B571" i="3"/>
  <c r="B572" i="3" a="1"/>
  <c r="B572" i="3"/>
  <c r="B573" i="3" a="1"/>
  <c r="B573" i="3"/>
  <c r="B574" i="3" a="1"/>
  <c r="B574" i="3"/>
  <c r="B575" i="3" a="1"/>
  <c r="B575" i="3"/>
  <c r="B576" i="3" a="1"/>
  <c r="B576" i="3"/>
  <c r="B577" i="3" a="1"/>
  <c r="B577" i="3"/>
  <c r="B578" i="3" a="1"/>
  <c r="B578" i="3"/>
  <c r="B579" i="3" a="1"/>
  <c r="B579" i="3"/>
  <c r="B580" i="3" a="1"/>
  <c r="B580" i="3"/>
  <c r="B581" i="3" a="1"/>
  <c r="B581" i="3"/>
  <c r="B582" i="3" a="1"/>
  <c r="B582" i="3"/>
  <c r="B583" i="3" a="1"/>
  <c r="B583" i="3"/>
  <c r="B584" i="3" a="1"/>
  <c r="B584" i="3"/>
  <c r="B585" i="3" a="1"/>
  <c r="B585" i="3"/>
  <c r="B586" i="3" a="1"/>
  <c r="B586" i="3"/>
  <c r="B587" i="3" a="1"/>
  <c r="B587" i="3"/>
  <c r="B588" i="3" a="1"/>
  <c r="B588" i="3"/>
  <c r="B589" i="3" a="1"/>
  <c r="B589" i="3"/>
  <c r="B590" i="3" a="1"/>
  <c r="B590" i="3"/>
  <c r="B591" i="3" a="1"/>
  <c r="B591" i="3"/>
  <c r="B592" i="3" a="1"/>
  <c r="B592" i="3"/>
  <c r="B593" i="3" a="1"/>
  <c r="B593" i="3"/>
  <c r="B594" i="3" a="1"/>
  <c r="B594" i="3"/>
  <c r="B595" i="3" a="1"/>
  <c r="B595" i="3"/>
  <c r="B596" i="3" a="1"/>
  <c r="B596" i="3"/>
  <c r="B597" i="3" a="1"/>
  <c r="B597" i="3"/>
  <c r="B598" i="3" a="1"/>
  <c r="B598" i="3"/>
  <c r="B599" i="3" a="1"/>
  <c r="B599" i="3"/>
  <c r="B600" i="3" a="1"/>
  <c r="B600" i="3"/>
  <c r="B601" i="3" a="1"/>
  <c r="B601" i="3"/>
  <c r="B602" i="3" a="1"/>
  <c r="B602" i="3"/>
  <c r="B603" i="3" a="1"/>
  <c r="B603" i="3"/>
  <c r="B604" i="3" a="1"/>
  <c r="B604" i="3"/>
  <c r="B605" i="3" a="1"/>
  <c r="B605" i="3"/>
  <c r="B606" i="3" a="1"/>
  <c r="B606" i="3"/>
  <c r="B607" i="3" a="1"/>
  <c r="B607" i="3"/>
  <c r="B608" i="3" a="1"/>
  <c r="B608" i="3"/>
  <c r="B609" i="3" a="1"/>
  <c r="B609" i="3"/>
  <c r="B610" i="3" a="1"/>
  <c r="B610" i="3"/>
  <c r="B611" i="3" a="1"/>
  <c r="B611" i="3"/>
  <c r="B612" i="3" a="1"/>
  <c r="B612" i="3"/>
  <c r="B613" i="3" a="1"/>
  <c r="B613" i="3"/>
  <c r="B614" i="3" a="1"/>
  <c r="B614" i="3"/>
  <c r="B615" i="3" a="1"/>
  <c r="B615" i="3"/>
  <c r="B616" i="3" a="1"/>
  <c r="B616" i="3"/>
  <c r="B617" i="3" a="1"/>
  <c r="B617" i="3"/>
  <c r="B618" i="3" a="1"/>
  <c r="B618" i="3"/>
  <c r="B619" i="3" a="1"/>
  <c r="B619" i="3"/>
  <c r="B620" i="3" a="1"/>
  <c r="B620" i="3"/>
  <c r="B621" i="3" a="1"/>
  <c r="B621" i="3"/>
  <c r="B622" i="3" a="1"/>
  <c r="B622" i="3"/>
  <c r="B623" i="3" a="1"/>
  <c r="B623" i="3"/>
  <c r="B624" i="3" a="1"/>
  <c r="B624" i="3"/>
  <c r="B625" i="3" a="1"/>
  <c r="B625" i="3"/>
  <c r="B626" i="3" a="1"/>
  <c r="B626" i="3"/>
  <c r="B627" i="3" a="1"/>
  <c r="B627" i="3"/>
  <c r="B628" i="3" a="1"/>
  <c r="B628" i="3"/>
  <c r="B629" i="3" a="1"/>
  <c r="B629" i="3"/>
  <c r="B630" i="3" a="1"/>
  <c r="B630" i="3"/>
  <c r="B631" i="3" a="1"/>
  <c r="B631" i="3"/>
  <c r="B632" i="3" a="1"/>
  <c r="B632" i="3"/>
  <c r="B633" i="3" a="1"/>
  <c r="B633" i="3"/>
  <c r="B634" i="3" a="1"/>
  <c r="B634" i="3"/>
  <c r="B635" i="3" a="1"/>
  <c r="B635" i="3"/>
  <c r="B636" i="3" a="1"/>
  <c r="B636" i="3"/>
  <c r="B637" i="3" a="1"/>
  <c r="B637" i="3"/>
  <c r="B638" i="3" a="1"/>
  <c r="B638" i="3"/>
  <c r="B639" i="3" a="1"/>
  <c r="B639" i="3"/>
  <c r="B640" i="3" a="1"/>
  <c r="B640" i="3"/>
  <c r="B641" i="3" a="1"/>
  <c r="B641" i="3"/>
  <c r="B642" i="3" a="1"/>
  <c r="B642" i="3"/>
  <c r="B643" i="3" a="1"/>
  <c r="B643" i="3"/>
  <c r="B644" i="3" a="1"/>
  <c r="B644" i="3"/>
  <c r="B645" i="3" a="1"/>
  <c r="B645" i="3"/>
  <c r="B646" i="3" a="1"/>
  <c r="B646" i="3"/>
  <c r="B647" i="3" a="1"/>
  <c r="B647" i="3"/>
  <c r="B648" i="3" a="1"/>
  <c r="B648" i="3"/>
  <c r="B649" i="3" a="1"/>
  <c r="B649" i="3"/>
  <c r="B650" i="3" a="1"/>
  <c r="B650" i="3"/>
  <c r="B651" i="3" a="1"/>
  <c r="B651" i="3"/>
  <c r="B652" i="3" a="1"/>
  <c r="B652" i="3"/>
  <c r="B653" i="3" a="1"/>
  <c r="B653" i="3"/>
  <c r="B654" i="3" a="1"/>
  <c r="B654" i="3"/>
  <c r="B655" i="3" a="1"/>
  <c r="B655" i="3"/>
  <c r="B656" i="3" a="1"/>
  <c r="B656" i="3"/>
  <c r="B657" i="3" a="1"/>
  <c r="B657" i="3"/>
  <c r="B658" i="3" a="1"/>
  <c r="B658" i="3"/>
  <c r="B659" i="3" a="1"/>
  <c r="B659" i="3"/>
  <c r="B660" i="3" a="1"/>
  <c r="B660" i="3"/>
  <c r="B661" i="3" a="1"/>
  <c r="B661" i="3"/>
  <c r="B662" i="3" a="1"/>
  <c r="B662" i="3"/>
  <c r="B663" i="3" a="1"/>
  <c r="B663" i="3"/>
  <c r="B664" i="3" a="1"/>
  <c r="B664" i="3"/>
  <c r="B665" i="3" a="1"/>
  <c r="B665" i="3"/>
  <c r="B666" i="3" a="1"/>
  <c r="B666" i="3"/>
  <c r="B667" i="3" a="1"/>
  <c r="B667" i="3"/>
  <c r="B668" i="3" a="1"/>
  <c r="B668" i="3"/>
  <c r="B669" i="3" a="1"/>
  <c r="B669" i="3"/>
  <c r="B670" i="3" a="1"/>
  <c r="B670" i="3"/>
  <c r="B671" i="3" a="1"/>
  <c r="B671" i="3"/>
  <c r="B672" i="3" a="1"/>
  <c r="B672" i="3"/>
  <c r="B673" i="3" a="1"/>
  <c r="B673" i="3"/>
  <c r="B674" i="3" a="1"/>
  <c r="B674" i="3"/>
  <c r="B675" i="3" a="1"/>
  <c r="B675" i="3"/>
  <c r="B676" i="3" a="1"/>
  <c r="B676" i="3"/>
  <c r="B677" i="3" a="1"/>
  <c r="B677" i="3"/>
  <c r="B678" i="3" a="1"/>
  <c r="B678" i="3"/>
  <c r="B679" i="3" a="1"/>
  <c r="B679" i="3"/>
  <c r="B680" i="3" a="1"/>
  <c r="B680" i="3"/>
  <c r="B681" i="3" a="1"/>
  <c r="B681" i="3"/>
  <c r="B682" i="3" a="1"/>
  <c r="B682" i="3"/>
  <c r="B683" i="3" a="1"/>
  <c r="B683" i="3"/>
  <c r="B684" i="3" a="1"/>
  <c r="B684" i="3"/>
  <c r="B685" i="3" a="1"/>
  <c r="B685" i="3"/>
  <c r="B686" i="3" a="1"/>
  <c r="B686" i="3"/>
  <c r="B687" i="3" a="1"/>
  <c r="B687" i="3"/>
  <c r="B688" i="3" a="1"/>
  <c r="B688" i="3"/>
  <c r="B689" i="3" a="1"/>
  <c r="B689" i="3"/>
  <c r="B690" i="3" a="1"/>
  <c r="B690" i="3"/>
  <c r="B691" i="3" a="1"/>
  <c r="B691" i="3"/>
  <c r="B692" i="3" a="1"/>
  <c r="B692" i="3"/>
  <c r="B693" i="3" a="1"/>
  <c r="B693" i="3"/>
  <c r="B694" i="3" a="1"/>
  <c r="B694" i="3"/>
  <c r="B695" i="3" a="1"/>
  <c r="B695" i="3"/>
  <c r="B696" i="3" a="1"/>
  <c r="B696" i="3"/>
  <c r="B697" i="3" a="1"/>
  <c r="B697" i="3"/>
  <c r="B698" i="3" a="1"/>
  <c r="B698" i="3"/>
  <c r="B699" i="3" a="1"/>
  <c r="B699" i="3"/>
  <c r="B700" i="3" a="1"/>
  <c r="B700" i="3"/>
  <c r="B701" i="3" a="1"/>
  <c r="B701" i="3"/>
  <c r="B702" i="3" a="1"/>
  <c r="B702" i="3"/>
  <c r="B703" i="3" a="1"/>
  <c r="B703" i="3"/>
  <c r="B704" i="3" a="1"/>
  <c r="B704" i="3"/>
  <c r="B705" i="3" a="1"/>
  <c r="B705" i="3"/>
  <c r="B706" i="3" a="1"/>
  <c r="B706" i="3"/>
  <c r="B707" i="3" a="1"/>
  <c r="B707" i="3"/>
  <c r="B708" i="3" a="1"/>
  <c r="B708" i="3"/>
  <c r="B709" i="3" a="1"/>
  <c r="B709" i="3"/>
  <c r="B710" i="3" a="1"/>
  <c r="B710" i="3"/>
  <c r="B711" i="3" a="1"/>
  <c r="B711" i="3"/>
  <c r="B712" i="3" a="1"/>
  <c r="B712" i="3"/>
  <c r="B713" i="3" a="1"/>
  <c r="B713" i="3"/>
  <c r="B714" i="3" a="1"/>
  <c r="B714" i="3"/>
  <c r="B715" i="3" a="1"/>
  <c r="B715" i="3"/>
  <c r="B716" i="3" a="1"/>
  <c r="B716" i="3"/>
  <c r="B717" i="3" a="1"/>
  <c r="B717" i="3"/>
  <c r="B718" i="3" a="1"/>
  <c r="B718" i="3"/>
  <c r="B719" i="3" a="1"/>
  <c r="B719" i="3"/>
  <c r="B720" i="3" a="1"/>
  <c r="B720" i="3"/>
  <c r="B721" i="3" a="1"/>
  <c r="B721" i="3"/>
  <c r="B722" i="3" a="1"/>
  <c r="B722" i="3"/>
  <c r="B723" i="3" a="1"/>
  <c r="B723" i="3"/>
  <c r="B724" i="3" a="1"/>
  <c r="B724" i="3"/>
  <c r="B725" i="3" a="1"/>
  <c r="B725" i="3"/>
  <c r="B726" i="3" a="1"/>
  <c r="B726" i="3"/>
  <c r="B727" i="3" a="1"/>
  <c r="B727" i="3"/>
  <c r="B728" i="3" a="1"/>
  <c r="B728" i="3"/>
  <c r="B729" i="3" a="1"/>
  <c r="B729" i="3"/>
  <c r="B730" i="3" a="1"/>
  <c r="B730" i="3"/>
  <c r="B731" i="3" a="1"/>
  <c r="B731" i="3"/>
  <c r="B732" i="3" a="1"/>
  <c r="B732" i="3"/>
  <c r="B733" i="3" a="1"/>
  <c r="B733" i="3"/>
  <c r="B734" i="3" a="1"/>
  <c r="B734" i="3"/>
  <c r="B735" i="3" a="1"/>
  <c r="B735" i="3"/>
  <c r="B736" i="3" a="1"/>
  <c r="B736" i="3"/>
  <c r="B737" i="3" a="1"/>
  <c r="B737" i="3"/>
  <c r="B738" i="3" a="1"/>
  <c r="B738" i="3"/>
  <c r="B739" i="3" a="1"/>
  <c r="B739" i="3"/>
  <c r="B740" i="3" a="1"/>
  <c r="B740" i="3"/>
  <c r="B741" i="3" a="1"/>
  <c r="B741" i="3"/>
  <c r="B742" i="3" a="1"/>
  <c r="B742" i="3"/>
  <c r="B743" i="3" a="1"/>
  <c r="B743" i="3"/>
  <c r="B744" i="3" a="1"/>
  <c r="B744" i="3"/>
  <c r="B745" i="3" a="1"/>
  <c r="B745" i="3"/>
  <c r="B746" i="3" a="1"/>
  <c r="B746" i="3"/>
  <c r="B747" i="3" a="1"/>
  <c r="B747" i="3"/>
  <c r="B748" i="3" a="1"/>
  <c r="B748" i="3"/>
  <c r="B749" i="3" a="1"/>
  <c r="B749" i="3"/>
  <c r="B750" i="3" a="1"/>
  <c r="B750" i="3"/>
  <c r="B751" i="3" a="1"/>
  <c r="B751" i="3"/>
  <c r="B752" i="3" a="1"/>
  <c r="B752" i="3"/>
  <c r="B753" i="3" a="1"/>
  <c r="B753" i="3"/>
  <c r="B754" i="3" a="1"/>
  <c r="B754" i="3"/>
  <c r="B755" i="3" a="1"/>
  <c r="B755" i="3"/>
  <c r="B756" i="3" a="1"/>
  <c r="B756" i="3"/>
  <c r="B757" i="3" a="1"/>
  <c r="B757" i="3"/>
  <c r="B758" i="3" a="1"/>
  <c r="B758" i="3"/>
  <c r="B759" i="3" a="1"/>
  <c r="B759" i="3"/>
  <c r="B760" i="3" a="1"/>
  <c r="B760" i="3"/>
  <c r="B761" i="3" a="1"/>
  <c r="B761" i="3"/>
  <c r="B762" i="3" a="1"/>
  <c r="B762" i="3"/>
  <c r="B763" i="3" a="1"/>
  <c r="B763" i="3"/>
  <c r="B764" i="3" a="1"/>
  <c r="B764" i="3"/>
  <c r="B765" i="3" a="1"/>
  <c r="B765" i="3"/>
  <c r="B766" i="3" a="1"/>
  <c r="B766" i="3"/>
  <c r="B767" i="3" a="1"/>
  <c r="B767" i="3"/>
  <c r="B768" i="3" a="1"/>
  <c r="B768" i="3"/>
  <c r="B769" i="3" a="1"/>
  <c r="B769" i="3"/>
  <c r="B770" i="3" a="1"/>
  <c r="B770" i="3"/>
  <c r="B771" i="3" a="1"/>
  <c r="B771" i="3"/>
  <c r="B772" i="3" a="1"/>
  <c r="B772" i="3"/>
  <c r="B773" i="3" a="1"/>
  <c r="B773" i="3"/>
  <c r="B774" i="3" a="1"/>
  <c r="B774" i="3"/>
  <c r="B775" i="3" a="1"/>
  <c r="B775" i="3"/>
  <c r="B776" i="3" a="1"/>
  <c r="B776" i="3"/>
  <c r="B777" i="3" a="1"/>
  <c r="B777" i="3"/>
  <c r="B778" i="3" a="1"/>
  <c r="B778" i="3"/>
  <c r="B779" i="3" a="1"/>
  <c r="B779" i="3"/>
  <c r="B780" i="3" a="1"/>
  <c r="B780" i="3"/>
  <c r="B781" i="3" a="1"/>
  <c r="B781" i="3"/>
  <c r="B782" i="3" a="1"/>
  <c r="B782" i="3"/>
  <c r="B783" i="3" a="1"/>
  <c r="B783" i="3"/>
  <c r="B784" i="3" a="1"/>
  <c r="B784" i="3"/>
  <c r="B785" i="3" a="1"/>
  <c r="B785" i="3"/>
  <c r="B786" i="3" a="1"/>
  <c r="B786" i="3"/>
  <c r="B787" i="3" a="1"/>
  <c r="B787" i="3"/>
  <c r="B788" i="3" a="1"/>
  <c r="B788" i="3"/>
  <c r="B789" i="3" a="1"/>
  <c r="B789" i="3"/>
  <c r="B790" i="3" a="1"/>
  <c r="B790" i="3"/>
  <c r="B791" i="3" a="1"/>
  <c r="B791" i="3"/>
  <c r="B792" i="3" a="1"/>
  <c r="B792" i="3"/>
  <c r="B793" i="3" a="1"/>
  <c r="B793" i="3"/>
  <c r="B794" i="3" a="1"/>
  <c r="B794" i="3"/>
  <c r="B795" i="3" a="1"/>
  <c r="B795" i="3"/>
  <c r="B796" i="3" a="1"/>
  <c r="B796" i="3"/>
  <c r="B797" i="3" a="1"/>
  <c r="B797" i="3"/>
  <c r="B798" i="3" a="1"/>
  <c r="B798" i="3"/>
  <c r="B799" i="3" a="1"/>
  <c r="B799" i="3"/>
  <c r="B800" i="3" a="1"/>
  <c r="B800" i="3"/>
  <c r="B801" i="3" a="1"/>
  <c r="B801" i="3"/>
  <c r="B802" i="3" a="1"/>
  <c r="B802" i="3"/>
  <c r="B803" i="3" a="1"/>
  <c r="B803" i="3"/>
  <c r="B804" i="3" a="1"/>
  <c r="B804" i="3"/>
  <c r="B805" i="3" a="1"/>
  <c r="B805" i="3"/>
  <c r="B806" i="3" a="1"/>
  <c r="B806" i="3"/>
  <c r="B807" i="3" a="1"/>
  <c r="B807" i="3"/>
  <c r="B808" i="3" a="1"/>
  <c r="B808" i="3"/>
  <c r="B809" i="3" a="1"/>
  <c r="B809" i="3"/>
  <c r="B810" i="3" a="1"/>
  <c r="B810" i="3"/>
  <c r="B811" i="3" a="1"/>
  <c r="B811" i="3"/>
  <c r="B812" i="3" a="1"/>
  <c r="B812" i="3"/>
  <c r="B813" i="3" a="1"/>
  <c r="B813" i="3"/>
  <c r="B814" i="3" a="1"/>
  <c r="B814" i="3"/>
  <c r="B815" i="3" a="1"/>
  <c r="B815" i="3"/>
  <c r="B816" i="3" a="1"/>
  <c r="B816" i="3"/>
  <c r="B817" i="3" a="1"/>
  <c r="B817" i="3"/>
  <c r="B818" i="3" a="1"/>
  <c r="B818" i="3"/>
  <c r="B819" i="3" a="1"/>
  <c r="B819" i="3"/>
  <c r="B820" i="3" a="1"/>
  <c r="B820" i="3"/>
  <c r="B821" i="3" a="1"/>
  <c r="B821" i="3"/>
  <c r="B822" i="3" a="1"/>
  <c r="B822" i="3"/>
  <c r="B823" i="3" a="1"/>
  <c r="B823" i="3"/>
  <c r="B824" i="3" a="1"/>
  <c r="B824" i="3"/>
  <c r="B825" i="3" a="1"/>
  <c r="B825" i="3"/>
  <c r="B826" i="3" a="1"/>
  <c r="B826" i="3"/>
  <c r="B827" i="3" a="1"/>
  <c r="B827" i="3"/>
  <c r="B828" i="3" a="1"/>
  <c r="B828" i="3"/>
  <c r="B829" i="3" a="1"/>
  <c r="B829" i="3"/>
  <c r="B830" i="3" a="1"/>
  <c r="B830" i="3"/>
  <c r="B831" i="3" a="1"/>
  <c r="B831" i="3"/>
  <c r="B832" i="3" a="1"/>
  <c r="B832" i="3"/>
  <c r="B833" i="3" a="1"/>
  <c r="B833" i="3"/>
  <c r="B834" i="3" a="1"/>
  <c r="B834" i="3"/>
  <c r="B835" i="3" a="1"/>
  <c r="B835" i="3"/>
  <c r="B836" i="3" a="1"/>
  <c r="B836" i="3"/>
  <c r="B837" i="3" a="1"/>
  <c r="B837" i="3"/>
  <c r="B838" i="3" a="1"/>
  <c r="B838" i="3"/>
  <c r="B839" i="3" a="1"/>
  <c r="B839" i="3"/>
  <c r="B840" i="3" a="1"/>
  <c r="B840" i="3"/>
  <c r="B841" i="3" a="1"/>
  <c r="B841" i="3"/>
  <c r="B842" i="3" a="1"/>
  <c r="B842" i="3"/>
  <c r="B843" i="3" a="1"/>
  <c r="B843" i="3"/>
  <c r="B844" i="3" a="1"/>
  <c r="B844" i="3"/>
  <c r="B845" i="3" a="1"/>
  <c r="B845" i="3"/>
  <c r="B846" i="3" a="1"/>
  <c r="B846" i="3"/>
  <c r="B847" i="3" a="1"/>
  <c r="B847" i="3"/>
  <c r="B848" i="3" a="1"/>
  <c r="B848" i="3"/>
  <c r="B849" i="3" a="1"/>
  <c r="B849" i="3"/>
  <c r="B850" i="3" a="1"/>
  <c r="B850" i="3"/>
  <c r="B851" i="3" a="1"/>
  <c r="B851" i="3"/>
  <c r="B852" i="3" a="1"/>
  <c r="B852" i="3"/>
  <c r="B853" i="3" a="1"/>
  <c r="B853" i="3"/>
  <c r="B854" i="3" a="1"/>
  <c r="B854" i="3"/>
  <c r="B855" i="3" a="1"/>
  <c r="B855" i="3"/>
  <c r="B856" i="3" a="1"/>
  <c r="B856" i="3"/>
  <c r="B857" i="3" a="1"/>
  <c r="B857" i="3"/>
  <c r="B858" i="3" a="1"/>
  <c r="B858" i="3"/>
  <c r="B859" i="3" a="1"/>
  <c r="B859" i="3"/>
  <c r="B860" i="3" a="1"/>
  <c r="B860" i="3"/>
  <c r="B861" i="3" a="1"/>
  <c r="B861" i="3"/>
  <c r="B862" i="3" a="1"/>
  <c r="B862" i="3"/>
  <c r="B863" i="3" a="1"/>
  <c r="B863" i="3"/>
  <c r="B864" i="3" a="1"/>
  <c r="B864" i="3"/>
  <c r="B865" i="3" a="1"/>
  <c r="B865" i="3"/>
  <c r="B866" i="3" a="1"/>
  <c r="B866" i="3"/>
  <c r="B867" i="3" a="1"/>
  <c r="B867" i="3"/>
  <c r="B868" i="3" a="1"/>
  <c r="B868" i="3"/>
  <c r="B869" i="3" a="1"/>
  <c r="B869" i="3"/>
  <c r="B870" i="3" a="1"/>
  <c r="B870" i="3"/>
  <c r="B871" i="3" a="1"/>
  <c r="B871" i="3"/>
  <c r="B872" i="3" a="1"/>
  <c r="B872" i="3"/>
  <c r="B873" i="3" a="1"/>
  <c r="B873" i="3"/>
  <c r="B874" i="3" a="1"/>
  <c r="B874" i="3"/>
  <c r="B875" i="3" a="1"/>
  <c r="B875" i="3"/>
  <c r="B876" i="3" a="1"/>
  <c r="B876" i="3"/>
  <c r="B877" i="3" a="1"/>
  <c r="B877" i="3"/>
  <c r="B878" i="3" a="1"/>
  <c r="B878" i="3"/>
  <c r="B879" i="3" a="1"/>
  <c r="B879" i="3"/>
  <c r="B880" i="3" a="1"/>
  <c r="B880" i="3"/>
  <c r="B881" i="3" a="1"/>
  <c r="B881" i="3"/>
  <c r="B882" i="3" a="1"/>
  <c r="B882" i="3"/>
  <c r="B883" i="3" a="1"/>
  <c r="B883" i="3"/>
  <c r="B884" i="3" a="1"/>
  <c r="B884" i="3"/>
  <c r="B885" i="3" a="1"/>
  <c r="B885" i="3"/>
  <c r="B886" i="3" a="1"/>
  <c r="B886" i="3"/>
  <c r="B887" i="3" a="1"/>
  <c r="B887" i="3"/>
  <c r="B888" i="3" a="1"/>
  <c r="B888" i="3"/>
  <c r="B889" i="3" a="1"/>
  <c r="B889" i="3"/>
  <c r="B890" i="3" a="1"/>
  <c r="B890" i="3"/>
  <c r="B891" i="3" a="1"/>
  <c r="B891" i="3"/>
  <c r="B892" i="3" a="1"/>
  <c r="B892" i="3"/>
  <c r="B893" i="3" a="1"/>
  <c r="B893" i="3"/>
  <c r="B894" i="3" a="1"/>
  <c r="B894" i="3"/>
  <c r="B895" i="3" a="1"/>
  <c r="B895" i="3"/>
  <c r="B896" i="3" a="1"/>
  <c r="B896" i="3"/>
  <c r="B897" i="3" a="1"/>
  <c r="B897" i="3"/>
  <c r="B898" i="3" a="1"/>
  <c r="B898" i="3"/>
  <c r="B899" i="3" a="1"/>
  <c r="B899" i="3"/>
  <c r="B900" i="3" a="1"/>
  <c r="B900" i="3"/>
  <c r="B901" i="3" a="1"/>
  <c r="B901" i="3"/>
  <c r="B902" i="3" a="1"/>
  <c r="B902" i="3"/>
  <c r="B903" i="3" a="1"/>
  <c r="B903" i="3"/>
  <c r="B904" i="3" a="1"/>
  <c r="B904" i="3"/>
  <c r="B905" i="3" a="1"/>
  <c r="B905" i="3"/>
  <c r="B906" i="3" a="1"/>
  <c r="B906" i="3"/>
  <c r="B907" i="3" a="1"/>
  <c r="B907" i="3"/>
  <c r="B908" i="3" a="1"/>
  <c r="B908" i="3"/>
  <c r="B909" i="3" a="1"/>
  <c r="B909" i="3"/>
  <c r="B910" i="3" a="1"/>
  <c r="B910" i="3"/>
  <c r="B911" i="3" a="1"/>
  <c r="B911" i="3"/>
  <c r="B912" i="3" a="1"/>
  <c r="B912" i="3"/>
  <c r="B913" i="3" a="1"/>
  <c r="B913" i="3"/>
  <c r="B914" i="3" a="1"/>
  <c r="B914" i="3"/>
  <c r="B915" i="3" a="1"/>
  <c r="B915" i="3"/>
  <c r="B916" i="3" a="1"/>
  <c r="B916" i="3"/>
  <c r="B917" i="3" a="1"/>
  <c r="B917" i="3"/>
  <c r="B918" i="3" a="1"/>
  <c r="B918" i="3"/>
  <c r="B919" i="3" a="1"/>
  <c r="B919" i="3"/>
  <c r="B920" i="3" a="1"/>
  <c r="B920" i="3"/>
  <c r="B921" i="3" a="1"/>
  <c r="B921" i="3"/>
  <c r="B922" i="3" a="1"/>
  <c r="B922" i="3"/>
  <c r="B923" i="3" a="1"/>
  <c r="B923" i="3"/>
  <c r="B924" i="3" a="1"/>
  <c r="B924" i="3"/>
  <c r="B925" i="3" a="1"/>
  <c r="B925" i="3"/>
  <c r="B926" i="3" a="1"/>
  <c r="B926" i="3"/>
  <c r="B927" i="3" a="1"/>
  <c r="B927" i="3"/>
  <c r="B928" i="3" a="1"/>
  <c r="B928" i="3"/>
  <c r="B929" i="3" a="1"/>
  <c r="B929" i="3"/>
  <c r="B930" i="3" a="1"/>
  <c r="B930" i="3"/>
  <c r="B931" i="3" a="1"/>
  <c r="B931" i="3"/>
  <c r="B932" i="3" a="1"/>
  <c r="B932" i="3"/>
  <c r="B933" i="3" a="1"/>
  <c r="B933" i="3"/>
  <c r="B934" i="3" a="1"/>
  <c r="B934" i="3"/>
  <c r="B935" i="3" a="1"/>
  <c r="B935" i="3"/>
  <c r="B936" i="3" a="1"/>
  <c r="B936" i="3"/>
  <c r="B937" i="3" a="1"/>
  <c r="B937" i="3"/>
  <c r="B938" i="3" a="1"/>
  <c r="B938" i="3"/>
  <c r="B939" i="3" a="1"/>
  <c r="B939" i="3"/>
  <c r="B940" i="3" a="1"/>
  <c r="B940" i="3"/>
  <c r="B941" i="3" a="1"/>
  <c r="B941" i="3"/>
  <c r="B942" i="3" a="1"/>
  <c r="B942" i="3"/>
  <c r="B943" i="3" a="1"/>
  <c r="B943" i="3"/>
  <c r="B944" i="3" a="1"/>
  <c r="B944" i="3"/>
  <c r="B945" i="3" a="1"/>
  <c r="B945" i="3"/>
  <c r="B946" i="3" a="1"/>
  <c r="B946" i="3"/>
  <c r="B947" i="3" a="1"/>
  <c r="B947" i="3"/>
  <c r="B948" i="3" a="1"/>
  <c r="B948" i="3"/>
  <c r="B949" i="3" a="1"/>
  <c r="B949" i="3"/>
  <c r="B950" i="3" a="1"/>
  <c r="B950" i="3"/>
  <c r="B951" i="3" a="1"/>
  <c r="B951" i="3"/>
  <c r="B952" i="3" a="1"/>
  <c r="B952" i="3"/>
  <c r="B953" i="3" a="1"/>
  <c r="B953" i="3"/>
  <c r="B954" i="3" a="1"/>
  <c r="B954" i="3"/>
  <c r="B955" i="3" a="1"/>
  <c r="B955" i="3"/>
  <c r="B956" i="3" a="1"/>
  <c r="B956" i="3"/>
  <c r="B957" i="3" a="1"/>
  <c r="B957" i="3"/>
  <c r="B958" i="3" a="1"/>
  <c r="B958" i="3"/>
  <c r="B959" i="3" a="1"/>
  <c r="B959" i="3"/>
  <c r="B960" i="3" a="1"/>
  <c r="B960" i="3"/>
  <c r="B961" i="3" a="1"/>
  <c r="B961" i="3"/>
  <c r="B962" i="3" a="1"/>
  <c r="B962" i="3"/>
  <c r="B963" i="3" a="1"/>
  <c r="B963" i="3"/>
  <c r="B964" i="3" a="1"/>
  <c r="B964" i="3"/>
  <c r="B965" i="3" a="1"/>
  <c r="B965" i="3"/>
  <c r="B966" i="3" a="1"/>
  <c r="B966" i="3"/>
  <c r="B967" i="3" a="1"/>
  <c r="B967" i="3"/>
  <c r="B968" i="3" a="1"/>
  <c r="B968" i="3"/>
  <c r="B969" i="3" a="1"/>
  <c r="B969" i="3"/>
  <c r="B970" i="3" a="1"/>
  <c r="B970" i="3"/>
  <c r="B971" i="3" a="1"/>
  <c r="B971" i="3"/>
  <c r="B972" i="3" a="1"/>
  <c r="B972" i="3"/>
  <c r="B973" i="3" a="1"/>
  <c r="B973" i="3"/>
  <c r="B974" i="3" a="1"/>
  <c r="B974" i="3"/>
  <c r="B975" i="3" a="1"/>
  <c r="B975" i="3"/>
  <c r="B976" i="3" a="1"/>
  <c r="B976" i="3"/>
  <c r="B977" i="3" a="1"/>
  <c r="B977" i="3"/>
  <c r="B978" i="3" a="1"/>
  <c r="B978" i="3"/>
  <c r="B979" i="3" a="1"/>
  <c r="B979" i="3"/>
  <c r="B980" i="3" a="1"/>
  <c r="B980" i="3"/>
  <c r="B981" i="3" a="1"/>
  <c r="B981" i="3"/>
  <c r="B982" i="3" a="1"/>
  <c r="B982" i="3"/>
  <c r="B983" i="3" a="1"/>
  <c r="B983" i="3"/>
  <c r="B984" i="3" a="1"/>
  <c r="B984" i="3"/>
  <c r="B985" i="3" a="1"/>
  <c r="B985" i="3"/>
  <c r="B986" i="3" a="1"/>
  <c r="B986" i="3"/>
  <c r="B987" i="3" a="1"/>
  <c r="B987" i="3"/>
  <c r="B988" i="3" a="1"/>
  <c r="B988" i="3"/>
  <c r="B989" i="3" a="1"/>
  <c r="B989" i="3"/>
  <c r="B990" i="3" a="1"/>
  <c r="B990" i="3"/>
  <c r="B991" i="3" a="1"/>
  <c r="B991" i="3"/>
  <c r="B992" i="3" a="1"/>
  <c r="B992" i="3"/>
  <c r="B993" i="3" a="1"/>
  <c r="B993" i="3"/>
  <c r="B994" i="3" a="1"/>
  <c r="B994" i="3"/>
  <c r="B995" i="3" a="1"/>
  <c r="B995" i="3"/>
  <c r="B996" i="3" a="1"/>
  <c r="B996" i="3"/>
  <c r="B997" i="3" a="1"/>
  <c r="B997" i="3"/>
  <c r="B998" i="3" a="1"/>
  <c r="B998" i="3"/>
  <c r="B999" i="3" a="1"/>
  <c r="B999" i="3"/>
  <c r="B1000" i="3" a="1"/>
  <c r="B1000" i="3"/>
  <c r="B1001" i="3" a="1"/>
  <c r="B100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C899D8-B96C-40BC-99E1-57871F90F2DB}" keepAlive="1" name="Query - TBL_Employees" description="Connection to the 'TBL_Employees' query in the workbook." type="5" refreshedVersion="8" background="1" saveData="1">
    <dbPr connection="Provider=Microsoft.Mashup.OleDb.1;Data Source=$Workbook$;Location=TBL_Employees;Extended Properties=&quot;&quot;" command="SELECT * FROM [TBL_Employe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<sst xmlns="http://schemas.openxmlformats.org/spreadsheetml/2006/main" count="11005" uniqueCount="3002">
  <si>
    <t>EEID*Full Name*Job Title*Department*Business Unit*Age*Gender*Hire Date*Ethnicity*Bonus*Country*Annual Salary*City*Exit Date</t>
  </si>
  <si>
    <t>E00005-Riley Washington-Director-Sales-Speciality Products-39-Female-39201-Caucasian-0.23-United States-171487-Phoenix</t>
  </si>
  <si>
    <t>E00013,Elena Vang,Analyst,Finance,Corp.,52,Female,43515,Asian,0,China,55859,Beijing</t>
  </si>
  <si>
    <t>E00013,Raelynn Ma,Sr. Analyst,Finance,Speciality Products,33,Female,42285,Asian,0,United States,94876,Miami</t>
  </si>
  <si>
    <t>E00022%Elena Her%Account Representative%Sales%Mfg.%62%F%38977%Asian%0%China%64669%Chongqing</t>
  </si>
  <si>
    <t>E00023%Gabriel Joseph%Director%Engineering%Manufacturing%52%Male%39018%Caucasian%0.28%USA%187992%Miami</t>
  </si>
  <si>
    <t>E00034*Caroline Herrera*Sr. Manger*Marketing*Mfg.*45*Female*38218*Latino*0.15*Brazil*121065*Rio de Janerio</t>
  </si>
  <si>
    <t>E00035-Lillian Gonzales-Cloud Infrastructure Architect-IT-Manufacturing-43-Female-39885-Latino-0-Brazil-62335-Manaus</t>
  </si>
  <si>
    <t>E00044:Scarlett Jenkins:Vice President:IT:Research &amp; Development:53:Female:40856:Caucasian:0.32:United States:198473:Miami</t>
  </si>
  <si>
    <t>E00078*Eva Garcia*HRIS Analyst*Human Resources*Corporate*31*Female*44297*Latino*0*Brazil*72235*Manaus</t>
  </si>
  <si>
    <t>E00085-Isla Wong-Vice President-Accounting-Corporate-56-Female-41714-Asian-0.4-United States-190815-Austin</t>
  </si>
  <si>
    <t>E00085,Mason Watson,Sr. Manger,IT,Corporate,46,M,38244,Caucasian,0.11,United States,130274,Chicago</t>
  </si>
  <si>
    <t>E00089:Sofia Yoon:Sr. Manger:Human Resources:Research &amp; Development:37:Female:40560:Asian:0.11:China:131353:Shanghai</t>
  </si>
  <si>
    <t>E00091%Emilia Chu%Analyst II%Finance%Manufacturing%48%Female%37796%Asian%0%United States%55760%Austin</t>
  </si>
  <si>
    <t>E00096_Peyton Cruz_Development Engineer_Engineering_Manufacturing_30_Female_42516_Latino_0_Brazil_91134_Sao Paulo</t>
  </si>
  <si>
    <t>E00099,Brooklyn Salazar,IT Systems Architect,IT,Manufacturing,44,Female,40603,Latino,0,United States,82462,Austin</t>
  </si>
  <si>
    <t>E00102:Riley Rojas:Network Architect:IT:SP:36:F:44217:Latino:0:Brazil:90333:Rio de Janerio</t>
  </si>
  <si>
    <t>E00103:Nora Park:Director:Accounting:Speciality Products:29:Female:42914:Asian:0.2:United States:197649:Columbus</t>
  </si>
  <si>
    <t>E00105%Isla Espinoza%Manager%Accounting%Spec. Prod.%38%Female%44516%Latino%0.09%Brazil%109812%Manaus</t>
  </si>
  <si>
    <t>E00116*Madelyn Mehta*Analyst*Sales*Speciality Products*64*Female*38380*Asian*0*USA*55369*Phoenix</t>
  </si>
  <si>
    <t>E00119*Jack Maldonado*Director*Engineering*Research &amp; Development*31*M*44069*Latino*0.22*Brazil*189290*Sao Paulo*44099</t>
  </si>
  <si>
    <t>E00126-Isabella Scott-Network Admin-IT-Research &amp; Development-58-Female-42486-Caucasian-0-United States-72045-Phoenix</t>
  </si>
  <si>
    <t>E00128,Everleigh Espinoza,Director,Human Resources,Manufacturing,54,F,43122,Latino,0.28,United States,176294,Austin</t>
  </si>
  <si>
    <t>E00130_Paisley Kang_Vice President_Human Resources_Corporate_61_Female_42804_Asian_0.33_China_196951_Beijing</t>
  </si>
  <si>
    <t>E00144*Theodore Ngo*Controls Engineer*Engineering*Research &amp; Development*55*Male*43219*Asian*0*China*83378*Beijing</t>
  </si>
  <si>
    <t>E00145%Alexander Rivera%Sr. Analyst%Sales%Re &amp; Dev.%58%Male%39930%Latino%0%Brazil%76802%Manaus</t>
  </si>
  <si>
    <t>E00145;Kinsley Dixon;Analyst;Accounting;Manufacturing;28;F;43610;Caucasian;0;United States;45819;Miami</t>
  </si>
  <si>
    <t>E00153*Claire Jones*Field Engineer*Engineering*Corporate*39*Female*43536*Caucasian*0*United States*62644*Seattle</t>
  </si>
  <si>
    <t>E00154*Wyatt Chin*Vice President*Engineering*SP*43*Male*38145*Asian*0.31*United States*246231*Seattle</t>
  </si>
  <si>
    <t>E00156%Madelyn Scott%Sr. Manger%IT%Research &amp; Development%46%Female%37265%Caucasian%0.14%United States%148035%Phoenix</t>
  </si>
  <si>
    <t>E00161,Ryan Ha,Vice President,Marketing,Corp.,60,Male,39109,Asian,0.37,United States,234311,Miami</t>
  </si>
  <si>
    <t>E00163:Bella Powell:Director:Finance:Research &amp; Development:65:F:37319:Black:0.2:USA:175837:Phoenix</t>
  </si>
  <si>
    <t>E00170*Hannah Nelson*Sr. Analyst*Marketing*Speciality Products*35*Female*43715*Caucasian*0*United States*70992*Austin</t>
  </si>
  <si>
    <t>E00170-Claire Adams-Director-Sales-Mfg.-61-Female-35661-Black-0.28-United States-159567-Phoenix</t>
  </si>
  <si>
    <t>E00178-Harper Alexander-Sr. Analyst-Sales-Speciality Products-26-Female-43752-Caucasian-0-United States-79356-Phoenix</t>
  </si>
  <si>
    <t>E00181,Genesis Hu,Sr. Analyst,Marketing,Corporate,46,Female,37271,Asian,0,China,86510,Beijing,37623</t>
  </si>
  <si>
    <t>E00184,Kayden Ortega,Analyst,Accounting,Manufacturing,58,Male,40287,Latino,0,Brazil,56350,Rio de Janerio</t>
  </si>
  <si>
    <t>E00187*Miles Mehta*Director*Finance*Research &amp; Development*64*Male*35187*Asian*0.23*United States*189933*Miami</t>
  </si>
  <si>
    <t>E00203:Julia Doan:Business Partner:Human Resources:Spec. Prod.:53:Female:42985:Asian:0:United States:46727:Columbus:43251</t>
  </si>
  <si>
    <t>E00206:Theodore Xi:Manager:Finance:Corporate:52:Male:40091:Asian:0.07:China:122890:Shanghai</t>
  </si>
  <si>
    <t>E00207;Hailey Lai;Vice President;Human Resources;Manufacturing;52;Female;41113;Asian;0.32;China;187048;Chengdu</t>
  </si>
  <si>
    <t>E00218:David Desai:Vice President:Sales:Speciality Products:47:Male:42696:Asian:0.31:USA:253249:Austin</t>
  </si>
  <si>
    <t>E00225-Angel Delgado-Director-Finance-Corporate-31-Male-42957-Latino-0.28-United States-156931-Seattle</t>
  </si>
  <si>
    <t>E00233-Brooklyn Reyes-Service Desk Analyst-IT-Manufacturing-36-Female-43818-Latino-0-United States-91954-Columbus</t>
  </si>
  <si>
    <t>E00245:Benjamin Delgado:Test Engineer:Engineering:Corporate:64:Male:33875:Latino:0:United States:70778:Austin</t>
  </si>
  <si>
    <t>E00245;Lucas Daniels;Manager;Sales;Corp.;42;Male;40692;Black;0.06;United States;102440;Chicago</t>
  </si>
  <si>
    <t>E00254%Samuel Morales%Analyst II%Finance%Corporate%34%Male%42182%Latino%0%United States%57008%Phoenix</t>
  </si>
  <si>
    <t>E00265_Mila Vasquez_Quality Engineer_Engineering_Mfg._60_Female_35992_Latino_0_USA_92932_Columbus</t>
  </si>
  <si>
    <t>E00268;Ian Flores;Director;Engineering;Corporate;48;Male;43809;Latino;0.24;Brazil;183113;Rio de Janerio</t>
  </si>
  <si>
    <t>E00273;David Owens;Sr. Analyst;Sales;Corp.;43;Male;38093;Black;0;United States;94246;Austin</t>
  </si>
  <si>
    <t>E00276_Ezekiel Jordan_Sr. Manger_Accounting_Corporate_33_Male_41315_Caucasian_0.14_United States_144231_Columbus_44029</t>
  </si>
  <si>
    <t>E00276,Kennedy Romero,Engineering Manager,Engineering,Re &amp; Dev.,37,Female,43461,Latino,0.11,Brazil,87359,Rio de Janerio</t>
  </si>
  <si>
    <t>E00276;Alexander Jackson;Manager;Human Resources;Corporate;45;Male;41099;Caucasian;0.07;United States;109883;Columbus</t>
  </si>
  <si>
    <t>E00282_Jeremiah Castillo_Analyst II_Accounting_Research &amp; Development_58_M_38819_Latino_0_United States_64202_Columbus</t>
  </si>
  <si>
    <t>E00287_Luca Nelson_Manager_Finance_Speciality Products_60_Male_40344_Caucasian_0.09_United States_106578_Miami</t>
  </si>
  <si>
    <t>E00287:Maverick Figueroa:IT Systems Architect:IT:Corporate:48:Male:39635:Latino:0:United States:94815:Chicago</t>
  </si>
  <si>
    <t>E00304_Dylan Choi_Vice President_IT_Corp._63_Male_41040_Asian_0.34_China_231141_Beijing</t>
  </si>
  <si>
    <t>E00306,Mateo Williams,Enterprise Architect,IT,Manufacturing,40,Male,40565,Caucasian,0,USA,97339,Austin</t>
  </si>
  <si>
    <t>E00306;Piper Patterson;Quality Engineer;Engineering;Corporate;45;Female;43635;Caucasian;0;United States;88045;Chicago</t>
  </si>
  <si>
    <t>E00311_Scarlett Figueroa_B. P._Human Resources_Speciality Products_34_Female_42664_Latino_0_United States_52811_Miami</t>
  </si>
  <si>
    <t>E00319:Ezra Wilson:Service Desk Analyst:IT:Manufacturing:55:Male:41565:Caucasian:0:United States:70334:Miami</t>
  </si>
  <si>
    <t>E00324,Hailey Song,Manager,Finance,Research &amp; Development,37,Female,42605,Asian,0.06,China,124928,Chongqing</t>
  </si>
  <si>
    <t>E00325,Jameson Chen,Vice President,Marketing,Re &amp; Dev.,39,Male,43804,Asian,0.39,China,254057,Shanghai</t>
  </si>
  <si>
    <t>E00340%Eliana Allen%Business Partner%Human Resources%Research &amp; Development%56%Female%40045%Caucasian%0%United States%52800%Phoenix</t>
  </si>
  <si>
    <t>E00342;Wesley Doan;Manager;Finance;Corporate;63;Male;38096;Asian;0.08;China;122487;Shanghai</t>
  </si>
  <si>
    <t>E00344*Savannah He*Director*IT*Research &amp; Development*52*Female*35109*Asian*0.23*China*159724*Beijing</t>
  </si>
  <si>
    <t>E00359,Logan Carrillo,Sr. Analyst,Marketing,Research &amp; Development,33,Male,41973,Latino,0,USA,91280,Miami</t>
  </si>
  <si>
    <t>E00360,Dylan Thao,Director,Engineering,Manufacturing,53,Male,41204,Asian,0.29,United States,168510,Seattle</t>
  </si>
  <si>
    <t>E00364:Matthew Howard:Director:Human Resources:Manufacturing:50:Male:44486:Caucasian:0.3:United States:172180:Columbus</t>
  </si>
  <si>
    <t>E00365_Jonathan Patel_Manager_Marketing_Corp._28_Male_43863_Asian_0.06_China_115417_Shanghai</t>
  </si>
  <si>
    <t>E00369-Genesis Woods-Manager-Human Resources-Spec. Prod.-33-Female-41507-Black-0.06-United States-105390-Columbus</t>
  </si>
  <si>
    <t>E00371%Melody Grant%Quality Engineer%Engineering%Corporate%41%Female%38632%Caucasian%0%USA%79352%Seattle</t>
  </si>
  <si>
    <t>E00380-Alice Thompson-Vice President-Accounting-SP-48-Female-39197-Caucasian-0.36-United States-217783-Seattle</t>
  </si>
  <si>
    <t>E00386;Parker James;Quality Engineer;Engineering;Speciality Products;45;Male;38388;Black;0;United States;70505;Austin</t>
  </si>
  <si>
    <t>E00399:Connor Walker:Analyst II:Finance:Manufacturing:30:M:43542:Caucasian:0:United States:54714:Columbus</t>
  </si>
  <si>
    <t>E00401*Wesley Adams*System Administrator *IT*Corp.*48*Male*37844*Caucasian*0*United States*93017*Seattle</t>
  </si>
  <si>
    <t>E00402%Dominic Guzman%Analyst%Finance%Manufacturing%65%Male%38123%Latino%0%Brazil%55499%Manaus</t>
  </si>
  <si>
    <t>E00403:Liliana Soto:Business Partner:Human Resources:Manufacturing:58:Female:40463:Latino:0:USA:43001:Austin</t>
  </si>
  <si>
    <t>E00412%Ezra Banks%Analyst II%Sales%Research &amp; Development%37%Male%40291%Caucasian%0%United States%57531%Chicago</t>
  </si>
  <si>
    <t>E00415-Leilani Butler-Analyst II-Marketing-Manufacturing-27-Female-44460-Black-0-United States-68728-Phoenix</t>
  </si>
  <si>
    <t>E00416:Everleigh Fernandez:Director:Engineering:Re &amp; Dev.:30:Female:42512:Latino:0.28:Brazil:189702:Manaus:44186</t>
  </si>
  <si>
    <t>E00417:Athena Carrillo:Analyst II:Finance:Speciality Products:39:Female:38813:Latino:0:United States:71531:Columbus</t>
  </si>
  <si>
    <t>E00422%Jade Acosta%Dev. Eng.%Engineering%Research &amp; Development%47%Female%42245%Latino%0%USA%68488%Seattle</t>
  </si>
  <si>
    <t>E00431%Eliza Hernandez%Network Architect%IT%Corp.%48%Female%43650%Latino%0%Brazil%76588%Rio de Janerio</t>
  </si>
  <si>
    <t>E00431*Skylar Doan*Sr. Business Partner*Human Resources*Research &amp; Development*58*Female*34567*Asian*0*United States*93102*Seattle*41621</t>
  </si>
  <si>
    <t>E00432-Eli Gupta-Director-Human Resources-Research &amp; Development-37-Male-41048-Asian-0.19-China-160280-Beijing</t>
  </si>
  <si>
    <t>E00436;Everly Walker;HRIS Analyst;Human Resources;Spec. Prod.;41;Female;40109;Caucasian;0;United States;54415;Seattle;41661</t>
  </si>
  <si>
    <t>E00436;Lincoln Reyes;CSM;IT;Manufacturing;60;Male;36010;Latino;0.09;United States;85120;Seattle</t>
  </si>
  <si>
    <t>E00440_Jack Huynh_Manager_Marketing_Research &amp; Development_27_Male_43368_Asian_0.1_China_114441_Chongqing_43821</t>
  </si>
  <si>
    <t>E00440:Adeline Thao:Vice President:Finance:Corporate:54:Female:39330:Asian:0.32:USA:183239:Seattle</t>
  </si>
  <si>
    <t>E00443_Nolan Bui_Computer Systems Manager_IT_Re &amp; Dev._28_Male_43977_Asian_0.08_China_67925_Shanghai</t>
  </si>
  <si>
    <t>E00446*Hudson Hill*Sr. Analyst*Sales*Re &amp; Dev.*30*Male*43773*Caucasian*0*United States*96092*Austin</t>
  </si>
  <si>
    <t>E00446-Isaac Han-Vice President-Human Resources-Speciality Products-31-Male-42018-Asian-0.34-United States-230025-Phoenix</t>
  </si>
  <si>
    <t>E00447:Hailey Sanchez:Vice President:Marketing:Corporate:32:Female:41675:Latino:0.34:Brazil:203445:Manaus</t>
  </si>
  <si>
    <t>E00459*Jackson Jordan*B. P.*Human Resources*Research &amp; Development*48*M*44095*Black*0*United States*54654*Phoenix</t>
  </si>
  <si>
    <t>E00465-Dominic Parker-Test Engineer-Engineering-Research &amp; Development-62-Male-40820-Caucasian-0-United States-63959-Seattle</t>
  </si>
  <si>
    <t>E00465:Brooklyn Cho:Technical Architect:IT:Manufacturing:45:Female:37445:Asian:0:China:92655:Chengdu</t>
  </si>
  <si>
    <t>E00467;Sofia Dinh;Operations Engineer;Engineering;Corporate;55;Female;34915;Asian;0;USA;80701;Chicago;38456</t>
  </si>
  <si>
    <t>E00480%Hadley Yee%Partner%HR%Speciality Products%31%Female%43171%Asian%0%United States%47913%Seattle</t>
  </si>
  <si>
    <t>E00481,Jameson Nelson,Network Architect,IT,Re &amp; Dev.,61,Male,42437,Caucasian,0,USA,96566,Columbus</t>
  </si>
  <si>
    <t>E00488%Emery Hunter%Sr. Analyst%Sales%Corp.%28%Female%44380%Caucasian%0%United States%82739%Phoenix</t>
  </si>
  <si>
    <t>E00494_Robert Alvarez_Service Desk Analyst_IT_Corporate_39_Male_42664_Latino_0_Brazil_84297_Manaus</t>
  </si>
  <si>
    <t>E00500;Henry Shah;Director;Accounting;Manufacturing;55;Male;40340;Asian;0.25;China;187389;Chengdu</t>
  </si>
  <si>
    <t>E00501,Melody Ho,Analyst II,Finance,Research &amp; Development,55,F,39418,Asian,0,United States,64494,Columbus</t>
  </si>
  <si>
    <t>E00502_Natalia Salazar_Sr. Analyst_Accounting_Mfg._44_F_43467_Latino_0_Brazil_74691_Manaus_44020</t>
  </si>
  <si>
    <t>E00503,Leah Patterson,Manager,Human Resources,Research &amp; Development,33,Female,41071,Caucasian,0.08,United States,118253,Austin</t>
  </si>
  <si>
    <t>E00508*Thomas Jung*Sr. Analyst*Accounting*Research &amp; Development*50*Male*40109*Asian*0*China*79447*Shanghai</t>
  </si>
  <si>
    <t>E00515_Joseph Vazquez_Sr. Manger_Acc._Speciality Products_40_Male_43488_Latino_0.1_United States_159031_Miami</t>
  </si>
  <si>
    <t>E00518_Lydia Morales_Manager_Finance_Speciality Products_51_Female_41439_Latino_0.05_Brazil_108221_Manaus</t>
  </si>
  <si>
    <t>E00521,Lily Carter,Network Architect,IT,Research &amp; Development,54,Female,35933,Caucasian,0,USA,68268,Phoenix</t>
  </si>
  <si>
    <t>E00523;Daniel Jordan;Network Administrator;IT;Corporate;58;Male;34176;Caucasian;0;United States;69260;Phoenix</t>
  </si>
  <si>
    <t>E00527;Mateo Chu;Field Engineer;Engineering;Speciality Products;27;Male;43937;Asian;0;China;71864;Chengdu</t>
  </si>
  <si>
    <t>E00530:Eli Jones:Manager:Human Resources:Manufacturing:59:Male:36233:Caucasian:0.09:United States:105086:Austin</t>
  </si>
  <si>
    <t>E00530,Naomi Chu,Sr. Manger,Sales,Mfg.,46,Female,38046,Asian,0.1,China,158897,Chongqing</t>
  </si>
  <si>
    <t>E00535%Nathan Mendez%Manager%IT%Speciality Products%53%Male%39021%Latino%0.1%United States%120128%Austin</t>
  </si>
  <si>
    <t>E00538,Caleb Xiong,Sr. Account Representative,Sales,Corporate,38,Male,40875,Asian,0,USA,74010,Chicago</t>
  </si>
  <si>
    <t>E00549_Isabella Xi_Vice President_Marketing_Research &amp; Development_41_Female_41346_Asian_0.3_USA_249270_Seattle</t>
  </si>
  <si>
    <t>E00553%Isla Yoon%Quality Engineer%Engineering%Research &amp; Development%50%Female%41404%Asian%0%United States%79388%Austin%43681</t>
  </si>
  <si>
    <t>E00555;Christian Ali;Analyst II;Marketing;Research &amp; Development;65;Male;37181;Asian;0;China;74631;Chongqing</t>
  </si>
  <si>
    <t>E00555,Sofia Trinh,Network Architect,IT,Spec. Prod.,45,Female,39069,Asian,0,China,68337,Chongqing</t>
  </si>
  <si>
    <t>E00556-Grayson Walker-Director-Accounting-Manufacturing-29-M-42785-Caucasian-0.29-USA-181854-Seattle-43945</t>
  </si>
  <si>
    <t>E00559*Penelope Silva*Network Architect*IT*Speciality Products*36*Female*42677*Latino*0*United States*94618*Columbus</t>
  </si>
  <si>
    <t>E00568-Ava Garza-Director-Accounting-Manufacturing-27-Female-43276-Latino-0.21-United States-174097-Phoenix</t>
  </si>
  <si>
    <t>E00568:Ian Vargas:Analyst:Sales:Manufacturing:26:Male:44257:Latino:0:Brazil:44732:Rio de Janerio</t>
  </si>
  <si>
    <t>E00577:Nora Nunez:Analyst II:Finance:Re &amp; Dev.:45:Female:41127:Latino:0:Brazil:58586:Sao Paulo</t>
  </si>
  <si>
    <t>E00586%Sadie Washington%Sr. Manger%Marketing%Research &amp; Development%29%Female%43609%Caucasian%0.12%USA%122350%Phoenix</t>
  </si>
  <si>
    <t>E00591:Savannah Ali:Sr. Manger:Human Resources:Manufacturing:36:Female:39855:Asian:0.15:United States:157333:Miami</t>
  </si>
  <si>
    <t>E00592-Josephine Richardson-Sys. Admin-IT-Manufacturing-57-Female-35113-Caucasian-0-United States-75354-Austin-35413</t>
  </si>
  <si>
    <t>E00593%Luke Wilson%Solutions Architect%IT%SP%34%Male%42514%Caucasian%0%United States%94352%Miami</t>
  </si>
  <si>
    <t>E00595*Everly Chow*Sr. Manger*Finance*Speciality Products*33*Female*43211*Asian*0.15*China*140402*Beijing</t>
  </si>
  <si>
    <t>E00605;Nova Williams;Manager;Finance;Speciality Products;61;Female;40293;Black;0.06;United States;110302;Miami</t>
  </si>
  <si>
    <t>E00607;Jameson Allen;Director;Marketing;Spec. Prod.;32;Male;42702;Caucasian;0.16;USA;177443;Seattle</t>
  </si>
  <si>
    <t>E00608:Anna Han:Development Engineer:Engineering:Manufacturing:29:Female:43778:Asian:0:United States:75012:Chicago</t>
  </si>
  <si>
    <t>E00624_William Watson_Director_Accounting_Speciality Products_41_Male_41429_Caucasian_0.26_United States_167526_Miami</t>
  </si>
  <si>
    <t>E00626;Luna Simmons;Sr. Analyst;Finance;Corp.;28;Female;44078;Caucasian;0;United States;95045;Chicago</t>
  </si>
  <si>
    <t>E00632_Angel Chang_Network Architect_IT_Research &amp; Development_37_Male_42922_Asian_0_China_96331_Shanghai</t>
  </si>
  <si>
    <t>E00634%Samantha Chavez%Sr. Analyst%Sales%Speciality Products%53%Female%42744%Latino%0%Brazil%75769%Manaus%44029</t>
  </si>
  <si>
    <t>E00638*David Simmons*Manager*Marketing*Corporate*51*Male*35456*Caucasian*0.07*United States*104431*Phoenix</t>
  </si>
  <si>
    <t>E00639;Benjamin Mai;System Administrator ;IT;Corporate;54;Male;35961;Asian;0;USA;95239;Phoenix</t>
  </si>
  <si>
    <t>E00640_Paisley Bryant_Cloud Infrastructure Architect_IT_Mfg._37_Female_42487_Black_0_USA_91400_Chicago</t>
  </si>
  <si>
    <t>E00644:Joshua Gupta:Account Representative:Sales:Corporate:57:Male:42759:Asian:0:China:50994:Chongqing</t>
  </si>
  <si>
    <t>E00646_Charles Moore_Analyst_Accounting_SP_49_Male_40894_Caucasian_0_United States_56878_Seattle</t>
  </si>
  <si>
    <t>E00647:Dylan Ali:Sr. Manger:Human Resources:Speciality Products:27:M:44302:Asian:0.11:United States:133400:Phoenix</t>
  </si>
  <si>
    <t>E00647:Emily Gupta:HRIS Analyst:Human Resources:Corporate:44:Female:38771:Asian:0:United States:63705:Miami</t>
  </si>
  <si>
    <t>E00650:Emery Chang:Business Partner:Human Resources:Research &amp; Development:45:Female:36755:Asian:0:China:55563:Chengdu</t>
  </si>
  <si>
    <t>E00665*David Chu*Con. Eng.*Engineering*Corp.*55*Male*36041*Asian*0*United States*86299*Seattle</t>
  </si>
  <si>
    <t>E00667*Skylar Shah*Field Engineer*Engineering*Manufacturing*42*Female*41026*Asian*0*United States*72903*Phoenix</t>
  </si>
  <si>
    <t>E00671*Leonardo Dixon*Analyst*Sales*SP*37*Male*43713*Caucasian*0*United States*49998*Seattle</t>
  </si>
  <si>
    <t>E00671_Miles Cho_Systems Analyst_IT_Speciality Products_47_Male_36229_Asian_0_China_49404_Beijing</t>
  </si>
  <si>
    <t>E00672%Mila Pena%Sr. Business Partner%Human Resources%Manufacturing%45%Female%39437%Latino%0%Brazil%93840%Manaus</t>
  </si>
  <si>
    <t>E00672,Landon Luu,Vice President,IT,Re &amp; Dev.,31,Male,42197,Asian,0.33,United States,215388,Miami</t>
  </si>
  <si>
    <t>E00676;Isaac Yoon;Manager;Human Resources;Corporate;41;Male;43502;Asian;0.1;United States;126950;Chicago</t>
  </si>
  <si>
    <t>E00682-Sofia Fernandez-Manager-Accounting-Manufacturing-44-Female-38642-Latino-0.1-United States-105223-Phoenix</t>
  </si>
  <si>
    <t>E00691%Ezekiel Desai%Director%Finance%Research &amp; Development%42%Male%37636%Asian%0.26%United States%166599%Seattle</t>
  </si>
  <si>
    <t>E00691%Avery Yee%Systems Analyst%IT%Manufacturing%34%Female%42512%Asian%0%United States%44614%Miami</t>
  </si>
  <si>
    <t>E00697*Jonathan Chavez*System Administrator *IT*Manufacturing*29*M*42866*Latino*0*United States*87536*Seattle</t>
  </si>
  <si>
    <t>E00699%Ava Ayala%Sr. Manger%IT%Corporate%55%Female%38945%Latino%0.1%Brazil%159044%Manaus</t>
  </si>
  <si>
    <t>E00701-Madeline Garcia-Sr. Business Partner-Human Resources-Speciality Products-45-F-43581-Latino-0-Brazil-74891-Rio de Janerio</t>
  </si>
  <si>
    <t>E00702;Nathan Pham;Sr. Manger;Accounting;Manufacturing;45;Male;39063;Asian;0.14;United States;149537;Seattle</t>
  </si>
  <si>
    <t>E00703%Wesley Dominguez%Eng. Manager%Engineering%Corp.%45%Male%43217%Latino%0.12%United States%115490%Chicago</t>
  </si>
  <si>
    <t>E00711-Melody Chin-Sr. Manger-Finance-Corporate-43-Female-39005-Asian-0.11-United States-153492-Chicago</t>
  </si>
  <si>
    <t>E00715%Elijah Kang%Vice President%Engineering%Manufacturing%35%Male%40826%Asian%0.39%United States%245482%Seattle</t>
  </si>
  <si>
    <t>E00716,John Chow,Sr. Manger,Marketing,Research &amp; Development,45,Male,44266,Asian,0.15,China,135062,Chengdu</t>
  </si>
  <si>
    <t>E00717,Kennedy Vargas,Business Partner,Human Resources,Mfg.,45,Female,38639,Latino,0,Brazil,51404,Manaus,40153</t>
  </si>
  <si>
    <t>E00717_Axel Santos_Sr. Analyst_Acc._Speciality Products_62_Male_40591_Latino_0_United States_94422_Phoenix</t>
  </si>
  <si>
    <t>E00717-Madelyn Chan-Manager-Sales-Speciality Products-64-Female-37762-Asian-0.05-United States-106444-Phoenix</t>
  </si>
  <si>
    <t>E00725,Nova Herrera,Account Representative,Sales,Spec. Prod.,45,Female,41769,Latino,0,Brazil,65047,Sao Paulo</t>
  </si>
  <si>
    <t>E00742:Cooper Mitchell:Manager:Sales:Speciality Products:43:Male:38748:Caucasian:0.07:United States:117518:Seattle</t>
  </si>
  <si>
    <t>E00747%Leilani Baker%Technical Architect%IT%Speciality Products%59%Female%40272%Caucasian%0%United States%76027%Seattle</t>
  </si>
  <si>
    <t>E00749,Valentina Moua,Account Representative,Sales,Manufacturing,37,Female,42318,Asian,0,United States,64204,Columbus,44306</t>
  </si>
  <si>
    <t>E00752;Luna Liu;Vice President;Sales;Manufacturing;36;Female;41692;Asian;0.3;China;218530;Shanghai</t>
  </si>
  <si>
    <t>E00758*Jonathan Khan*Account Representative*Sales*Manufacturing*35*Male*41516*Asian*0*China*59646*Shanghai</t>
  </si>
  <si>
    <t>E00758-Alice Roberts-Director-Human Resources-Manufacturing-54-Female-34603-Caucasian-0.17-USA-162978-Miami-38131</t>
  </si>
  <si>
    <t>E00769,Jose Kang,Engineering Manager,Engineering,Corp.,57,Male,36275,Asian,0.1,China,95061,Shanghai</t>
  </si>
  <si>
    <t>E00784-Ella Nguyen-Service Desk Analyst-IT-Corporate-60-Female-38027-Asian-0-China-90258-Chongqing</t>
  </si>
  <si>
    <t>E00785:Hannah Hoang:Manager:Accounting:Spec. Prod.:25:Female:44545:Asian:0.06:China:114893:Chengdu</t>
  </si>
  <si>
    <t>E00788;Emily Contreras;Analyst II;Sales;Manufacturing;56;Female;33770;Latino;0;Brazil;59591;Sao Paulo</t>
  </si>
  <si>
    <t>E00791;Thomas Padilla;Vice President;Marketing;Research &amp; Development;57;Male;37828;Latino;0.4;Brazil;206624;Sao Paulo</t>
  </si>
  <si>
    <t>E00810%Hunter Nunez%Vice President%Human Resources%Corporate%62%M%37484%Latino%0.33%United States%234594%Seattle</t>
  </si>
  <si>
    <t>E00813-Autumn Joseph-Enterprise Architect-IT-Corp.-39-Female-43229-Black-0-United States-73317-Miami</t>
  </si>
  <si>
    <t>E00816_Skylar Watson_Network Architect_IT_Speciality Products_28_Female_44477_Caucasian_0_USA_64475_Phoenix</t>
  </si>
  <si>
    <t>E00824%Everleigh Adams%Analyst II%Marketing%Manufacturing%33%Female%43904%Caucasian%0%United States%68846%Chicago</t>
  </si>
  <si>
    <t>E00825_Anna Molina_Sr. Analyst_Accounting_Corporate_41_Female_42533_Latino_0_United States_70165_Columbus</t>
  </si>
  <si>
    <t>E00826-Rylee Bui-Analyst-Accounting-Corp.-55-Female-40899-Asian-0-China-54733-Chongqing</t>
  </si>
  <si>
    <t>E00834;Vivian Guzman;Analyst II;Finance;SP;53;Female;37296;Latino;0;USA;58605;Phoenix</t>
  </si>
  <si>
    <t>E00836_Addison Roberts_Network Architect_IT_Manufacturing_65_Female_43234_Caucasian_0_United States_60985_Seattle</t>
  </si>
  <si>
    <t>E00836:Wesley King:Manager:Accounting:Manufacturing:57:Male:43484:Caucasian:0.05:United States:101577:Chicago</t>
  </si>
  <si>
    <t>E00842-John Vega-Vice President-Finance-Corporate-50-Male-38004-Latino-0.35-Brazil-247939-Rio de Janerio</t>
  </si>
  <si>
    <t>E00862*Levi Moreno*Systems Analyst*IT*Research &amp; Development*64*Male*44009*Latino*0*Brazil*40316*Manaus</t>
  </si>
  <si>
    <t>E00863;Lincoln Ramos;Operations Engineer;Engineering;Corporate;59;M;39701;Latino;0;United States;96313;Austin</t>
  </si>
  <si>
    <t>E00864_Samantha Aguilar_Manager_Accounting_Speciality Products_46_F_40292_Latino_0.06_United States_102636_Seattle</t>
  </si>
  <si>
    <t>E00869%Nova Lin%CIA%IT%Manufacturing%33%Female%43029%Asian%0%USA%69332%Columbus</t>
  </si>
  <si>
    <t>E00870-Evelyn Liang-Service Desk Analyst-IT-Spec. Prod.-40-Female-41451-Asian-0-USA-69096-Seattle</t>
  </si>
  <si>
    <t>E00874%Alexander Choi%Manager%Marketing%Re &amp; Dev.%55%Male%34595%Asian%0.1%United States%102270%Chicago</t>
  </si>
  <si>
    <t>E00880*Grace Carter*Sr. Manger*HR*Speciality Products*25*Female*44272*Black*0.1*United States*155080*Austin</t>
  </si>
  <si>
    <t>E00884_Camila Silva_Sr. Manger_Marketing_Speciality Products_64_Female_37956_Latino_0.13_United States_154828_Seattle</t>
  </si>
  <si>
    <t>E00900%Eleanor Delgado%Sr. Analyst%Marketing%Manufacturing%33%Female%41756%Latino%0%Brazil%75869%Sao Paulo</t>
  </si>
  <si>
    <t>E00917-Skylar Bell-Vice President-Engineering-Manufacturing-30-Female-43165-Caucasian-0.36-USA-255431-Columbus</t>
  </si>
  <si>
    <t>E00929%Allison Espinoza%Solutions Architect%IT%Speciality Products%45%Female%43937%Latino%0%United States%66958%Miami</t>
  </si>
  <si>
    <t>E00935%Joseph Martin%Analyst II%Marketing%Corporate%41%Male%42626%Black%0%USA%64847%Miami</t>
  </si>
  <si>
    <t>E00941,Sophie Ali,Analyst,Finance,Mfg.,55,Female,37343,Asian,0,United States,50475,Columbus</t>
  </si>
  <si>
    <t>E00943;Elena Mendoza;Director;Sales;Spec. Prod.;27;Female;43397;Latino;0.29;Brazil;154973;Sao Paulo</t>
  </si>
  <si>
    <t>E00951,Everly Lin,B. P.,Human Resources,Manufacturing,25,Female,44270,Asian,0,China,47974,Chongqing</t>
  </si>
  <si>
    <t>E00952;Jaxon Powell;Field Engineer;Engineering;Research &amp; Development;59;Male;35153;Caucasian;0;United States;62605;Austin</t>
  </si>
  <si>
    <t>E00952*Leilani Thao*Director*Human Resources*SP*38*Female*39232*Asian*0.22*USA*198562*Seattle</t>
  </si>
  <si>
    <t>E00955:Theodore Marquez:Development Engineer:Eng.:Speciality Products:54:Male:41237:Latino:0:Brazil:94407:Sao Paulo</t>
  </si>
  <si>
    <t>E00956:Eleanor Chau:Development Engineer:Engineering:Research &amp; Development:37:Female:43898:Asian:0:United States:80659:Phoenix</t>
  </si>
  <si>
    <t>E00957%Genesis Perry%Sr. Manger%Sales%Corporate%46%Female%41473%Caucasian%0.14%United States%149712%Columbus</t>
  </si>
  <si>
    <t>E00965*Jacob Khan*Computer Systems Manager*IT*Speciality Products*53*Male*39487*Asian*0.09*China*84193*Shanghai</t>
  </si>
  <si>
    <t>E00972%Amelia Salazar%Analyst II%Finance%Corporate%26%Female%43578%Latino%0%Brazil%59817%Sao Paulo</t>
  </si>
  <si>
    <t>E00972:Hazel Cortez:HRIS Analyst:Human Resources:Research &amp; Development:52:Female:44304:Latino:0:Brazil:50548:Sao Paulo</t>
  </si>
  <si>
    <t>E00976_Zoe Rodriguez_Director_Human Resources_Speciality Products_65_Female_38130_Latino_0.2_United States_153938_Phoenix</t>
  </si>
  <si>
    <t>E00981,Miles Thao,Sys. Admin,IT,Corp.,57,Male,37798,Asian,0,United States,63318,Columbus</t>
  </si>
  <si>
    <t>E00994,Charlotte Baker,Analyst II,Sales,Manufacturing,29,Female,42691,Caucasian,0,United States,60930,Austin</t>
  </si>
  <si>
    <t>E01002-Elias Ali-Manager-Sales-Corporate-28-Male-44274-Asian-0.06-China-127543-Shanghai</t>
  </si>
  <si>
    <t>E01006_Autumn Leung_Vice President_Finance_Research &amp; Development_25_Female_44515_Asian_0.33_United States_210708_Chicago</t>
  </si>
  <si>
    <t>E01014%Lucas Phan%Director%Marketing%Re &amp; Dev.%49%Male%36210%Asian%0.21%China%191807%Chongqing</t>
  </si>
  <si>
    <t>E01019;Dominic Scott;Sr. Analyst;Sales;Corporate;45;Male;40618;Caucasian;0;United States;81687;Phoenix</t>
  </si>
  <si>
    <t>E01037-Jeremiah Chu-IT Systems Architect-IT-Research &amp; Development-31-Male-44086-Asian-0-China-96567-Shanghai</t>
  </si>
  <si>
    <t>E01052%Jaxson Dinh%Sr. Manger%Marketing%Research &amp; Development%45%Male%37014%Asian%0.12%China%147752%Shanghai%40903</t>
  </si>
  <si>
    <t>E01052*Parker Vang*Analyst*Sales*Corporate*40*Male*42721*Asian*0*United States*50733*Miami</t>
  </si>
  <si>
    <t>E01064_Clara Kang_Sr. Manger_IT_Manufacturing_39_Female_42819_Asian_0.14_United States_135325_Phoenix</t>
  </si>
  <si>
    <t>E01070;Leonardo Martin;Manager;Finance;Spec. Prod.;51;M;34746;Black;0.09;United States;125375;Chicago</t>
  </si>
  <si>
    <t>E01070-Grayson Brown-Vice President-IT-Corp.-38-Male-42543-Caucasian-0.34-USA-249870-Chicago</t>
  </si>
  <si>
    <t>E01075:Joshua Juarez:Analyst II:Finance:Manufacturing:46:Male:42129:Latino:0:Brazil:64364:Sao Paulo</t>
  </si>
  <si>
    <t>E01076:Sofia Vu:Sr. Manger:Human Resources:Re &amp; Dev.:52:Female:42983:Asian:0.13:United States:140042:Austin</t>
  </si>
  <si>
    <t>E01089*Nicholas Brooks*Analyst II*Accounting*Manufacturing*43*M*43028*Caucasian*0*United States*56555*Phoenix</t>
  </si>
  <si>
    <t>E01090,Jacob Cheng,Quality Engineer,Engineering,Research &amp; Development,59,Male,40170,Asian,0,USA,78006,Miami</t>
  </si>
  <si>
    <t>E01090*Ethan Mehta*Director*Sales*Research &amp; Development*49*Male*37092*Asian*0.24*United States*199176*Phoenix</t>
  </si>
  <si>
    <t>E01091:Carter Reed:Dev. Eng.:Engineering:Manufacturing:40:Male:38540:Black:0:United States:74412:Seattle</t>
  </si>
  <si>
    <t>E01095%Isla Lai%Vice President%Finance%Corporate%37%Female%40883%Asian%0.33%China%225558%Shanghai</t>
  </si>
  <si>
    <t>E01103%Lyla Alvarez%IT Systems Architect%IT%Research &amp; Development%55%Female%34576%Latino%0%United States%73955%Phoenix</t>
  </si>
  <si>
    <t>E01108%Hannah Martinez%Manager%Marketing%Manufacturing%65%Female%38967%Latino%0.1%USA%127626%Miami</t>
  </si>
  <si>
    <t>E01111*Santiago f Moua*Sr. Manger*Human Resources*Corporate*45*Male*40305*Asian*0.12*United States*145093*Chicago</t>
  </si>
  <si>
    <t>E01116_Jaxon Tran_Sr. Manger_Sales_Manufacturing_45_Male_39332_Asian_0.1_China_151027_Shanghai</t>
  </si>
  <si>
    <t>E01118,Roman Yang,Manager,Human Resources,Manufacturing,42,Male,40159,Asian,0.08,United States,114242,Phoenix</t>
  </si>
  <si>
    <t>E01123%Madison Nelson%Director%Accounting%Corporate%27%Female%44393%Caucasian%0.16%United States%161759%Miami</t>
  </si>
  <si>
    <t>E01125_Joshua Yang_Network Engineer_IT_Manufacturing_34_Male_43414_Asian_0_China_61944_Shanghai</t>
  </si>
  <si>
    <t>E01132;Aiden Bryant;Account Representative;Sales;Manufacturing;47;Male;37550;Black;0;United States;70122;Columbus</t>
  </si>
  <si>
    <t>E01132_Gabriella Johnson_CSM_IT_Re &amp; Dev._42_Female_38777_Caucasian_0.05_USA_97433_Seattle_42224</t>
  </si>
  <si>
    <t>E01141%Gianna Williams%Quality Engineer%Engineering%Research &amp; Development%27%Female%44224%Black%0%United States%95786%Chicago</t>
  </si>
  <si>
    <t>E01148%Scarlett Kumar%Systems Analyst%IT%Corp.%55%Female%39820%Asian%0%United States%47032%Columbus</t>
  </si>
  <si>
    <t>E01150,Allison Leung,Sr. Analyst,Sales,Research &amp; Development,62,Female,43969,Asian,0,USA,97830,Austin</t>
  </si>
  <si>
    <t>E01167-Kinsley Collins-Auto. Eng-Engineering-SP-28-Female-43418-Caucasian-0-United States-115854-Phoenix</t>
  </si>
  <si>
    <t>E01188-Alexander James-Sr. Manger-Human Resources-Manufacturing-42-Male-41382-Caucasian-0.15-United States-131179-Columbus</t>
  </si>
  <si>
    <t>E01193%Raelynn Lu%Director%Finance%Research &amp; Development%27%Female%43977%Asian%0.29%China%153628%Chongqing%44177</t>
  </si>
  <si>
    <t>E01194:Samantha Adams:Test Engineer:Engineering:Re &amp; Dev.:45:F:41386:Caucasian:0:USA:61773:Seattle</t>
  </si>
  <si>
    <t>E01194,Ella Jenkins,Analyst II,Finance,Spec. Prod.,52,Female,43819,Caucasian,0,United States,61026,Phoenix</t>
  </si>
  <si>
    <t>E01209:Jayden Williams:Manager:Human Resources:Manufacturing:64:Male:33964:Caucasian:0.08:United States:104668:Columbus</t>
  </si>
  <si>
    <t>E01221-Eva Figueroa-Analyst II-Sales-Research &amp; Development-48-Female-41773-Latino-0-United States-61216-Seattle</t>
  </si>
  <si>
    <t>E01225%Christian Fong%Manager%Sales%Research &amp; Development%49%M%41131%Asian%0.07%China%109850%Beijing%43865</t>
  </si>
  <si>
    <t>E01232_Samantha Foster_Vice President_Human Resources_Research &amp; Development_34_Female_43673_Black_0.38_USA_220937_Austin</t>
  </si>
  <si>
    <t>E01234%Jack Cheng%Director%Human Resources%Manufacturing%42%Male%41655%Asian%0.3%China%152214%Beijing</t>
  </si>
  <si>
    <t>E01238*Eloise Griffin*Director*Sales*Manufacturing*55*Female*35001*Caucasian*0.15*United States*153271*Austin</t>
  </si>
  <si>
    <t>E01241*Hadley Guerrero*Sr. Manger*IT*Re &amp; Dev.*49*Female*38000*Latino*0.1*Brazil*125086*Sao Paulo</t>
  </si>
  <si>
    <t>E01242*Emery Doan*Controls Engineer*Engineering*Corporate*25*Female*44370*Asian*0*China*86464*Shanghai</t>
  </si>
  <si>
    <t>E01249:Penelope Guerrero:Vice President:IT:Speciality Products:43:Female:40029:Latino:0.35:United States:208415:Seattle</t>
  </si>
  <si>
    <t>E01249-Samuel Bailey-Vice President-Accounting-Speciality Products-41-Male-41503-Caucasian-0.3-United States-235619-Seattle</t>
  </si>
  <si>
    <t>E01258*Gabriel Brooks*Network Engineer*IT*Mfg.*29*Male*43444*Caucasian*0*United States*84596*Miami</t>
  </si>
  <si>
    <t>E01261;Connor Simmons;Analyst II;Accounting;Spec. Prod.;55;Male;39177;Caucasian;0;United States;52310;Miami;43385</t>
  </si>
  <si>
    <t>E01262%Miles Mehta%Manager%Finance%Manufacturing%50%Male%43239%Asian%0.07%China%106437%Chongqing</t>
  </si>
  <si>
    <t>E01263-Adam Espinoza-Test Engineer-Engineering-Manufacturing-36-Male-39912-Latino-0-United States-60055-Seattle</t>
  </si>
  <si>
    <t>E01264-Hazel Alvarez-Business Partner-Human Resources-Research &amp; Development-62-Female-41748-Latino-0-Brazil-45295-Sao Paulo</t>
  </si>
  <si>
    <t>E01268:Charlotte Wu:Sr. Business Partner:Human Resources:Manufacturing:63:Female:39204:Asian:0:China:72805:Shanghai</t>
  </si>
  <si>
    <t>E01271;Luke Munoz;Director;Engineering;SP;64;Male;42972;Latino;0.18;Brazil;169509;Manaus</t>
  </si>
  <si>
    <t>E01281*Isaac Mitchell*Network Architect*IT*Speciality Products*46*Male*38513*Black*0*United States*67374*Austin</t>
  </si>
  <si>
    <t>E01286;Mateo Mendez;Development Engineer;Engineering;Research &amp; Development;47;Male;35990;Latino;0;USA;99091;Austin</t>
  </si>
  <si>
    <t>E01286*Liam Sanders*Sr. Business Partner*Human Resources*Corp.*46*Male*39133*Caucasian*0*United States*75579*Seattle</t>
  </si>
  <si>
    <t>E01291*Thomas Aguilar*Sr. Account Representative*Sales*Speciality Products*45*M*44237*Latino*0*United States*79882*Phoenix</t>
  </si>
  <si>
    <t>E01300*Sadie Lee*Sr. Manger*Marketing*Corporate*65*Female*36823*Asian*0.13*China*149417*Chengdu</t>
  </si>
  <si>
    <t>E01309-Everleigh Jiang-Director-Accounting-Re &amp; Dev.-58-Female-37755-Asian-0.29-United States-173071-Columbus</t>
  </si>
  <si>
    <t>E01337;Andrew Coleman;Director;Finance;Corp.;41;Male;43600;Caucasian;0.23;USA;174415;Miami</t>
  </si>
  <si>
    <t>E01338-Jaxson Coleman-Manager-Finance-Manufacturing-32-Male-43936-Caucasian-0.09-United States-126671-Miami</t>
  </si>
  <si>
    <t>E01339-Jeremiah Hernandez-Network Engineer-IT-Manufacturing-26-Male-43569-Latino-0-United States-74467-Columbus-44211</t>
  </si>
  <si>
    <t>E01347;Aiden Gonzales;Vice President;Marketing;Spec. Prod.;44;Male;44283;Latino;0.34;Brazil;186033;Sao Paulo</t>
  </si>
  <si>
    <t>E01350;Natalie Carter;Director;Finance;Corporate;64;Female;41264;Caucasian;0.24;USA;153253;Austin</t>
  </si>
  <si>
    <t>E01351%Leo Owens%Systems Analyst%IT%Corporate%47%Male%43944%Caucasian%0%United States%50069%Seattle</t>
  </si>
  <si>
    <t>E01357_Paisley Hunter_Engineering Manager_Engineering_Research &amp; Development_61_Female_40193_Caucasian_0.13_United States_98110_Chicago</t>
  </si>
  <si>
    <t>E01361-Emma Hill-IT Coordinator-IT-Manufacturing-54-Female-42731-Caucasian-0-United States-41673-Miami</t>
  </si>
  <si>
    <t>E01363;Ayla Daniels;Technical Architect;IT;Corporate;53;Female;35543;Caucasian;0;USA;78153;Miami</t>
  </si>
  <si>
    <t>E01366:William Walker:Computer Systems Manager:IT:Research &amp; Development:40:Male:43520:Black:0.1:United States:95899:Columbus:44263</t>
  </si>
  <si>
    <t>E01371,Dominic Le,Vice President,Marketing,Corp.,41,Male,41916,Asian,0.35,China,257194,Chongqing</t>
  </si>
  <si>
    <t>E01377-Grayson Luu-Quality Engineer-Engineering-Research &amp; Development-55-Male-40663-Asian-0-China-89419-Shanghai</t>
  </si>
  <si>
    <t>E01378,Genesis Xiong,System Administrator ,IT,Re &amp; Dev.,51,Female,40964,Asian,0,United States,64170,Columbus</t>
  </si>
  <si>
    <t>E01387*Cora Zheng*Director*IT*Manufacturing*27*Female*43103*Asian*0.2*China*167100*Chengdu</t>
  </si>
  <si>
    <t>E01388_Ivy Soto_Field Engineer_Engineering_Research &amp; Development_50_Female_35726_Latino_0_USA_91763_Austin</t>
  </si>
  <si>
    <t>E01388*Cooper Gupta*Business Partner*HR*Speciality Products*58*Male*41810*Asian*0*China*41728*Chongqing</t>
  </si>
  <si>
    <t>E01396;Jack Vu;Analyst II;Accounting;Research &amp; Development;43;M;41680;Asian;0;China;58875;Chengdu</t>
  </si>
  <si>
    <t>E01403:Xavier Park:Vice President:IT:Research &amp; Development:40:Male:44143:Asian:0.31:China:234469:Chengdu</t>
  </si>
  <si>
    <t>E01407:Ellie Guerrero:Sr. Manger:Human Resources:Corp.:29:Female:44025:Latino:0.11:Brazil:141555:Manaus</t>
  </si>
  <si>
    <t>E01409;Jose Molina;Con. Eng.;Engineering;Mfg.;40;Male;39506;Latino;0;Brazil;113987;Manaus</t>
  </si>
  <si>
    <t>E01412:Eva Jenkins:Sr. Manger:Human Resources:Manufacturing:55:Female:38301:Black:0.14:United States:142318:Chicago</t>
  </si>
  <si>
    <t>E01413:Caroline Nelson:Sr. Account Representative:Sales:Speciality Products:60:Female:35641:Black:0:United States:71677:Columbus</t>
  </si>
  <si>
    <t>E01415*Henry Green*Sr. Account Representative*Sales*SP*32*Male*43864*Caucasian*0*United States*96598*Phoenix</t>
  </si>
  <si>
    <t>E01416,Hudson Thompson,Analyst II,Accounting,Manufacturing,30,Male,44124,Black,0,United States,67753,Phoenix</t>
  </si>
  <si>
    <t>E01417-Leah Pena-Entp. Architect-IT-Corporate-57-Female-34337-Latino-0-Brazil-82872-Manaus</t>
  </si>
  <si>
    <t>E01422%Lydia Espinoza%Sr. Manger%Marketing%Speciality Products%29%Female%43966%Latino%0.12%Brazil%137106%Sao Paulo</t>
  </si>
  <si>
    <t>E01423:James Castillo:Vice President:IT:Manufacturing:51:M:37091:Latino:0.33:Brazil:247874:Manaus</t>
  </si>
  <si>
    <t>E01425:Anthony Rogers:Vice President:Engineering:Corporate:33:Male:42173:Caucasian:0.3:USA:205314:Columbus</t>
  </si>
  <si>
    <t>E01427-Mia Cheng-Sr. Manger-Sales-Manufacturing-34-Female-42116-Asian-0.13-United States-154941-Phoenix</t>
  </si>
  <si>
    <t>E01429:Dylan Wilson:Network Administrator:IT:Research &amp; Development:48:Male:38987:Caucasian:0:United States:76505:Seattle:39180</t>
  </si>
  <si>
    <t>E01432_Peyton Garza_Systems Analyst_IT_Manufacturing_53_Female_38214_Latino_0_Brazil_44735_Manaus</t>
  </si>
  <si>
    <t>E01465;Hannah White;Sr. Manger;Accounting;Corporate;62;Female;39843;Caucasian;0.13;United States;150555;Phoenix</t>
  </si>
  <si>
    <t>E01466_Connor Vang_Analyst_Sales_Spec. Prod._25_Male_44405_Asian_0_United States_46845_Miami</t>
  </si>
  <si>
    <t>E01479%Serenity Bailey%IT Systems Architect%IT%Manufacturing%55%F%40868%Caucasian%0%USA%81218%Chicago</t>
  </si>
  <si>
    <t>E01484;Anna Zhu;Service Desk Analyst;IT;Manufacturing;48;Female;37855;Asian;0;China;82017;Beijing</t>
  </si>
  <si>
    <t>E01486*Mason Cho*Vice President*Accounting*Re &amp; Dev.*59*Male*40681*Asian*0.4*United States*192213*Chicago</t>
  </si>
  <si>
    <t>E01488%Penelope Griffin%Director%Sales%Manufacturing%61%Female%44219%Caucasian%0.26%United States%151783%Seattle</t>
  </si>
  <si>
    <t>E01488-Stella Lai-Sr. Analyst-Accounting-Manufacturing-44-Female-44314-Asian-0-United States-98520-Miami</t>
  </si>
  <si>
    <t>E01496:Ava Ortiz:Enterprise Architect:IT:Manufacturing:53:Female:38188:Latino:0:USA:65702:Columbus</t>
  </si>
  <si>
    <t>E01499;Jade Rojas;Director;Finance;Speciality Products;37;Female;43493;Latino;0.2;United States;165927;Phoenix</t>
  </si>
  <si>
    <t>E01499*Elias Zhang*Solutions Architect*IT*Research &amp; Development*54*Male*41468*Asian*0*China*83639*Beijing</t>
  </si>
  <si>
    <t>E01499;Liam Jordan;Computer Systems Manager;IT;Manufacturing;28;Male;44051;Caucasian;0.09;United States;73255;Phoenix</t>
  </si>
  <si>
    <t>E01501,Hudson Liu,Eng. Manager,Engineering,Spec. Prod.,34,Male,43055,Asian,0.15,United States,110054,Miami</t>
  </si>
  <si>
    <t>E01508_Penelope Rodriguez_Engineering Manager_Engineering_Manufacturing_49_Female_42441_Latino_0.12_Brazil_100810_Rio de Janerio</t>
  </si>
  <si>
    <t>E01516_Willow Mai_Business Partner_Human Resources_Mfg._45_Female_37972_Asian_0_China_48345_Chengdu</t>
  </si>
  <si>
    <t>E01519-Anthony Marquez-Vice President-IT-Speciality Products-54-Male-40040-Latino-0.39-USA-241083-Columbus</t>
  </si>
  <si>
    <t>E01524,Ian Miller,CSM,IT,Corporate,31,Male,42656,Black,0.08,United States,63744,Austin</t>
  </si>
  <si>
    <t>E01525,Jose Ross,Eng. Manager,Engineering,Research &amp; Development,53,M,33702,Caucasian,0.11,United States,116878,Miami</t>
  </si>
  <si>
    <t>E01525%Charlotte Ruiz%Computer Systems Manager%IT%Manufacturing%32%Female%43010%Latino%0.09%Brazil%61886%Rio de Janerio</t>
  </si>
  <si>
    <t>E01533*Avery Bailey*Sr. Analyst*Sales*SP*49*Female*35200*Caucasian*0*United States*86658*Phoenix</t>
  </si>
  <si>
    <t>E01540*Miles Salazar*IT Coordinator*IT*Mfg.*36*Male*40535*Latino*0*Brazil*53215*Sao Paulo*41725</t>
  </si>
  <si>
    <t>E01546-Maria Hong-Vice President-Finance-Speciality Products-43-Female-38564-Asian-0.31-China-249686-Chongqing</t>
  </si>
  <si>
    <t>E01550-Ruby Barnes-Manager-IT-Corporate-27-Female-44013-Caucasian-0.1-USA-119746-Phoenix</t>
  </si>
  <si>
    <t>E01578_Anthony Hong_Sr. Manger_IT_Research &amp; Development_37_Male_40511_Asian_0.11_United States_146961_Columbus</t>
  </si>
  <si>
    <t>E01582%Elijah Coleman%Sr. Manger%Sales%Research &amp; Development%53%Male%41931%Caucasian%0.11%United States%159538%Miami</t>
  </si>
  <si>
    <t>E01584;Carter Mejia;Sr. Manger;Human Resources;Re &amp; Dev.;29;Male;43594;Latino;0.15;Brazil;125828;Sao Paulo</t>
  </si>
  <si>
    <t>E01584-Henry Zhu-Vice President-Marketing-Spec. Prod.-38-Male-44433-Asian-0.36-United States-255230-Austin</t>
  </si>
  <si>
    <t>E01591%Paisley Trinh%Technical Architect%IT%Corporate%57%Female%33728%Asian%0%United States%76202%Austin%34686</t>
  </si>
  <si>
    <t>E01611%Gabriella Zhu%Computer Systems Manager%IT%Speciality Products%36%Female%41972%Asian%0.08%China%88730%Chongqing</t>
  </si>
  <si>
    <t>E01628,Jackson Perry,Vice President,Marketing,Research &amp; Development,27,Male,43758,Caucasian,0.3,USA,256420,Phoenix</t>
  </si>
  <si>
    <t>E01631-Leilani Yee-Sr. Analyst-Marketing-Spec. Prod.-47-Female-42928-Asian-0-China-70996-Chengdu</t>
  </si>
  <si>
    <t>E01633,Addison Do,Operations Engineer,Engineering,Manufacturing,46,Female,37041,Asian,0,United States,90678,Columbus</t>
  </si>
  <si>
    <t>E01636_Naomi Coleman_Manager_Marketing_Corp._29_Female_42676_Caucasian_0.06_United States_122054_Phoenix</t>
  </si>
  <si>
    <t>E01638;Maria He;IT Systems Architect;IT;Corporate;45;Female;40418;Asian;0;China;82162;Beijing;44107</t>
  </si>
  <si>
    <t>E01638%Elizabeth Huang%Analyst%Finance%Speciality Products%62%Female%37519%Asian%0%China%49738%Beijing</t>
  </si>
  <si>
    <t>E01639*Austin Vo*Sr. Analyst*Finance*Manufacturing*55*Male*35023*Asian*0*USA*95409*Phoenix</t>
  </si>
  <si>
    <t>E01639%Everleigh Simmons%Analyst%Finance%Manufacturing%55%Female%44302%Caucasian%0%United States%48266%Chicago</t>
  </si>
  <si>
    <t>E01642_Mia Lam_Sr. Manger_IT_Mfg._49_Female_38825_Asian_0.14_United States_134486_Austin</t>
  </si>
  <si>
    <t>E01649,Eva Alvarado,CSM,IT,Manufacturing,46,Female,42849,Latino,0.09,Brazil,77461,Sao Paulo</t>
  </si>
  <si>
    <t>E01652*Avery Dominguez*Sr. Manger*Sales*Corporate*27*Female*43721*Latino*0.13*Brazil*133297*Rio de Janerio</t>
  </si>
  <si>
    <t>E01668%Naomi Xi%Director%Finance%Corp.%53%Female%37304%Asian%0.2%China%179494%Chongqing</t>
  </si>
  <si>
    <t>E01684:Jaxson Liang:Field Engineer:Engineering:Manufacturing:64:M:43527:Asian:0:United States:67114:Phoenix</t>
  </si>
  <si>
    <t>E01687_Luke Mai_HRIS Analyst_Human Resources_Research &amp; Development_41_Male_39379_Asian_0_China_51630_Beijing</t>
  </si>
  <si>
    <t>E01706,Avery Sun,Operations Engineer,Engineering,Manufacturing,45,Female,38057,Asian,0,China,109422,Chongqing</t>
  </si>
  <si>
    <t>E01711:Benjamin Ford:Analyst II:Finance:Speciality Products:31:Male:44308:Caucasian:0:United States:74215:Phoenix</t>
  </si>
  <si>
    <t>E01712_James Singh_Director_Marketing_Corporate_45_Male_39519_Asian_0.28_China_186138_Chongqing</t>
  </si>
  <si>
    <t>E01713-Nolan Guzman-Field Engineer-Engineering-SP-46-Male-36331-Latino-0-Brazil-96997-Sao Paulo</t>
  </si>
  <si>
    <t>E01714:Savannah Park:HRIS Analyst:Human Resources:Manufacturing:44:Female:39841:Asian:0:United States:53301:Seattle</t>
  </si>
  <si>
    <t>E01722-Asher Huynh-Manager-IT-Manufacturing-45-Male-42026-Asian-0.1-United States-101288-Phoenix</t>
  </si>
  <si>
    <t>E01724,Nolan Molina,Computer Systems Manager,IT,Corporate,36,Male,44192,Latino,0.07,Brazil,70165,Manaus</t>
  </si>
  <si>
    <t>E01733-Eloise Pham-Manager-Sales-Spec. Prod.-45-Female-40836-Asian-0.07-China-123640-Shanghai</t>
  </si>
  <si>
    <t>E01749*Nathan Lee*Analyst*Accounting*Manufacturing*29*Male*42602*Asian*0*United States*58703*Columbus</t>
  </si>
  <si>
    <t>E01753%Connor Fong%Manager%Acc.%Speciality Products%40%Male%43147%Asian%0.05%United States%120905%Seattle</t>
  </si>
  <si>
    <t>E01754-Owen Lam-Sr. Business Partner-Human Resources-Speciality Products-30-M-42884-Asian-0-China-86317-Chengdu-42932</t>
  </si>
  <si>
    <t>E01755,Audrey Patel,Sr. Manger,Finance,Speciality Products,37,Female,40657,Asian,0.14,China,131183,Shanghai,42445</t>
  </si>
  <si>
    <t>E01760;Madeline Acosta;Sr. Account Representative;Sales;SP;26;Female;44236;Latino;0;Brazil;87427;Sao Paulo</t>
  </si>
  <si>
    <t>E01762*Maya Ngo*Manager*Sales*Speciality Products*55*Female*41202*Asian*0.06*United States*108686*Columbus</t>
  </si>
  <si>
    <t>E01787%Lillian Romero%Director%Engineering%Corporate%27%Female%43441%Latino%0.17%United States%170164%Austin</t>
  </si>
  <si>
    <t>E01789*Charles Luu*Sr. Manger*Sales*Mfg.*25*Male*44362*Asian*0.11*China*142731*Shanghai*44715</t>
  </si>
  <si>
    <t>E01797%Piper Lewis%Field Engineer%Engineering%Research &amp; Development%33%F%43456%Caucasian%0%United States%83990%Chicago</t>
  </si>
  <si>
    <t>E01807*Cameron Evans*Test Engineer*Engineering*Corporate*50*Male*43447*Caucasian*0*United States*63098*Columbus</t>
  </si>
  <si>
    <t>E01807*Matthew Lim*Sr. Analyst*Sales*Research &amp; Development*52*Male*34383*Asian*0*United States*99624*Seattle</t>
  </si>
  <si>
    <t>E01820:Nathan Miller:Quality Engineer:Engineering:Speciality Products:27:Male:43613:Black:0:USA:70110:Miami:44203</t>
  </si>
  <si>
    <t>E01832_Ezra Singh_Analyst_Finance_Manufacturing_56_Male_38847_Asian_0_United States_41561_Austin</t>
  </si>
  <si>
    <t>E01834,Chloe Allen,Solutions Architect,IT,Manufacturing,64,Female,38176,Caucasian,0,United States,77903,Seattle</t>
  </si>
  <si>
    <t>E01839,Stella Alexander,Automation Engineer,Engineering,Corp.,52,Female,38696,Caucasian,0,United States,102043,Chicago</t>
  </si>
  <si>
    <t>E01844,Jayden Kang,Analyst,Finance,Re &amp; Dev.,46,Male,40657,Asian,0,United States,55894,Seattle</t>
  </si>
  <si>
    <t>E01845-Leo Fernandez-Manager-Finance-Research &amp; Development-54-Male-35913-Latino-0.09-Brazil-108268-Sao Paulo-38122</t>
  </si>
  <si>
    <t>E01848-Zoey Jackson-Business Partner-Human Resources-Manufacturing-46-Female-39681-Black-0-United States-59067-Miami</t>
  </si>
  <si>
    <t>E01860*Jack Edwards*Manager*Marketing*Manufacturing*38*M*39544*Caucasian*0.06*United States*126856*Columbus</t>
  </si>
  <si>
    <t>E01870,Carson Chau,Director,Finance,Corporate,58,Male,39367,Asian,0.24,China,162038,Chongqing</t>
  </si>
  <si>
    <t>E01870-Easton Moore-Computer Systems Manager-IT-R&amp;D-52-Male-41417-Caucasian-0.09-USA-99557-Seattle</t>
  </si>
  <si>
    <t>E01877:Abigail Garza:Analyst:Accounting:Manufacturing:33:Female:43247:Latino:0:United States:45049:Seattle</t>
  </si>
  <si>
    <t>E01883;Isla Guzman;Sr. Manger;Accounting;Speciality Products;28;Female;43652;Latino;0.15;Brazil;152036;Rio de Janerio</t>
  </si>
  <si>
    <t>E01883;Olivia Gray;Manager;Marketing;Research &amp; Development;42;Female;42266;Black;0.06;United States;103423;Columbus</t>
  </si>
  <si>
    <t>E01895;Gabriel Zhou;IT Coordinator;IT;Mfg.;25;Male;44213;Asian;0;China;41844;Chongqing</t>
  </si>
  <si>
    <t>E01895%Peyton Walker%Analyst%Marketing%Re &amp; Dev.%43%Female%43659%Caucasian%0%United States%41545%Miami</t>
  </si>
  <si>
    <t>E01896%Adam Nelson%Director%Finance%Spec. Prod.%25%Male%43844%Caucasian%0.27%United States%168014%Chicago%44404</t>
  </si>
  <si>
    <t>E01898-Oliver Moua-IT Systems Architect-IT-Corporate-29-M-44375-Asian-0-USA-71234-Seattle</t>
  </si>
  <si>
    <t>E01899:Xavier Jackson:Vice President:Marketing:Speciality Products:52:Male:37418:Caucasian:0.34:USA:236314:Miami</t>
  </si>
  <si>
    <t>E01902:Eleanor Li:Sr. Manger:Human Resources:Research &amp; Development:64:Female:37962:Asian:0.15:United States:125807:Chicago</t>
  </si>
  <si>
    <t>E01909%Lillian Khan%Analyst%Finance%Speciality Products%44%Female%40329%Asian%0%China%47387%Chengdu%43108</t>
  </si>
  <si>
    <t>E01921:Sarah Daniels:Sr. Manger:Accounting:Manufacturing:55:Female:40552:Caucasian:0.1:United States:138521:Miami</t>
  </si>
  <si>
    <t>E01924-Anna Gutierrez-Director-Engineering-Research &amp; Development-59-Female-37726-Latino-0.29-Brazil-150699-Sao Paulo</t>
  </si>
  <si>
    <t>E01927,Charles Moore,Technical Architect,IT,Manufacturing,34,Male,42416,Black,0,USA,63411,Miami</t>
  </si>
  <si>
    <t>E01941:Quinn Trinh:Analyst II:Sales:Corporate:42:Female:40307:Asian:0:China:67743:Beijing:41998</t>
  </si>
  <si>
    <t>E01943*Vivian Espinoza*Sr. Manger*Sales*Corporate*52*Female*38995*Latino*0.11*Brazil*147966*Rio de Janerio*43608</t>
  </si>
  <si>
    <t>E01947_Sophie Owens_Analyst II_Finance_Research &amp; Development_30_Female_42068_Caucasian_0_United States_52697_Seattle</t>
  </si>
  <si>
    <t>E01952%Everett Lee%Network Admin%IT%Research &amp; Development%45%Male%40235%Asian%0%United States%90770%Columbus</t>
  </si>
  <si>
    <t>E01958_Angel Lin_Network Administrator_IT_Manufacturing_27_Male_44189_Asian_0_United States_92321_Chicago</t>
  </si>
  <si>
    <t>E01966%Thomas Williams%Field Engineer%Engineering%Speciality Products%45%Male%42329%Caucasian%0%USA%87292%Columbus</t>
  </si>
  <si>
    <t>E01967:John Dang:Director:Sales:Corporate:58:Male:33682:Asian:0.16:China:199848:Chongqing</t>
  </si>
  <si>
    <t>E01970,Vivian Barnes,Director,Human Resources,Research &amp; Development,51,Female,44283,Caucasian,0.19,United States,180687,Phoenix</t>
  </si>
  <si>
    <t>E01977*Raelynn Gupta*Sr. Manger*Finance*Corp.*48*Female*37144*Asian*0.11*China*125730*Chongqing</t>
  </si>
  <si>
    <t>E01981,Genesis Banks,Analyst,Finance,Corporate,63,Female,40984,Caucasian,0,United States,46081,Chicago</t>
  </si>
  <si>
    <t>E01985:Eliana Turner:Account Representative:Sales:Re &amp; Dev.:65:Female:36798:Black:0:United States:67837:Austin</t>
  </si>
  <si>
    <t>E01986%Wesley Sharma%Manager%IT%Corporate%51%Male%34388%Asian%0.05%China%122802%Shanghai</t>
  </si>
  <si>
    <t>E01994*Angel Powell*Analyst II*Sales*Research &amp; Development*61*Male*39640*Caucasian*0*United States*66521*Seattle</t>
  </si>
  <si>
    <t>E01995_Jonathan Ho_Vice President_IT_Manufacturing_37_Male_40719_Asian_0.31_United States_221592_Columbus</t>
  </si>
  <si>
    <t>E02005;Isabella Bui;Enterprise Architect;IT;Mfg.;36;Female;41964;Asian;0;USA;97500;Miami</t>
  </si>
  <si>
    <t>E02012-Anna Han-System Administrator -IT-Research &amp; Development-65-Female-37749-Asian-0-United States-96548-Austin</t>
  </si>
  <si>
    <t>E02017:Connor Joseph:Director:Human Resources:Corp.:50:Male:35998:Caucasian:0.15:United States:174895:Chicago</t>
  </si>
  <si>
    <t>E02023-Maverick Mehta-Systems Analyst-IT-Manufacturing-40-M-39293-Asian-0-United States-41859-Seattle</t>
  </si>
  <si>
    <t>E02024;Amelia Bell;Sr. Analyst;Sales;Manufacturing;53;Female;42952;Caucasian;0;United States;89769;Seattle</t>
  </si>
  <si>
    <t>E02024_Addison Perez_Operations Engineer_Eng._Speciality Products_29_Female_44099_Latino_0_Brazil_123588_Sao Paulo</t>
  </si>
  <si>
    <t>E02031%Melody Cooper%Dev. Eng.%Engineering%Re &amp; Dev.%44%Female%40060%Caucasian%0%United States%89695%Austin</t>
  </si>
  <si>
    <t>E02033*Grace Sun*Director*Finance*Research &amp; Development*25*Female*44303*Asian*0.2*China*186870*Shanghai</t>
  </si>
  <si>
    <t>E02035;Eli Rahman;Service Desk Analyst;IT;Manufacturing;45;Male;40253;Asian;0;China;88182;Chengdu</t>
  </si>
  <si>
    <t>E02038;Ellie Chung;Sr. Manger;Marketing;Corporate;59;Female;39689;Asian;0.1;China;157969;Chongqing</t>
  </si>
  <si>
    <t>E02044:Caroline Alexander:B. P.:Human Resources:Mfg.:42:Female:44092:Black:0:United States:47071:Columbus</t>
  </si>
  <si>
    <t>E02047;Xavier Perez;Sr. Analyst;Sales;Manufacturing;51;Male;35852;Latino;0;Brazil;71111;Rio de Janerio</t>
  </si>
  <si>
    <t>E02059-Roman Munoz-Sr. Manger-Sales-SP-54-Male-40836-Latino-0.12-USA-122644-Austin</t>
  </si>
  <si>
    <t>E02062-Nora Santiago-Analyst-Accounting-Research &amp; Development-55-Female-35242-Latino-0-Brazil-48687-Rio de Janerio</t>
  </si>
  <si>
    <t>E02063*Ian Gutierrez*Sr. Business Partner*Human Resources*Research &amp; Development*32*Male*44295*Latino*0*Brazil*70980*Rio de Janerio</t>
  </si>
  <si>
    <t>E02066*Grayson Yee*Manager*Human Resources*Corporate*48*Male*42201*Asian*0.09*China*110565*Beijing</t>
  </si>
  <si>
    <t>E02071-Mateo Her-Vice President-Sales-Speciality Products-44-Male-41700-Asian-0.31-China-207172-Chongqing</t>
  </si>
  <si>
    <t>E02072*Charles Robinson*HRIS Analyst*Human Resources*Spec. Prod.*26*Male*44267*Caucasian*0*United States*70369*Seattle</t>
  </si>
  <si>
    <t>E02074%Nora Brown%Enterprise Architect%IT%Manufacturing%32%Female%41681%Caucasian%0%United States%99575%Austin</t>
  </si>
  <si>
    <t>E02088:Skylar Ayala:Sr. Manger:Finance:Corp.:55:Female:42772:Latino:0.12:United States:144986:Phoenix</t>
  </si>
  <si>
    <t>E02094-Matthew Gupta-Network Engineer-IT-Speciality Products-45-Male-38613-Asian-0-China-67686-Beijing</t>
  </si>
  <si>
    <t>E02103_Andrew Ma_HRIS Analyst_Human Resources_Corporate_31_Male_43002_Asian_0_China_71755_Chongqing</t>
  </si>
  <si>
    <t>E02108:Madeline Coleman:Sr. Manger:Finance:Re &amp; Dev.:51:Female:38835:Caucasian:0.13:United States:150758:Chicago:39310</t>
  </si>
  <si>
    <t>E02112_Christian Sanders_Vice President_Human Resources_Speciality Products_45_Male_41493_Black_0.37_United States_236946_Seattle</t>
  </si>
  <si>
    <t>E02121*Levi Brown*Sr. Analyst*Sales*Corporate*36*Male*44556*Black*0*United States*75119*Chicago</t>
  </si>
  <si>
    <t>E02135;John Delgado;CIA;IT;Corp.;30;Male;42777;Latino;0;USA;92058;Austin</t>
  </si>
  <si>
    <t>E02139_Rylee Yu_Director_Accounting_Research &amp; Development_36_Female_42276_Asian_0.29_United States_178700_Seattle</t>
  </si>
  <si>
    <t>E02140:Naomi Zhao:Vice President:Human Resources:Spec. Prod.:45:Female:44461:Asian:0.32:United States:201396:Miami</t>
  </si>
  <si>
    <t>E02147;Allison Medina;Manager;Finance;SP;55;F;40297;Latino;0.05;Brazil;111038;Sao Paulo</t>
  </si>
  <si>
    <t>E02148:Christopher Vega:Engineering Manager:Engineering:R&amp;D:54:Male:39382:Latino:0.15:USA:106313:Chicago</t>
  </si>
  <si>
    <t>E02153:Peyton Vasquez:Analyst:Accounting:Corporate:26:Female:43489:Latino:0:United States:55767:Phoenix</t>
  </si>
  <si>
    <t>E02166;John Soto;Sr. Manger;Finance;Mfg.;60;Male;42270;Latino;0.15;United States;141899;Phoenix</t>
  </si>
  <si>
    <t>E02166%Lucas Thomas%Manager%Accounting%Research &amp; Development%55%M%36644%Caucasian%0.05%United States%115798%Miami</t>
  </si>
  <si>
    <t>E02179:Peyton Owens:Controls Engineer:Engineering:Speciality Products:48:Female:41907:Caucasian:0:United States:96693:Chicago</t>
  </si>
  <si>
    <t>E02183,Sarah Ayala,Analyst,Sales,Corporate,47,Female,42164,Latino,0,USA,41429,Seattle</t>
  </si>
  <si>
    <t>E02185:Wyatt Rojas:Computer Systems Manager:IT:Corp.:32:Male:41353:Latino:0.05:United States:79921:Austin</t>
  </si>
  <si>
    <t>E02185%Aubrey Yoon%Sr. Business Partner%Human Resources%Research &amp; Development%60%Female%38667%Asian%0%China%78388%Chongqing</t>
  </si>
  <si>
    <t>E02189-Isla Chavez-Account Representative-Sales-Research &amp; Development-29-Female-43239-Latino-0-Brazil-65334-Rio de Janerio</t>
  </si>
  <si>
    <t>E02190,Gabriel Carter,Test Engineer,Engineering,Manufacturing,57,Male,43299,Caucasian,0,United States,71167,Columbus</t>
  </si>
  <si>
    <t>E02191:Maria Sun:Director:Sales:Corporate:25:Female:44549:Asian:0.23:China:150666:Chengdu</t>
  </si>
  <si>
    <t>E02192:Lucy Avila:Solutions Architect:IT:Speciality Products:43:Female:40290:Latino:0:Brazil:76912:Sao Paulo</t>
  </si>
  <si>
    <t>E02193:Josephine Acosta:Director:Human Resources:Speciality Products:40:Female:44094:Latino:0.17:Brazil:198176:Manaus</t>
  </si>
  <si>
    <t>E02202;Emilia Bailey;Vice President;Acc.;Speciality Products;41;Female;41130;Caucasian;0.37;United States;245360;Austin</t>
  </si>
  <si>
    <t>E02206;Jose Henderson;Director;Human Resources;SP;41;Male;42111;Black;0.23;United States;152239;Columbus</t>
  </si>
  <si>
    <t>E02216%Caleb Marquez%IT Systems Architect%IT%Research &amp; Development%29%Male%43753%Latino%0%Brazil%66819%Rio de Janerio</t>
  </si>
  <si>
    <t>E02217;William Phillips;Network Architect;IT;Corporate;61;Male;38013;Black;0;United States;88478;Austin</t>
  </si>
  <si>
    <t>E02221;Julian Delgado;Systems Analyst;IT;Spec. Prod.;29;Male;42509;Latino;0;Brazil;52693;Rio de Janerio</t>
  </si>
  <si>
    <t>E02227;Sofia Parker;Cloud Infrastructure Architect;IT;Manufacturing;36;Female;41789;Caucasian;0;US;99080;Chicago</t>
  </si>
  <si>
    <t>E02235,Riley Ramirez,Sr. Business Partner,Human Resources,Research &amp; Development,52,Female,36416,Latino,0,United States,92994,Chicago</t>
  </si>
  <si>
    <t>E02249*Allison Daniels*Manager*Finance*Mfg.*37*Female*43935*Caucasian*0.09*United States*103524*Phoenix</t>
  </si>
  <si>
    <t>E02252-Lillian Park-Analyst-Marketing-Re &amp; Dev.-40-Female-44251-Asian-0-China-46833-Chengdu-44510</t>
  </si>
  <si>
    <t>E02254%Jaxson Sandoval%Sr. Analyst%Sales%Speciality Products%61%M%42858%Latino%0%Brazil%90855%Sao Paulo</t>
  </si>
  <si>
    <t>E02258;Eliza Chen;Entp. Architect;IT;Research &amp; Development;36;Female;42489;Asian;0;United States;75862;Austin</t>
  </si>
  <si>
    <t>E02259;Emily Lau;Sr. Analyst;Finance;Manufacturing;35;Female;43542;Asian;0;United States;74779;Phoenix</t>
  </si>
  <si>
    <t>E02274,Isabella Bailey,Network Administrator,IT,Manufacturing,36,F,40413,Caucasian,0,United States,61310,Phoenix</t>
  </si>
  <si>
    <t>E02276*Hazel Griffin*Field Engineer*Engineering*Corporate*32*F*42317*Caucasian*0*US*65247*Phoenix</t>
  </si>
  <si>
    <t>E02283-Jaxon Park-Network Architect-IT-Manufacturing-33-Male-44036-Asian-0-China-69453-Chengdu</t>
  </si>
  <si>
    <t>E02284%Josephine Salazar%Field Engineer%Engineering%Speciality Products%36%F%42443%Latino%0%Brazil%85870%Sao Paulo</t>
  </si>
  <si>
    <t>E02285-Aria Xi-Director-Sales-Research &amp; Development-45-F-37316-Asian-0.16-United States-165181-Seattle</t>
  </si>
  <si>
    <t>E02295*Axel Jordan*Analyst*Sales*Corp.*47*Male*41333*Caucasian*0*United States*54635*Chicago</t>
  </si>
  <si>
    <t>E02298,Emily Doan,Engineering Manager,Engineering,Corporate,32,Female,41977,Asian,0.11,United States,99202,Phoenix</t>
  </si>
  <si>
    <t>E02307:Skylar Evans:Director:Accounting:Research &amp; Development:42:Female:39968:Caucasian:0.26:United States:174099:Austin</t>
  </si>
  <si>
    <t>E02310:Jordan Phillips:Vice President:Human Resources:Corporate:45:Male:40524:Black:0.32:United States:190512:Columbus</t>
  </si>
  <si>
    <t>E02313%Jeremiah Lu%Network Architect%IT%Mfg.%50%Male%36956%Asian%0%China%73907%Shanghai</t>
  </si>
  <si>
    <t>E02331:Sophia Huynh:Enterprise Architect:IT:Manufacturing:55:Female:38573:Asian:0:United States:92771:Miami</t>
  </si>
  <si>
    <t>E02333:Jaxson Wright:Service Desk Analyst:IT:Manufacturing:54:Male:40540:Black:0:US:64417:Columbus</t>
  </si>
  <si>
    <t>E02337_Emma Cao_Analyst_Accounting_Corp._27_Female_43701_Asian_0_China_50809_Chongqing</t>
  </si>
  <si>
    <t>E02363*Eliza Liang*Sr. Manger*HR*Speciality Products*36*Female*40248*Asian*0.13*China*134006*Beijing</t>
  </si>
  <si>
    <t>E02375*Lincoln Huynh*Sr. Manger*Finance*Manufacturing*63*Male*37295*Asian*0.13*United States*128703*Austin</t>
  </si>
  <si>
    <t>E02378_Audrey Smith_Field Engineer_Engineering_Research &amp; Development_58_Female_34999_Caucasian_0_United States_70189_Columbus</t>
  </si>
  <si>
    <t>E02387%Emily Davis%Sr. Manger%IT%Re &amp; Dev.%55%Female%42468%Black%0.15%United States%141604%Seattle%44485</t>
  </si>
  <si>
    <t>E02391;Natalia Santos;Vice President;Human Resources;SP;45;Female;43521;Latino;0.39;Brazil;249801;Sao Paulo</t>
  </si>
  <si>
    <t>E02391:Piper Ramos:Sr. Manger:Sales:Mfg.:49:Female:35157:Latino:0.12:United States:157057:Miami</t>
  </si>
  <si>
    <t>E02415*Penelope Gonzalez*Sr. Analyst*Sales*Corporate*52*Female*34623*Latino*0*US*93103*Phoenix</t>
  </si>
  <si>
    <t>E02417-Alice Young-Automation Engineer-Engineering-Research &amp; Development-46-Female-39471-Caucasian-0-United States-91621-Chicago</t>
  </si>
  <si>
    <t>E02420%Madison Li%Director%Marketing%Manufacturing%35%Female%42800%Asian%0.15%China%171426%Beijing%43000</t>
  </si>
  <si>
    <t>E02421,Jordan Truong,Director,Engineering,Spec. Prod.,45,Male,41879,Asian,0.22,United States,183161,Miami</t>
  </si>
  <si>
    <t>E02427;Addison Mehta;Manager;Sales;Corporate;27;Female;43358;Asian;0.07;United States;127616;Columbus</t>
  </si>
  <si>
    <t>E02428,Connor Luu,CSM,IT,Speciality Products,35,Male,42493,Asian,0.05,China,73899,Chengdu</t>
  </si>
  <si>
    <t>E02440*Grayson Turner*Solutions Architect*IT*Corporate*54*Male*33785*Caucasian*0*US*63196*Chicago*41938</t>
  </si>
  <si>
    <t>E02453%Dylan Kumar%Sr. Analyst%Marketing%Speciality Products%55%M%38909%Asian%0%China%93343%Chongqing</t>
  </si>
  <si>
    <t>E02464,Sophie Silva,Vice President,Engineering,Corporate,28,Female,42922,Latino,0.4,Brazil,240488,Rio de Janerio</t>
  </si>
  <si>
    <t>E02468-Ella Huang-Vice President-Marketing-Corp.-45-Female-42428-Asian-0.31-United States-211637-Chicago</t>
  </si>
  <si>
    <t>E02473*Leonardo Lo*Quality Engineer*Engineering*Speciality Products*29*Male*44515*Asian*0*China*91782*Chongqing</t>
  </si>
  <si>
    <t>E02477;Amelia Bui;Director;Eng.;Speciality Products;46;Female;44125;Asian;0.16;China;151853;Chengdu</t>
  </si>
  <si>
    <t>E02478;Alexander Morris;Manager;Sales;Speciality Products;33;Male;41446;Caucasian;0.06;United States;119631;Phoenix</t>
  </si>
  <si>
    <t>E02489*Ethan Clark*Sr. Business Partner*Human Resources*Manufacturing*33*Male*42951*Caucasian*0*US*92610*Columbus</t>
  </si>
  <si>
    <t>E02492;Sebastian Gupta;Sr. Analyst;Marketing;Corporate;40;Male;41904;Asian;0;China;73779;Chongqing;43594</t>
  </si>
  <si>
    <t>E02492:Parker Sandoval:Manager:Human Resources:SP:59:Male:42165:Latino:0.07:United States:101985:Miami</t>
  </si>
  <si>
    <t>E02521%Lily Nguyen%Sr. Analyst%Finance%Spec. Prod.%33%Female%40936%Asian%0%China%95960%Chengdu</t>
  </si>
  <si>
    <t>E02522-Silas Rivera-Vice President-Sales-Corporate-48-Male-36584-Latino-0.3-United States-258081-Chicago</t>
  </si>
  <si>
    <t>E02531*Jameson Foster*Analyst*Marketing*Manufacturing*28*Male*44395*Caucasian*0*United States*43391*Columbus</t>
  </si>
  <si>
    <t>E02534,Victoria Johnson,Sr. Manger,Accounting,Corporate,55,Female,38135,Caucasian,0.12,US,159885,Columbus</t>
  </si>
  <si>
    <t>E02534-Leah Khan-Director-Marketing-Corporate-36-Female-40434-Asian-0.28-China-157070-Chongqing</t>
  </si>
  <si>
    <t>E02535;Caroline Perez;Con. Eng.;Engineering;Corp.;29;Female;43114;Latino;0;Brazil;80516;Sao Paulo</t>
  </si>
  <si>
    <t>E02554_Joshua Ramirez_Vice President_Human Resources_Corporate_44_Male_39335_Latino_0.33_Brazil_181247_Sao Paulo</t>
  </si>
  <si>
    <t>E02555%Landon Lopez%Sr. Analyst%Accounting%Mfg.%38%Male%39634%Latino%0%Brazil%78056%Sao Paulo</t>
  </si>
  <si>
    <t>E02558*Jose Richardson*Director*Marketing*Research &amp; Development*26*M*43753*Caucasian*0.2*United States*151556*Miami</t>
  </si>
  <si>
    <t>E02561:Samantha Vargas:Director:Human Resources:Corporate:53:Female:38919:Latino:0.21:Brazil:151246:Sao Paulo</t>
  </si>
  <si>
    <t>E02562;Christian Medina;Analyst;Marketing;Corporate;51;Male;39252;Latino;0;United States;45206;Columbus</t>
  </si>
  <si>
    <t>E02563;Emily Clark;Vice President;Accounting;Corporate;36;Female;43843;Caucasian;0.4;US;253294;Miami</t>
  </si>
  <si>
    <t>E02563-Clara Sanchez-Controls Engineer-Engineering-Corporate-47-F-43375-Latino-0-Brazil-111404-Rio de Janerio</t>
  </si>
  <si>
    <t>E02572-Luna Sanders-Director-Finance-Speciality Products-50-F-39016-Caucasian-0.2-United States-163099-Chicago</t>
  </si>
  <si>
    <t>E02576,Gianna Ha,Manager,IT,Research &amp; Development,55,Female,38391,Asian,0.05,China,115145,Chongqing</t>
  </si>
  <si>
    <t>E02594;Ezekiel Kumar;IT Coordinator;IT;Research &amp; Development;28;Male;42911;Asian;0;United States;54775;Columbus</t>
  </si>
  <si>
    <t>E02599_Daniel Huang_Vice President_Human Resources_Corp._31_Male_42250_Asian_0.34_United States_250953_Columbus</t>
  </si>
  <si>
    <t>E02604:Brooklyn Collins:Sr. Manger:Finance:Corporate:59:Female:43400:Black:0.11:US:139208:Austin</t>
  </si>
  <si>
    <t>E02613;John Jung;Sr. Analyst;Sales;Speciality Products;63;Male;43171;Asian;0;China;73200;Shanghai</t>
  </si>
  <si>
    <t>E02613-Everly Lai-Vice President-Marketing-Speciality Products-52-Female-35886-Asian-0.3-United States-182035-Chicago</t>
  </si>
  <si>
    <t>E02627-Parker Avila-Analyst II-Marketing-Manufacturing-47-Male-38684-Latino-0-Brazil-62749-Manaus</t>
  </si>
  <si>
    <t>E02628*Nora Nelson*Analyst II*Finance*Manufacturing*41*Female*39091*Caucasian*0*United States*50685*Columbus</t>
  </si>
  <si>
    <t>E02632*Alice Soto*Analyst*Accounting*Corporate*56*Female*34802*Latino*0*Brazil*50857*Manaus</t>
  </si>
  <si>
    <t>E02633%Allison Roberts%Vice President%Sales%Manufacturing%54%F%36757%Black%0.38%United States%222224%Columbus</t>
  </si>
  <si>
    <t>E02639-Hadley Parker-Vice President-Marketing-Corporate-30-Female-42634-Black-0.32-United States-221217-Columbus-43003</t>
  </si>
  <si>
    <t>E02639;Sebastian Le;Analyst;Finance;Corporate;37;Male;42317;Asian;0;China;45369;Beijing</t>
  </si>
  <si>
    <t>E02642-Sebastian Rogers-HRIS Analyst-Human Resources-Research &amp; Development-38-Male-43798-Caucasian-0-US-69647-Miami-44671</t>
  </si>
  <si>
    <t>E02649:Charles Gonzalez:Quality Engineer:Engineering:Re &amp; Dev.:27:Male:43371:Latino:0:Brazil:64247:Rio de Janerio</t>
  </si>
  <si>
    <t>E02652%Nathan Sun%Manager%Accounting%Speciality Products%63%Male%42214%Asian%0.05%China%103724%Shanghai</t>
  </si>
  <si>
    <t>E02661%Maya Chan%Controls Engineer%Engineering%Spec. Prod.%37%Female%41318%Asian%0%China%124827%Beijing</t>
  </si>
  <si>
    <t>E02665%Bella Butler%Sr. Manger%Finance%Manufacturing%33%Female%43763%Black%0.11%United States%131652%Seattle</t>
  </si>
  <si>
    <t>E02678%Nicholas Rivera%Director%Engineering%Corp.%45%Male%39185%Latino%0.23%Brazil%189680%Sao Paulo</t>
  </si>
  <si>
    <t>E02681,Caroline Owens,Director,IT,SP,26,Female,44403,Caucasian,0.22,United States,151108,Phoenix</t>
  </si>
  <si>
    <t>E02684*Aaron Maldonado*Analyst II*Finance*Mfg.*39*Male*39708*Latino*0*United States*62861*Seattle</t>
  </si>
  <si>
    <t>E02687%Caroline Nelson%Vice President%Finance%Corp.%36%Female%41650%Caucasian%0.39%United States%202323%Chicago</t>
  </si>
  <si>
    <t>E02693,Grace Campos,Director,Engineering,Research &amp; Development,37,Female,39528,Latino,0.22,Brazil,156277,Manaus</t>
  </si>
  <si>
    <t>E02696_Ryan Lu_Development Engineer_Engineering_Speciality Products_25_Male_44385_Asian_0_United States_67275_Columbus</t>
  </si>
  <si>
    <t>E02703,Austin Vang,Manager,Marketing,Speciality Products,49,Male,43240,Asian,0.09,China,119397,Beijing,43538</t>
  </si>
  <si>
    <t>E02706,Nevaeh Kang,Auto. Eng,Engineering,Research &amp; Development,46,Female,44206,Asian,0,China,86538,Chengdu</t>
  </si>
  <si>
    <t>E02706;Lucy Figueroa;Sr. Manger;Finance;Research &amp; Development;45;Female;42379;Latino;0.12;United States;149761;Columbus</t>
  </si>
  <si>
    <t>E02710:Silas Huang:Engineering Manager:Engineering:Re &amp; Dev.:57:Male:33612:Asian:0.12:US:111299:Miami</t>
  </si>
  <si>
    <t>E02716:Dominic Dinh:Sr. Manger:Marketing:Spec. Prod.:45:Male:38453:Asian:0.11:United States:128468:Chicago</t>
  </si>
  <si>
    <t>E02720-Jaxon Fong-Sr. Analyst-Sales-Speciality Products-59-Male-35502-Asian-0-China-83685-Beijing</t>
  </si>
  <si>
    <t>E02728;Thomas Chang;Sr. Analyst;Accounting;Research &amp; Development;34;M;40750;Asian;0;China;97231;Beijing</t>
  </si>
  <si>
    <t>E02730_Axel Soto_Quality Engineer_Engineering_Corp._46_Male_38464_Latino_0_Brazil_96639_Rio de Janerio</t>
  </si>
  <si>
    <t>E02732%Alice Tran%Analyst%Marketing%Corporate%39%Female%41849%Asian%0%United States%40897%Seattle</t>
  </si>
  <si>
    <t>E02744,Dylan Padilla,HRIS Analyst,Human Resources,Manufacturing,31,Male,42347,Latino,0,United States,73854,Seattle</t>
  </si>
  <si>
    <t>E02747*Kinsley Acosta*Vice President*IT*Speciality Products*32*Female*44034*Latino*0.31*US*192749*Chicago</t>
  </si>
  <si>
    <t>E02748,Genesis Zhu,Director,Finance,Speciality Products,34,Female,44032,Asian,0.18,United States,184960,Seattle</t>
  </si>
  <si>
    <t>E02761-Luca Duong-Manager-Human Resources-Research &amp; Development-48-Male-38168-Asian-0.07-China-120660-Chengdu</t>
  </si>
  <si>
    <t>E02769,Eliza Adams,Account Representative,Sales,Manufacturing,26,Female,44521,Caucasian,0,United States,63137,Chicago</t>
  </si>
  <si>
    <t>E02769:Riley Marquez:Sr. Manger:Finance:Research &amp; Development:39:Female:43756:Latino:0.11:United States:122829:Chicago</t>
  </si>
  <si>
    <t>E02770;Liliana Do;Service Desk Analyst;IT;Manufacturing;30;Female;43553;Asian;0;China;86774;Chengdu</t>
  </si>
  <si>
    <t>E02770,James Huang,Manager,Human Resources,Speciality Products,54,Male,35500,Asian,0.05,China,128136,Beijing</t>
  </si>
  <si>
    <t>E02781_Athena Vu_Director_Accounting_Manufacturing_63_Female_39147_Asian_0.15_United States_193044_Miami</t>
  </si>
  <si>
    <t>E02783_Levi Mendez_Vice President_Sales_Re &amp; Dev._39_Male_40778_Latino_0.3_Brazil_249506_Rio de Janerio</t>
  </si>
  <si>
    <t>E02791%Aubrey Romero%Director%Sales%Corporate%49%Female%35887%Latino%0.3%US%160832%Phoenix</t>
  </si>
  <si>
    <t>E02798*Charles Henderson*Systems Analyst*IT*Spec. Prod.*48*Male*37298*Caucasian*0*United States*43080*Austin</t>
  </si>
  <si>
    <t>E02800%Eva Estrada%Sr. Manger%Sales%SP%45%Female%43305%Latino%0.12%Brazil%148991%Sao Paulo</t>
  </si>
  <si>
    <t>E02801_Santiago f Brooks_Sr. Manger_Sales_Corporate_51_Male_36770_Black_0.12_United States_157487_Phoenix</t>
  </si>
  <si>
    <t>E02802:Matthew Chau:Sr. Business Partner:Human Resources:Research &amp; Development:53:Male:37576:Asian:0:United States:95998:Seattle</t>
  </si>
  <si>
    <t>E02803:Eli Soto:Analyst:Marketing:Speciality Products:38:M:42492:Latino:0:Brazil:50784:Rio de Janerio</t>
  </si>
  <si>
    <t>E02810_Layla Torres_Sr. Manger_Finance_Manufacturing_37_Female_41329_Latino_0.11_Brazil_157474_Rio de Janerio</t>
  </si>
  <si>
    <t>E02813*Kai Chow*Engineering Manager*Engineering*Corporate*45*M*36993*Asian*0.15*US*95743*Austin*40193</t>
  </si>
  <si>
    <t>E02818,Aaron Garza,Director,Sales,Re &amp; Dev.,39,Male,41635,Latino,0.28,United States,165756,Columbus,43991</t>
  </si>
  <si>
    <t>E02825:Wyatt Li:Vice President:Engineering:Manufacturing:63:Male:41428:Asian:0.39:US:254289:Chicago</t>
  </si>
  <si>
    <t>E02832%Penelope Jordan%Computer Systems Manager%IT%Manufacturing%26%Female%43735%Caucasian%0.07%United States%84913%Chicago</t>
  </si>
  <si>
    <t>E02833_Adrian Fernandez_Systems Analyst_IT_Research &amp; Development_45_Male_37126_Latino_0_United States_54994_Columbus</t>
  </si>
  <si>
    <t>E02838_Julia Pham_Eng. Manager_Engineering_Speciality Products_65_Female_38792_Asian_0.14_China_83756_Shanghai</t>
  </si>
  <si>
    <t>E02843*Lily Pena*Manager*Human Resources*Speciality Products*55*Female*40233*Latino*0.05*United States*102839*Miami</t>
  </si>
  <si>
    <t>E02844_Charles Diaz_Sr. Manger_Sales_Corp._55_Male_41594_Latino_0.15_Brazil_124129_Sao Paulo</t>
  </si>
  <si>
    <t>E02846;Julia Mai;Manager;Marketing;Manufacturing;50;Female;40979;Asian;0.1;China;108134;Shanghai</t>
  </si>
  <si>
    <t>E02848-Emma Brooks-Sr. Account Representative-Sales-Research &amp; Development-30-Female-42722-Caucasian-0-United States-89458-Austin</t>
  </si>
  <si>
    <t>E02848;Lincoln Huynh;Sys. Admin;IT;Research &amp; Development;55;Male;42683;Asian;0;China;87851;Chongqing</t>
  </si>
  <si>
    <t>E02850%Evelyn Dinh%Director%Sales%R&amp;D%41%Female%43322%Asian%0.21%United States%171173%Columbus</t>
  </si>
  <si>
    <t>E02855:Piper Cheng:Enterprise Architect:IT:Manufacturing:62:Female:39887:Asian:0:United States:82839:Miami</t>
  </si>
  <si>
    <t>E02856,Amelia Kaur,Operations Engineer,Engineering,Research &amp; Development,30,Female,42322,Asian,0,United States,77442,Columbus</t>
  </si>
  <si>
    <t>E02857-Mason Jimenez-Sr. Manger-Finance-Speciality Products-44-Male-43685-Latino-0.15-United States-130133-Austin-44699</t>
  </si>
  <si>
    <t>E02857-Valentina Davis-Analyst-Sales-Speciality Products-33-Female-41742-Caucasian-0-US-46878-Miami</t>
  </si>
  <si>
    <t>E02861*Daniel Perry*Enterprise Architect*IT*Research &amp; Development*62*Male*36996*Caucasian*0*United States*80921*Columbus</t>
  </si>
  <si>
    <t>E02862_Peyton Huang_Sr. Manger_IT_Manufacturing_25_Female_44379_Asian_0.11_China_125633_Beijing</t>
  </si>
  <si>
    <t>E02872-Liam Jung-Manager-Finance-Corporate-39-Male-40192-Asian-0.07-China-103504-Chengdu</t>
  </si>
  <si>
    <t>E02875-Madeline Shin-Computer Systems Manager-IT-Speciality Products-48-Female-39091-Asian-0.09-United States-74546-Seattle</t>
  </si>
  <si>
    <t>E02877_Mila Allen_Con. Eng._Engineering_Corporate_56_Female_42291_Caucasian_0_United States_76272_Miami_44491</t>
  </si>
  <si>
    <t>E02881_Leilani Sharma_Sr. Analyst_Accounting_Manufacturing_43_Female_41662_Asian_0_China_92940_Chengdu</t>
  </si>
  <si>
    <t>E02884:Axel Johnson:Director:Human Resources:Corporate:60:Male:42108:Caucasian:0.17:United States:155788:Seattle</t>
  </si>
  <si>
    <t>E02888:Elijah Ramos:Sr. Manger:IT:SP:33:Male:41267:Latino:0.1:Brazil:132544:Rio de Janerio</t>
  </si>
  <si>
    <t>E02889,Mia Herrera,Director,Marketing,Research &amp; Development,43,Female,41928,Latino,0.23,Brazil,171360,Manaus</t>
  </si>
  <si>
    <t>E02895_Mila Soto_Director_Finance_Research &amp; Development_65_Female_39728_Latino_0.15_Brazil_170221_Manaus</t>
  </si>
  <si>
    <t>E02899_Joshua Cortez_Sr. Manger_Finance_Corporate_44_Male_39305_Latino_0.13_Brazil_126277_Manaus</t>
  </si>
  <si>
    <t>E02900%Elena Richardson%Manager%Accounting%Manufacturing%34%Female%41915%Caucasian%0.09%US%103707%Columbus</t>
  </si>
  <si>
    <t>E02903*Robert Vazquez*System Administrator *IT*Corporate*40*M*44465*Latino*0*United States*87770*Austin</t>
  </si>
  <si>
    <t>E02907,Jose Singh,Sr. Manger,Finance,Speciality Products,44,Male,40274,Asian,0.12,US,142878,Columbus</t>
  </si>
  <si>
    <t>E02914:Maria Wilson:Vice President:Engineering:R&amp;D:51:Female:35230:Caucasian:0.34:United States:200246:Columbus</t>
  </si>
  <si>
    <t>E02917,Everett Morales,Solutions Architect,IT,Speciality Products,57,Male,41830,Latino,0,Brazil,66649,Rio de Janerio</t>
  </si>
  <si>
    <t>E02920-Willow Woods-Vice President-HR-Speciality Products-28-Female-44402-Caucasian-0.39-United States-231850-Miami</t>
  </si>
  <si>
    <t>E02923*Ethan Tang*Sr. Analyst*Accounting*Speciality Products*54*Male*42494*Asian*0*United States*93668*Chicago</t>
  </si>
  <si>
    <t>E02938-John Trinh-Director-Marketing-Corp.-49-Male-41816-Asian-0.25-China-153961-Shanghai</t>
  </si>
  <si>
    <t>E02938,Jace Washington,Manager,Accounting,Research &amp; Development,44,Male,37296,Caucasian,0.06,United States,117545,Phoenix</t>
  </si>
  <si>
    <t>E02939*Julian Fong*Quality Engineer*Engineering*Spec. Prod.*61*Male*37582*Asian*0*China*80950*Chongqing</t>
  </si>
  <si>
    <t>E02942:Daniel Richardson:Director:Engineering:Speciality Products:30:Male:43240:Caucasian:0.29:United States:184368:Austin</t>
  </si>
  <si>
    <t>E02943_Bella Lopez_Sr. Analyst_Marketing_Corp._32_F_41590_Latino_0_United States_88895_Chicago</t>
  </si>
  <si>
    <t>E02944_Joshua Fong_Vice President_Engineering_SP_47_Male_41071_Asian_0.39_China_222941_Beijing</t>
  </si>
  <si>
    <t>E02960-Nova Hill-Sr. Analyst-Accounting-Manufacturing-56-Female-43169-Caucasian-0-US-90040-Chicago</t>
  </si>
  <si>
    <t>E02965*Andrew Do*Sr. Manger*Finance*Research &amp; Development*43*Male*44303*Asian*0.15*United States*146140*Seattle</t>
  </si>
  <si>
    <t>E02966-William Foster-Field Engineer-Engineering-Manufacturing-58-Male-37399-Caucasian-0-United States-76354-Phoenix-44465</t>
  </si>
  <si>
    <t>E02968-Caroline Santos-Analyst II-Finance-Research &amp; Development-25-Female-44024-Latino-0-Brazil-56565-Sao Paulo</t>
  </si>
  <si>
    <t>E02971-Mia Wu-Entp. Architect-IT-Corporate-45-Female-41511-Asian-0-China-99169-Beijing</t>
  </si>
  <si>
    <t>E02977-Nicholas Song-Analyst II-Marketing-Manufacturing-52-M-36303-Asian-0-China-68807-Chengdu-42338</t>
  </si>
  <si>
    <t>E02980;Hailey Shin;Director;Human Resources;Corporate;57;Female;42667;Asian;0.23;China;176324;Shanghai</t>
  </si>
  <si>
    <t>E02984-Jack Mai-Sr. Analyst-Marketing-Corporate-45-Male-39347-Asian-0-China-92293-Chengdu</t>
  </si>
  <si>
    <t>E02987%Mateo Harris%Manager%IT%Corp.%30%Male%42952%Caucasian%0.05%United States%119906%Columbus</t>
  </si>
  <si>
    <t>E02992,Paisley Sanders,Sr. Manger,Marketing,Speciality Products,55,Female,36977,Caucasian,0.11,United States,157812,Miami</t>
  </si>
  <si>
    <t>E03000;Hailey Hong;Account Representative;Sales;Research &amp; Development;33;Female;44218;Asian;0;United States;56405;Chicago</t>
  </si>
  <si>
    <t>E03007%Isaac Joseph%Analyst%Sales%Mfg.%54%Male%36062%Caucasian%0%United States%58006%Seattle</t>
  </si>
  <si>
    <t>E03018%Autumn Reed%Dev. Eng.%Engineering%Corporate%37%Female%42995%Caucasian%0%US%70770%Miami</t>
  </si>
  <si>
    <t>E03025,Lucy Alexander,Director,Engineering,Manufacturing,45,Female,41941,Caucasian,0.2,United States,189420,Seattle</t>
  </si>
  <si>
    <t>E03027;Elijah Watson;Sr. Manger;Sales;Manufacturing;29;Male;42810;Caucasian;0.15;United States;151413;Seattle</t>
  </si>
  <si>
    <t>E03042;Ava Nelson;Systems Analyst;IT;Manufacturing;63;F;33695;Caucasian;0;United States;53809;Phoenix</t>
  </si>
  <si>
    <t>E03045,Andrew Huynh,Business Partner,Human Resources,Speciality Products,57,Male,35548,Asian,0,United States,54051,Miami,36079</t>
  </si>
  <si>
    <t>E03047%Gabriella Gupta%Sr. Account Representative%Sales%Corporate%41%Female%38398%Asian%0%China%95372%Shanghai</t>
  </si>
  <si>
    <t>E03055_Austin Rojas_Vice President_Finance_Corp._29_Male_43439_Latino_0.3_US_199504_Austin</t>
  </si>
  <si>
    <t>E03058_Angel Xiong_Vice President_IT_R&amp;D_35_Male_42166_Asian_0.36_China_234723_Shanghai</t>
  </si>
  <si>
    <t>E03058;Robert Wright;Technical Architect;IT;Manufacturing;30;Male;42169;Caucasian;0;United States;67489;Chicago</t>
  </si>
  <si>
    <t>E03059-Hailey Dang-Manager-Marketing-Manufacturing-64-Female-43729-Asian-0.06-China-108780-Shanghai</t>
  </si>
  <si>
    <t>E03061:Vivian Lewis:Manager:Marketing:Manufacturing:65:Female:40793:Caucasian:0.1:United States:104903:Columbus</t>
  </si>
  <si>
    <t>E03064;Lincoln Fong;Analyst II;Sales;Spec. Prod.;31;Male;43878;Asian;0;China;67171;Chongqing;44317</t>
  </si>
  <si>
    <t>E03065%Ezra Ortiz%Quality Engineer%Engineering%Research &amp; Development%41%Male%40929%Latino%0%United States%94658%Miami</t>
  </si>
  <si>
    <t>E03081%Ayla Brown%Sr. Manger%Sales%Manufacturing%49%Female%41379%Caucasian%0.15%United States%128303%Phoenix</t>
  </si>
  <si>
    <t>E03090:Penelope Choi:Technical Architect:IT:Speciality Products:49:Female:40431:Asian:0:China:72826:Beijing</t>
  </si>
  <si>
    <t>E03094_Wesley Young_Sr. Analyst_Marketing_Speciality Products_33_Male_42631_Caucasian_0_US_98427_Columbus</t>
  </si>
  <si>
    <t>E03096%Kennedy Zhang%Director%Finance%Research &amp; Development%63%Female%36826%Asian%0.17%China%155320%Chongqing</t>
  </si>
  <si>
    <t>E03097*Brooks Stewart*HRIS Analyst*Human Resources*Manufacturing*45*M*42357*Black*0*United States*51983*Columbus</t>
  </si>
  <si>
    <t>E03102:Cooper Valdez:Manager:Sales:Corporate:50:Male:41024:Latino:0.09:Brazil:113269:Sao Paulo</t>
  </si>
  <si>
    <t>E03106,Xavier Davis,Vice President,Finance,Corporate,36,Male,39830,Caucasian,0.31,United States,238236,Seattle</t>
  </si>
  <si>
    <t>E03113%Willow Chen%Manager%Accounting%Corp.%50%Female%41155%Asian%0.08%United States%102033%Austin</t>
  </si>
  <si>
    <t>E03114%Jameson Juarez%Development Engineer%Eng.%Speciality Products%62%Male%34616%Latino%0%United States%98230%Miami</t>
  </si>
  <si>
    <t>E03124:Caleb Nelson:Director:Marketing:Corporate:33:Male:42898:Caucasian:0.29:United States:164396:Columbus</t>
  </si>
  <si>
    <t>E03131%Ezekiel Reed%Sr. Manger%IT%Manufacturing%37%Male%41695%Caucasian%0.12%United States%128984%Miami%44317</t>
  </si>
  <si>
    <t>E03149;Layla Collins;IT Systems Architect;IT;SP;26;Female;44266;Caucasian;0;United States;74170;Austin</t>
  </si>
  <si>
    <t>E03159%Claire Romero%Vice President%Marketing%Manufacturing%37%Female%40745%Latino%0.36%Brazil%219474%Manaus</t>
  </si>
  <si>
    <t>E03160*Carter Ortiz*Quality Engineer*Engineering*Spec. Prod.*54*Male*41028*Latino*0*Brazil*96441*Sao Paulo</t>
  </si>
  <si>
    <t>E03166-Austin Edwards-IT Coordinator-IT-Manufacturing-42-Male-38984-Black-0-United States-52733-Chicago</t>
  </si>
  <si>
    <t>E03167%Luke Zheng%Director%Human Resources%Speciality Products%39%Male%39049%Asian%0.29%China%161690%Beijing</t>
  </si>
  <si>
    <t>E03168;Nora Le;Sr. Manger;IT;Manufacturing;53;Female;35532;Asian;0.1;United States;154388;Seattle</t>
  </si>
  <si>
    <t>E03170*Autumn Thao*Account Representative*Sales*Manufacturing*63*Female*43004*Asian*0*United States*72340*Phoenix*43558</t>
  </si>
  <si>
    <t>E03181,Greyson Dang,Dev. Eng.,Engineering,Manufacturing,60,Male,39944,Asian,0,China,62239,Beijing</t>
  </si>
  <si>
    <t>E03189-Asher Jackson-Sr. Manger-Sales-Speciality Products-50-Male-37705-Caucasian-0.13-US-123405-Columbus</t>
  </si>
  <si>
    <t>E03220;Alexander Gonzales;Manager;Accounting;Research &amp; Development;34;Male;43255;Latino;0.08;United States;128329;Phoenix</t>
  </si>
  <si>
    <t>E03223%Ethan Joseph%IT Coordinator%IT%R&amp;D%45%M%43248%Caucasian%0%United States%49219%Columbus</t>
  </si>
  <si>
    <t>E03226_Angel Stewart_Vice President_Finance_Corporate_28_Male_43638_Caucasian_0.38_United States_250767_Seattle</t>
  </si>
  <si>
    <t>E03227:Eli Richardson:IT Coordinator:IT:Speciality Products:38:Male:42113:Caucasian:0:United States:48762:Seattle</t>
  </si>
  <si>
    <t>E03240:Aiden Silva:Vice President:IT:Research &amp; Development:42:Male:40511:Latino:0.32:Brazil:186725:Manaus</t>
  </si>
  <si>
    <t>E03247%Caroline Jenkins%Analyst%Finance%Research &amp; Development%27%Female%43226%Caucasian%0%United States%49011%Chicago</t>
  </si>
  <si>
    <t>E03247,Aaliyah Mai,Vice President,IT,SP,57,Female,42685,Asian,0.33,US,246589,Phoenix,42820</t>
  </si>
  <si>
    <t>E03248-Lyla Stewart-Sr. Manger-IT-Spec. Prod.-43-Female-42090-Caucasian-0.12-United States-120321-Austin</t>
  </si>
  <si>
    <t>E03251%Ruby Medina%Director%Sales%Manufacturing%50%Female%43452%Latino%0.2%United States%155351%Seattle</t>
  </si>
  <si>
    <t>E03252*James Bui*Manager*Finance*Manufacturing*64*Male*35996*Asian*0.09*China*122753*Chongqing</t>
  </si>
  <si>
    <t>E03255_Jose Brown_Sys. Admin_IT_Speciality Products_43_Male_42467_Caucasian_0_United States_67976_Seattle</t>
  </si>
  <si>
    <t>E03262;Logan Mitchell;Analyst II;Marketing;Manufacturing;65;Male;38584;Caucasian;0;United States;59833;Columbus</t>
  </si>
  <si>
    <t>E03268_Emilia Rivera_Test Engineer_Engineering_Research &amp; Development_42_Female_43062_Latino_0_US_96023_Miami</t>
  </si>
  <si>
    <t>E03268,Everly Coleman,Vice President,IT,Corporate,48,Female,42053,Caucasian,0.35,United States,194871,Columbus</t>
  </si>
  <si>
    <t>E03269-Charlotte Chu-Network Engineer-IT-Manufacturing-50-Female-36914-Asian-0-China-97537-Chengdu</t>
  </si>
  <si>
    <t>E03273,Daniel Shah,Analyst II,Sales,R&amp;D,41,Male,40333,Asian,0,China,72425,Beijing</t>
  </si>
  <si>
    <t>E03277,Caroline Hu,Sr. Manger,Marketing,Speciality Products,31,Female,43695,Asian,0.12,China,126353,Shanghai</t>
  </si>
  <si>
    <t>E03278:Nevaeh James:Solutions Architect:IT:Speciality Products:45:Female:43042:Caucasian:0:United States:66660:Austin</t>
  </si>
  <si>
    <t>E03278,Nicholas Wong,Director,Sales,Research &amp; Development,27,Male,43776,Asian,0.29,US,174607,Columbus</t>
  </si>
  <si>
    <t>E03289,Christopher Lam,Vice President,Accounting,Manufacturing,64,Male,41362,Asian,0.4,United States,252325,Columbus</t>
  </si>
  <si>
    <t>E03292,Cora Evans,Computer Systems Manager,IT,Speciality Products,45,Female,43185,Black,0.06,United States,86478,Austin</t>
  </si>
  <si>
    <t>E03296_Eloise Trinh_Solutions Architect_IT_Spec. Prod._39_Female_43943_Asian_0_United States_90535_Miami</t>
  </si>
  <si>
    <t>E03300,Maria Chin,Analyst,Marketing,Manufacturing,65,Female,41543,Asian,0,China,50341,Beijing</t>
  </si>
  <si>
    <t>E03305:Hannah King:Manager:Acc.:Speciality Products:31:Female:41919:Caucasian:0.07:United States:114911:Chicago</t>
  </si>
  <si>
    <t>E03305:Cooper Jiang:Analyst II:Accounting:Corporate:49:Male:43671:Asian:0:China:50883:Chongqing:44257</t>
  </si>
  <si>
    <t>E03310,Dylan Campbell,Director,Engineering,Speciality Products,45,Male,40511,Caucasian,0.27,United States,153767,Phoenix</t>
  </si>
  <si>
    <t>E03325*Robert Edwards*HRIS Analyst*Human Resources*Corporate*62*Male*38271*Caucasian*0*United States*50825*Seattle</t>
  </si>
  <si>
    <t>E03327,Julia Luong,Sr. Manger,Accounting,Research &amp; Development,55,Female,38888,Asian,0.12,China,142628,Chongqing</t>
  </si>
  <si>
    <t>E03328:Lucy Johnson:Manager:IT:Research &amp; Development:57:Female:43948:Caucasian:0.07:United States:103058:Columbus</t>
  </si>
  <si>
    <t>E03332-Ruby Sun-Cloud Infrastructure Architect-IT-Manufacturing-50-Female-44445-Asian-0-China-83418-Shanghai</t>
  </si>
  <si>
    <t>E03343%Carson Lu%Engineering Manager%Engineering%Speciality Products%64%Male%35403%Asian%0.12%China%99354%Beijing</t>
  </si>
  <si>
    <t>E03344%Camila Rogers%Controls Engineer%Engineering%Spec. Prod.%27%Female%44490%Caucasian%0%United States%109851%Seattle</t>
  </si>
  <si>
    <t>E03347-Rylee Dinh-Development Engineer-Engineering-SP-35-Female-42776-Asian-0-China-60132-Chongqing</t>
  </si>
  <si>
    <t>E03349;Anna Mehta;CIA;IT;Speciality Products;32;Female;43835;Asian;0;United States;78844;Seattle</t>
  </si>
  <si>
    <t>E03349_Adam He_Director_Accounting_Speciality Products_35_Male_42963_Asian_0.23_China_181356_Beijing</t>
  </si>
  <si>
    <t>E03349-Dylan Chin-Director-Finance-Corporate-60-Male-42891-Asian-0.18-United States-158898-Miami</t>
  </si>
  <si>
    <t>E03354-Silas Estrada-IT Systems Architect-IT-Corporate-49-M-42545-Latino-0-Brazil-68426-Rio de Janerio</t>
  </si>
  <si>
    <t>E03354;Austin Brown;Director;Marketing;R&amp;D;48;Male;39302;Caucasian;0.25;United States;194723;Phoenix</t>
  </si>
  <si>
    <t>E03359,Autumn Ortiz,Field Engineer,Engineering,Research &amp; Development,30,Female,43086,Latino,0,Brazil,87744,Sao Paulo</t>
  </si>
  <si>
    <t>E03362:Lily Henderson:HRIS Analyst:Human Resources:Mfg.:61:Female:40683:Caucasian:0:US:64937:Phoenix</t>
  </si>
  <si>
    <t>E03364,Audrey Lee,Development Engineer,Eng.,Speciality Products,51,Female,42777,Asian,0,China,87036,Chongqing</t>
  </si>
  <si>
    <t>E03370%Ian Cortez%Analyst II%Marketing%Research &amp; Development%61%Male%39568%Latino%0%Brazil%69352%Rio de Janerio</t>
  </si>
  <si>
    <t>E03371,Jack Alexander,Vice President,IT,Manufacturing,56,Male,38866,Caucasian,0.36,United States,228822,Miami</t>
  </si>
  <si>
    <t>E03379,Landon Kim,Manager,Human Resources,SP,50,Male,40983,Asian,0.08,United States,117226,Phoenix</t>
  </si>
  <si>
    <t>E03383,Lincoln Hall,Director,Accounting,Spec. Prod.,26,Male,44040,Caucasian,0.27,United States,180664,Chicago</t>
  </si>
  <si>
    <t>E03393*Henry Figueroa*Sr. Manger*Finance*Manufacturing*46*Male*40378*Latino*0.15*Brazil*134881*Manaus</t>
  </si>
  <si>
    <t>E03394;Joseph Ly;Vice President;Marketing;Speciality Products;40;Male;39872;Asian;0.31;China;242919;Chongqing</t>
  </si>
  <si>
    <t>E03402*Isaac Liu*Field Engineer*Engineering*Manufacturing*60*Male*33890*Asian*0*China*88213*Chongqing</t>
  </si>
  <si>
    <t>E03404-Everleigh Nunez-Field Engineer-Engineering-Speciality Products-42-F-44232-Latino-0-Brazil-65507-Manaus</t>
  </si>
  <si>
    <t>E03412:Joshua Martin:Sr. Manger:Human Resources:R&amp;D:42:Male:37914:Black:0.14:United States:135558:Phoenix</t>
  </si>
  <si>
    <t>E03417%Benjamin Moua%CSM%IT%Manufacturing%40%Male%39265%Asian%0.08%China%93971%Chongqing</t>
  </si>
  <si>
    <t>E03419*Jade Yi*Account Representative*Sales*Speciality Products*47*Female*42195*Asian*0*China*63880*Chongqing</t>
  </si>
  <si>
    <t>E03423;Santiago f Gonzalez;Manager;Sales;Research &amp; Development;36;Male;41116;Latino;0.07;United States;105891;Seattle</t>
  </si>
  <si>
    <t>E03429:Ian Wu:Sr. Analyst:Marketing:Manufacturing:51:Male:41013:Asian:0:China:82300:Chengdu</t>
  </si>
  <si>
    <t>E03430%Leo Herrera%Sr. Business Partner%Human Resources%Research &amp; Development%48%M%35907%Latino%0%Brazil%85369%Manaus%38318</t>
  </si>
  <si>
    <t>E03438-Asher Morales-Automation Engineer-Engineering-Research &amp; Development-52-Male-44022-Latino-0-Brazil-88272-Sao Paulo</t>
  </si>
  <si>
    <t>E03440%Genesis Navarro%Cloud Infrastructure Architect%IT%Corp.%41%Female%39931%Latino%0%Brazil%69803%Manaus</t>
  </si>
  <si>
    <t>E03446_Julian Ross_Manager_Marketing_R&amp;D_51_Male_44014_Caucasian_0.08_US_100099_Miami</t>
  </si>
  <si>
    <t>E03455;Hadley Ford;Systems Analyst;IT;Research &amp; Development;52;Female;38406;Caucasian;0;United States;45286;Chicago</t>
  </si>
  <si>
    <t>E03457;Ivy Desai;Controls Engineer;Engineering;Research &amp; Development;59;Female;36990;Asian;0;China;119699;Shanghai</t>
  </si>
  <si>
    <t>E03461%Nathan Lau%B. P.%Human Resources%Research &amp; Development%35%Male%40596%Asian%0%United States%43336%Austin%44024</t>
  </si>
  <si>
    <t>E03465-Harper Phan-Analyst II-Finance-Manufacturing-45-Female-42711-Asian-0-China-71454-Shanghai</t>
  </si>
  <si>
    <t>E03471:Julia Sandoval:Manager:Human Resources:Corporate:42:Female:43058:Latino:0.06:United States:101143:Miami</t>
  </si>
  <si>
    <t>E03474-Violet Hall-Solutions Architect-IT-Corporate-40-Female-40522-Caucasian-0-United States-97807-Chicago</t>
  </si>
  <si>
    <t>E03484_Logan Rivera_Director_IT_R&amp;D_59_Male_37400_Latino_0.28_Brazil_172787_Rio de Janerio</t>
  </si>
  <si>
    <t>E03490-Henry Campos-Sr. Manger-Human Resources-Corp.-38-Male-40083-Latino-0.15-United States-127801-Phoenix</t>
  </si>
  <si>
    <t>E03496,Robert Yang,Sr. Analyst,Accounting,Spec. Prod.,31,Male,43043,Asian,0,United States,97078,Austin,43899</t>
  </si>
  <si>
    <t>E03506,Jaxson Mai,Vice President,Human Resources,Research &amp; Development,48,Male,41706,Asian,0.39,US,197367,Austin</t>
  </si>
  <si>
    <t>E03519-Eliza Zheng-Computer Systems Manager-IT-Speciality Products-48-Female-41749-Asian-0.07-China-91679-Chongqing</t>
  </si>
  <si>
    <t>E03520,Nolan Pena,Analyst,Marketing,Manufacturing,30,Male,43272,Latino,0,Brazil,56154,Sao Paulo</t>
  </si>
  <si>
    <t>E03521-Jackson Navarro-Director-Sales-Corp.-52-Male-44099-Latino-0.28-Brazil-163143-Sao Paulo</t>
  </si>
  <si>
    <t>E03528-Leo Hsu-Sr. Manger-Human Resources-Manufacturing-62-Male-43061-Asian-0.15-China-138808-Chongqing</t>
  </si>
  <si>
    <t>E03532;Jaxson Santiago;Engineering Manager;Engineering;Research &amp; Development;56;Male;43363;Latino;0.14;United States;78938;Phoenix</t>
  </si>
  <si>
    <t>E03538_Gabriel Holmes_Enterprise Architect_IT_Research &amp; Development_40_Male_40486_Caucasian_0_United States_92952_Seattle</t>
  </si>
  <si>
    <t>E03540-Emma Perry-Solutions Architect-IT-Manufacturing-28-Female-43122-Caucasian-0-US-68176-Seattle</t>
  </si>
  <si>
    <t>E03545,Sofia Cheng,Vice President,Accounting,Corp.,63,Female,44038,Asian,0.31,United States,216195,Miami</t>
  </si>
  <si>
    <t>E03547*Owen Han*Analyst*Accounting*Corporate*28*Male*42867*Asian*0*China*52069*Chongqing</t>
  </si>
  <si>
    <t>E03549_Mateo Vu_Acc. Rep._Sales_Speciality Products_30_Male_42642_Asian_0_China_59100_Chongqing</t>
  </si>
  <si>
    <t>E03550_Stella Wu_Sr. Manger_Marketing_SP_35_Female_41690_Asian_0.14_United States_155905_Phoenix</t>
  </si>
  <si>
    <t>E03560%Ayla Ng%Account Representative%Sales%Manufacturing%46%Female%38066%Asian%0%China%73004%Beijing</t>
  </si>
  <si>
    <t>E03563_Ian Barnes_Operations Engineer_Engineering_Corporate_47_Male_43990_Caucasian_0_United States_115765_Miami_44229</t>
  </si>
  <si>
    <t>E03567-Silas Chavez-Technical Architect-IT-Research &amp; Development-51-Male-39553-Latino-0-United States-86431-Columbus</t>
  </si>
  <si>
    <t>E03571:Lincoln Henderson:Partner:HR:Speciality Products:28:M:44374:Caucasian:0:United States:48510:Chicago</t>
  </si>
  <si>
    <t>E03574-John Moore-Vice President-IT-Speciality Products-52-Male-38664-Caucasian-0.32-US-199808-Seattle</t>
  </si>
  <si>
    <t>E03578*Maverick Li*Analyst II*Sales*R&amp;D*34*Male*43169*Asian*0*United States*58993*Austin</t>
  </si>
  <si>
    <t>E03579:Robert Zhang:Vice President:Marketing:Corporate:45:Male:42271:Asian:0.32:United States:202680:Phoenix:44790</t>
  </si>
  <si>
    <t>E03580:Maverick Medina:Analyst II:Sales:Mfg.:39:Male:39229:Latino:0:United States:51234:Seattle</t>
  </si>
  <si>
    <t>E03583%Brooks Marquez%Vice President%Sales%Corporate%61%Male%43732%Latino%0.37%United States%201464%Chicago</t>
  </si>
  <si>
    <t>E03583_Kayden Jordan_Cloud Infrastructure Architect_IT_Research &amp; Development_48_Male_40435_Caucasian_0_US_99335_Phoenix</t>
  </si>
  <si>
    <t>E03591;Piper Sun;Director;Marketing;Manufacturing;64;Female;40588;Asian;0.19;United States;171217;Seattle</t>
  </si>
  <si>
    <t>E03595,Christopher Howard,Enterprise Architect,IT,Speciality Products,61,Male,43703,Caucasian,0,United States,75780,Seattle</t>
  </si>
  <si>
    <t>E03611%Alice Mehta%Analyst II%Sales%Research &amp; Development%45%F%43557%Asian%0%China%52621%Beijing</t>
  </si>
  <si>
    <t>E03612-Grayson Cooper-Sr. Manger-Finance-Speciality Products-64-Male-41454-Black-0.1-United States-159571-Columbus</t>
  </si>
  <si>
    <t>E03615%Daniel Dixon%Operations Engineer%Eng.%Speciality Products%51%Male%36442%Caucasian%0%US%95639%Austin</t>
  </si>
  <si>
    <t>E03616*Josiah Lewis*Manager*IT*Research &amp; Development*46*Male*44419*Caucasian*0.1*United States*127559*Austin</t>
  </si>
  <si>
    <t>E03626_Nicholas Avila_Entp. Architect_IT_R&amp;D_28_Male_43006_Latino_0_United States_97336_Austin</t>
  </si>
  <si>
    <t>E03630:Jacob Davis:Director:Accounting:Research &amp; Development:36:Male:42616:Caucasian:0.28:United States:150399:Chicago</t>
  </si>
  <si>
    <t>E03637;Landon Thao;HRIS Analyst;Human Resources;SP;25;Male;44217;Asian;0;United States;67299;Phoenix</t>
  </si>
  <si>
    <t>E03642%Aria Roberts%Manager%Accounting%Corporate%38%Female%42228%Caucasian%0.05%US%106858%Seattle</t>
  </si>
  <si>
    <t>E03648;Vivian Hunter;Account Representative;Sales;Corporate;26;Female;43698;Black;0;United States;66084;Seattle</t>
  </si>
  <si>
    <t>E03655:Samantha Rogers:Analyst:Marketing:Speciality Products:28:Female:43847:Caucasian:0:United States:45061:Miami</t>
  </si>
  <si>
    <t>E03664:Aria Castro:Eng. Manager:Engineering:Speciality Products:45:Female:41712:Latino:0.11:Brazil:113873:Rio de Janerio</t>
  </si>
  <si>
    <t>E03680,Elias Alvarado,Sr. Manger,IT,Manufacturing,56,Male,40917,Latino,0.1,Brazil,146140,Manaus</t>
  </si>
  <si>
    <t>E03681:Lyla Chen:Sr. Business Partner:Human Resources:Research &amp; Development:45:Female:43581:Asian:0:United States:90870:Chicago</t>
  </si>
  <si>
    <t>E03683:Raelynn Hong:Director:Marketing:Spec. Prod.:28:Female:43810:Asian:0.28:China:182321:Beijing</t>
  </si>
  <si>
    <t>E03685-Silas Hunter-Solutions Architect-IT-Corporate-55-Male-35919-Black-0-US-62174-Chicago</t>
  </si>
  <si>
    <t>E03689_Wesley Gray_Sr. Analyst_Accounting_SP_62_Male_37733_Caucasian_0_United States_76906_Seattle</t>
  </si>
  <si>
    <t>E03691:Colton Garcia:Solutions Architect:IT:Speciality Products:55:M:34290:Latino:0:United States:80170:Miami</t>
  </si>
  <si>
    <t>E03694_Elena Patterson_Vice President_Finance_Speciality Products_38_Female_43413_Black_0.36_United States_223805_Chicago</t>
  </si>
  <si>
    <t>E03694-Hailey Watson-Sr. Manger-Accounting-Corp.-31-Female-42755-Black-0.1-United States-124629-Columbus</t>
  </si>
  <si>
    <t>E03694*Eli Reed*Systems Analyst*IT*Corporate*51*Male*41697*Caucasian*0*United States*53929*Miami*43091</t>
  </si>
  <si>
    <t>E03697:Isaac Woods:Manager:Sales:Corporate:28:Male:44204:Caucasian:0.1:United States:108826:Miami</t>
  </si>
  <si>
    <t>E03717-Joseph Ruiz-Field Engineer-Engineering-Manufacturing-45-Male-37313-Latino-0-Brazil-75819-Sao Paulo</t>
  </si>
  <si>
    <t>E03718;Zoe Zhou;Manager;Finance;Corporate;61;Female;40092;Asian;0.07;China;103096;Beijing</t>
  </si>
  <si>
    <t>E03719:Jack Brown:Analyst:Marketing:Corporate:55:Male:38328:Caucasian:0:United States:40752:Phoenix</t>
  </si>
  <si>
    <t>E03720*Dominic Clark*Quality Engineer*Engineering*R&amp;D*52*Male*41199*Caucasian*0*United States*71476*Phoenix</t>
  </si>
  <si>
    <t>E03720_Genesis Hunter_Manager_Finance_Corp._48_Female_36272_Caucasian_0.05_United States_102847_Chicago</t>
  </si>
  <si>
    <t>E03737_Kennedy Rahman_Vice President_Human Resources_Manufacturing_49_Female_37680_Asian_0.37_China_211291_Chongqing</t>
  </si>
  <si>
    <t>E03749:Kennedy Foster:Manager:Marketing:Speciality Products:53:F:41601:Caucasian:0.05:United States:113135:Austin</t>
  </si>
  <si>
    <t>E03750:Elias Dang:Director:Engineering:Speciality Products:64:Male:34940:Asian:0.18:China:158787:Chengdu</t>
  </si>
  <si>
    <t>E03750:Jordan Cho:Analyst II:Accounting:Spec. Prod.:28:Male:43336:Asian:0:United States:61410:Phoenix</t>
  </si>
  <si>
    <t>E03758;Liam Zhang;Director;Marketing;Research &amp; Development;29;Male;44454;Asian;0.21;United States;199783;Chicago;44661</t>
  </si>
  <si>
    <t>E03774-Hannah Mejia-Vice President-Marketing-Corporate-47-Female-36232-Latino-0.32-United States-239394-Austin</t>
  </si>
  <si>
    <t>E03778*Luke Vu*Sr. Manger*Marketing*Speciality Products*52*Male*43255*Asian*0.1*China*154884*Shanghai</t>
  </si>
  <si>
    <t>E03795:Hazel Young:Sr. Manger:Sales:SP:30:Female:42960:Black:0.15:United States:154624:Austin</t>
  </si>
  <si>
    <t>E03799*Natalie Hwang*Sr. Analyst*Finance*Speciality Products*63*Female*36525*Asian*0*United States*89523*Phoenix</t>
  </si>
  <si>
    <t>E03802-Thomas Vazquez-Director-Engineering-Corporate-46-Male-41839-Latino-0.21-Brazil-173629-Sao Paulo</t>
  </si>
  <si>
    <t>E03805*Autumn Gonzales*Analyst II*Sales*Corporate*34*Female*41066*Latino*0*Brazil*72126*Manaus</t>
  </si>
  <si>
    <t>E03807,Kennedy Do,Computer Systems Manager,IT,Manufacturing,42,Female,38640,Asian,0.07,United States,67398,Phoenix</t>
  </si>
  <si>
    <t>E03807;Noah Chen;Sr. Manger;Marketing;Manufacturing;63;Male;42064;Asian;0.15;China;148321;Beijing</t>
  </si>
  <si>
    <t>E03816-Leilani Chow-Director-Human Resources-Corporate-27-Female-44250-Asian-0.16-China-199041-Beijing</t>
  </si>
  <si>
    <t>E03824;Penelope Coleman;Analyst;Finance;Corp.;36;Female;44435;Black;0;United States;48906;Miami</t>
  </si>
  <si>
    <t>E03824,Jameson Martin,Technical Architect,IT,Corporate,37,Male,39493,Caucasian,0,United States,71695,Phoenix</t>
  </si>
  <si>
    <t>E03830,Eva Coleman,Director,IT,Research &amp; Development,37,Female,40076,Black,0.2,United States,167199,Seattle</t>
  </si>
  <si>
    <t>E03830-Madison Her-Technical Architect-IT-Spec. Prod.-56-Female-35238-Asian-0-US-82806-Seattle</t>
  </si>
  <si>
    <t>E03834,Anthony Carter,Director,Eng.,Speciality Products,41,Male,39156,Caucasian,0.24,United States,155926,Columbus,39598</t>
  </si>
  <si>
    <t>E03838%Madeline Walker%Sr. Analyst%Finance%Speciality Products%34%Female%43264%Caucasian%0%United States%77203%Chicago</t>
  </si>
  <si>
    <t>E03849_Evelyn Jung_Analyst_Sales_Research &amp; Development_30_Female_44241_Asian_0_China_48340_Beijing</t>
  </si>
  <si>
    <t>E03849_Harper Chin_Quality Engineer_Engineering_Manufacturing_50_Female_37446_Asian_0_China_92209_Shanghai</t>
  </si>
  <si>
    <t>E03854*Camila Li*Sr. Manger*IT*R&amp;D*60*Female*40383*Asian*0.1*China*126911*Shanghai</t>
  </si>
  <si>
    <t>E03858*John Cho*Director*Human Resources*Speciality Products*47*Male*43772*Asian*0.21*China*195385*Chengdu</t>
  </si>
  <si>
    <t>E03863*Madeline Watson*Account Representative*Sales*Research &amp; Development*40*Female*39960*Black*0*United States*62411*Miami*44422</t>
  </si>
  <si>
    <t>E03864:Ella Hunter:Analyst:Finance:Manufacturing:51:Female:42753:Caucasian:0:US:53799:Columbus</t>
  </si>
  <si>
    <t>E03866:Jordan Zhu:Sr. Manger:Marketing:Manufacturing:32:Male:42764:Asian:0.12:United States:143970:Seattle:43078</t>
  </si>
  <si>
    <t>E03870%Madeline Allen%CIA%IT%Manufacturing%30%Female%43864%Caucasian%0%United States%94652%Seattle</t>
  </si>
  <si>
    <t>E03875_Aurora Simmons_Dev. Eng._Engineering_Corporate_51_Female_35055_Caucasian_0_United States_96475_Austin</t>
  </si>
  <si>
    <t>E03880:Samantha Woods:Analyst:Accounting:Speciality Products:56:Female:43824:Caucasian:0:United States:54829:Phoenix</t>
  </si>
  <si>
    <t>E03881-Andrew Reed-System Administrator -IT-Corporate-28-Male-43633-Black-0-US-65341-Miami-44662</t>
  </si>
  <si>
    <t>E03889_Caleb Flores_Manager_Human Resources_Manufacturing_34_M_41499_Latino_0.06_Brazil_113909_Rio de Janerio</t>
  </si>
  <si>
    <t>E03890,Nevaeh Jones,Vice President,Sales,Manufacturing,31,Female,44063,Caucasian,0.3,United States,219693,Austin</t>
  </si>
  <si>
    <t>E03890,Everett Khan,Solutions Architect,IT,Mfg.,43,Male,42753,Asian,0,United States,86417,Chicago</t>
  </si>
  <si>
    <t>E03893*Alice Xiong*Vice President*Engineering*Manufacturing*55*Female*43345*Asian*0.34*China*221465*Chengdu</t>
  </si>
  <si>
    <t>E03894,Charlotte Chang,Manager,Sales,Research &amp; Development,50,Female,36653,Asian,0.07,US,106428,Chicago</t>
  </si>
  <si>
    <t>E03901,Luca Truong,Director,Marketing,Corp.,45,Male,38332,Asian,0.24,China,168846,Chongqing</t>
  </si>
  <si>
    <t>E03902%Madison Hunter%Network Admin%IT%Corporate%40%Female%40944%Caucasian%0%United States%61523%Columbus</t>
  </si>
  <si>
    <t>E03904-Hunter Ortiz-Sr. Analyst-Finance-Corporate-46-Male-41294-Latino-0-Brazil-86061-Rio de Janerio</t>
  </si>
  <si>
    <t>E03906_Piper Richardson_Sr. Analyst_Sales_Corp._38_Female_39474_Caucasian_0_United States_80024_Columbus</t>
  </si>
  <si>
    <t>E03907-Camila Watson-Vice President-Finance-Spec. Prod.-32-Female-43102-Caucasian-0.33-United States-190253-Austin</t>
  </si>
  <si>
    <t>E03908;Miles Evans;Network Architect;IT;Manufacturing;54;Male;34631;Caucasian;0;United States;87216;Miami</t>
  </si>
  <si>
    <t>E03910-Nova Hsu-Manager-HR-Speciality Products-32-Female-42738-Asian-0.1-US-101870-Phoenix</t>
  </si>
  <si>
    <t>E03912_Carter Turner_Sr. Analyst_Marketing_Corporate_33_Male_42325_Caucasian_0_United States_91632_Phoenix</t>
  </si>
  <si>
    <t>E03919-Grayson Chan-Engineering Manager-Engineering-SP-46-Male-40836-Asian-0.14-China-114250-Chengdu</t>
  </si>
  <si>
    <t>E03928*Miles Dang*IT Coordinator*IT*Speciality Products*61*Male*36793*Asian*0*United States*40063*Miami</t>
  </si>
  <si>
    <t>E03935_Cora Jiang_Vice President_IT_Corporate_53_F_39568_Asian_0.3_United States_182202_Austin</t>
  </si>
  <si>
    <t>E03941%Isla Han%Technical Architect%IT%Manufacturing%58%Female%38521%Asian%0%US%86089%Chicago</t>
  </si>
  <si>
    <t>E03947:Logan Soto:Vice President:Finance:Research &amp; Development:36:Male:43330:Latino:0.32:United States:223404:Columbus</t>
  </si>
  <si>
    <t>E03956-Everly Walker-Sr. Manger-Sales-Research &amp; Development-62-Female-36374-Caucasian-0.14-United States-137995-Austin</t>
  </si>
  <si>
    <t>E03968%Joshua Chin%Sr. Manger%Marketing%Manufacturing%60%Male%44403%Asian%0.14%United States%121480%Phoenix</t>
  </si>
  <si>
    <t>E03971%Lillian Chen%Sr. Manger%Marketing%R&amp;D%25%Female%43930%Asian%0.1%United States%157057%Columbus</t>
  </si>
  <si>
    <t>E03972:Jordan Gomez:Sr. Analyst:Accounting:Research &amp; Development:58:Male:34592:Latino:0:Brazil:98769:Rio de Janerio:42646</t>
  </si>
  <si>
    <t>E03980;Lydia Huynh;Account Representative;Sales;Spec. Prod.;45;Female;36754;Asian;0;United States;60113;Chicago</t>
  </si>
  <si>
    <t>E03981_Eliana Li_Test Engineer_Engineering_Research &amp; Development_63_Female_43227_Asian_0_United States_67987_Miami</t>
  </si>
  <si>
    <t>E03984;Hailey Foster;Con. Eng.;Engineering;Manufacturing;55;Female;44276;Black;0;United States;95562;Chicago</t>
  </si>
  <si>
    <t>E03988,Dominic Thomas,Analyst II,Marketing,Manufacturing,48,M,38623,Caucasian,0,US,74655,Austin</t>
  </si>
  <si>
    <t>E03994;Henry Jung;Auto. Eng;Engineering;Manufacturing;57;Male;43157;Asian;0;United States;103183;Austin;44386</t>
  </si>
  <si>
    <t>E04000_Skylar Carrillo_Engineering Manager_Engineering_Corporate_44_Female_39800_Latino_0.13_United States_92753_Austin_44371</t>
  </si>
  <si>
    <t>E04004%Everleigh Shah%Test Engineer%Engineering%R&amp;D%36%Female%43448%Asian%0%United States%96757%Columbus</t>
  </si>
  <si>
    <t>E04005,Lincoln Wong,Sr. Analyst,Finance,Corp.,49,Male,43623,Asian,0,United States,80700,Columbus</t>
  </si>
  <si>
    <t>E04018%Emery Ford%Analyst II%Marketing%Corporate%39%Female%42843%Caucasian%0%United States%58745%Austin</t>
  </si>
  <si>
    <t>E04029_Jayden Jimenez_Manager_Human Resources_Corporate_46_Male_40810_Latino_0.06_Brazil_102167_Rio de Janerio</t>
  </si>
  <si>
    <t>E04032:Emery Zhang:Field Engineer:Engineering:Corporate:45:Female:40967:Asian:0:China:89659:Beijing</t>
  </si>
  <si>
    <t>E04035%Penelope Johnson%Sr. Analyst%Marketing%Research &amp; Development%34%Female%41085%Caucasian%0%US%83066%Chicago%41430</t>
  </si>
  <si>
    <t>E04035:Hailey Lai:Sr. Manger:Finance:Manufacturing:42:Female:40620:Asian:0.12:China:150034:Beijing</t>
  </si>
  <si>
    <t>E04037*Roman Martinez*Sr. Manger*Finance*Research &amp; Development*31*Male*42266*Latino*0.15*Brazil*145846*Manaus</t>
  </si>
  <si>
    <t>E04041;Clara Huynh;IT Coordinator;IT;Speciality Products;39;Female;44153;Asian;0;China;48415;Shanghai</t>
  </si>
  <si>
    <t>E04048,Julian Lee,IT Systems Architect,IT,Corporate,51,Male,37638,Asian,0,United States,91399,Seattle</t>
  </si>
  <si>
    <t>E04072_Emery Mitchell_Vice President_Finance_Manufacturing_48_Female_43253_Caucasian_0.36_United States_231567_Seattle</t>
  </si>
  <si>
    <t>E04079%Christopher Butler%Network Architect%IT%Manufacturing%41%Male%43013%Caucasian%0%United States%67468%Miami</t>
  </si>
  <si>
    <t>E04087-Adam Kaur-Manager-IT-Corporate-60-Male-36554-Asian-0.07-China-109059-Chengdu</t>
  </si>
  <si>
    <t>E04088,Ezra Liang,Vice President,Finance,Research &amp; Development,52,Male,35576,Asian,0.37,United States,216999,Miami</t>
  </si>
  <si>
    <t>E04089%Sebastian Fong%Sr. Manger%IT%Manufacturing%46%Male%43085%Asian%0.12%United States%136716%Austin</t>
  </si>
  <si>
    <t>E04095:Sadie Patterson:Sr. Analyst:Acc.:Speciality Products:38:Female:44036:Caucasian:0:United States:89390:Seattle</t>
  </si>
  <si>
    <t>E04095,Ryan Holmes,Sr. Manger,Marketing,Speciality Products,45,Male,43111,Caucasian,0.15,United States,127422,Columbus</t>
  </si>
  <si>
    <t>E04101;Olivia Harris;Director;Sales;Speciality Products;63;Female;43996;Caucasian;0.27;United States;181216;Columbus</t>
  </si>
  <si>
    <t>E04103_Isabella Soto_Vice President_Finance_Corp._27_Female_44545_Latino_0.33_Brazil_255369_Sao Paulo</t>
  </si>
  <si>
    <t>E04105%Theodore Dinh%Technical Architect%IT%Manufacturing%59%M%35763%Asian%0%China%99975%Chongqing</t>
  </si>
  <si>
    <t>E04108*Jade Figueroa*Sr. Analyst*Sales*Mfg.*33*Female*41043*Latino*0*Brazil*88343*Rio de Janerio</t>
  </si>
  <si>
    <t>E04109;Leah Bryant;IT Coordinator;IT;Manufacturing;55;Female;38107;Caucasian;0;United States;40124;Austin</t>
  </si>
  <si>
    <t>E04112:Axel Chu:Systems Analyst:IT:Research &amp; Development:43:Male:43224:Asian:0:China:59888:Beijing</t>
  </si>
  <si>
    <t>E04114:Christopher Lim:Director:IT:Research &amp; Development:55:Male:39154:Asian:0.24:China:184648:Shanghai</t>
  </si>
  <si>
    <t>E04116;David Barnes;Director;IT;Corporate;64;Male;41581;Caucasian;0.24;US;186503;Columbus</t>
  </si>
  <si>
    <t>E04123_Andrew Holmes_Vice President_IT_SP_59_Male_40542_Black_0.36_United States_246619_Miami</t>
  </si>
  <si>
    <t>E04126_Dominic Baker_Sr. Analyst_Accounting_Manufacturing_51_Male_44113_Black_0_United States_91853_Chicago</t>
  </si>
  <si>
    <t>E04127*Emery Acosta*Vice President*Sales*Research &amp; Development*42*Female*41528*Latino*0.3*United States*181452*Columbus</t>
  </si>
  <si>
    <t>E04128;Jacob Doan;Analyst II;Sales;Speciality Products;55;Male;44410;Asian;0;United States;67130;Miami</t>
  </si>
  <si>
    <t>E04130_Elias Figueroa_Sr. Manger_Finance_Corporate_45_Male_44554_Latino_0.15_United States_144754_Phoenix</t>
  </si>
  <si>
    <t>E04131_Cora Rivera_Sr. Analyst_Marketing_Corporate_42_Female_44198_Latino_0_United States_94430_Seattle</t>
  </si>
  <si>
    <t>E04131*Ruby Choi*Analyst*Accounting*Manufacturing*40*F*43440*Asian*0*United States*57225*Columbus</t>
  </si>
  <si>
    <t>E04132_Kinsley Henry_Director_Marketing_Manufacturing_45_Female_39507_Black_0.25_United States_150577_Miami</t>
  </si>
  <si>
    <t>E04136;Mason Cao;Analyst II;Finance;Corporate;52;Male;42992;Asian;0;China;74449;Beijing</t>
  </si>
  <si>
    <t>E04150%Natalia Vu%Analyst%Accounting%R&amp;D%54%Female%39080%Asian%0%United States%55518%Columbus</t>
  </si>
  <si>
    <t>E04152:Adeline Huang:Controls Engineer:Engineering:Manufacturing:34:Female:43815:Asian:0:China:99989:Chengdu</t>
  </si>
  <si>
    <t>E04155*Dylan Dominguez*Sr. Analyst*Marketing*Research &amp; Development*42*Male*42101*Latino*0*Brazil*99697*Rio de Janerio</t>
  </si>
  <si>
    <t>E04157*William Cao*Sr. Analyst*Marketing*Manufacturing*63*Male*42778*Asian*0*China*77629*Beijing</t>
  </si>
  <si>
    <t>E04163-David Herrera-Engineering Manager-Engineering-Speciality Products-32-Male-44478-Latino-0.13-Brazil-102298-Rio de Janerio</t>
  </si>
  <si>
    <t>E04165%Sophie Vang%Sr. Manger%Marketing%Manufacturing%25%Female%44453%Asian%0.14%China%136810%Chongqing</t>
  </si>
  <si>
    <t>E04167,Henry Alvarez,Sr. Business Partner,Human Resources,Manufacturing,48,Male,38454,Latino,0,Brazil,87158,Manaus</t>
  </si>
  <si>
    <t>E04168*Mila Juarez*Manager*Sales*Speciality Products*38*Female*42999*Latino*0.09*Brazil*119647*Sao Paulo</t>
  </si>
  <si>
    <t>E04170,Grayson Chin,Vice President,IT,Research &amp; Development,26,M,43960,Asian,0.39,United States,256561,Austin</t>
  </si>
  <si>
    <t>E04174*Maverick Henry*Computer Systems Manager*IT*R&amp;D*26*Male*43656*Caucasian*0.05*United States*69110*Chicago</t>
  </si>
  <si>
    <t>E04189-Ariana Kim-Network Architect-IT-Manufacturing-33-Female-41819-Asian-0-China-96366-Chengdu</t>
  </si>
  <si>
    <t>E04194%Madison Kumar%Director%Accounting%Speciality Products%55%Female%40468%Asian%0.23%China%188727%Chengdu</t>
  </si>
  <si>
    <t>E04207-John Contreras-Analyst II-Marketing-Manufacturing-35-Male-40678-Latino-0-United States-66889-Columbus</t>
  </si>
  <si>
    <t>E04213*Hailey Xi*Manager*Accounting*Corporate*52*Female*44519*Asian*0.08*China*111006*Chongqing</t>
  </si>
  <si>
    <t>E04217_Lydia Williams_System Administrator _IT_Mfg._35_Female_41941_Black_0_United States_91592_Chicago</t>
  </si>
  <si>
    <t>E04221:Roman King:Analyst II:Finance:Corp.:60:Male:39310:Caucasian:0:United States:58671:Columbus</t>
  </si>
  <si>
    <t>E04222-Quinn Xiong-Test Engineer-Engineering-Research &amp; Development-55-Female-41525-Asian-0-United States-73248-Columbus</t>
  </si>
  <si>
    <t>E04224;Lucas Ramos;Sr. Business Partner;Human Resources;Speciality Products;56;Male;35816;Latino;0;United States;72303;Phoenix</t>
  </si>
  <si>
    <t>E04226*Andrew Moore*Operations Engineer*Engineering*Manufacturing*47*Male*36893*Caucasian*0*United States*120628*Chicago</t>
  </si>
  <si>
    <t>E04239,Everleigh Ng,Sr. Manger,Finance,Research &amp; Development,51,Female,44357,Asian,0.1,China,146742,Shanghai</t>
  </si>
  <si>
    <t>E04242*Alice Lopez*Test Engineer*Engineering*Spec. Prod.*48*Female*39991*Latino*0*United States*82907*Seattle</t>
  </si>
  <si>
    <t>E04247_Camila Evans_Manager_Marketing_Research &amp; Development_55_Female_33958_Black_0.09_United States_113950_Miami</t>
  </si>
  <si>
    <t>E04249%Hadley Dang%Vice President%Accounting%Corporate%47%Female%44556%Asian%0.33%United States%243568%Austin</t>
  </si>
  <si>
    <t>E04265*Natalia Diaz*Operations Engineer*Engineering*Corp.*62*Female*39002*Latino*0*United States*79785*Austin</t>
  </si>
  <si>
    <t>E04267,Greyson Sanders,Cloud Infrastructure Architect,IT,SP,28,Male,43530,Black,0,United States,90304,Chicago</t>
  </si>
  <si>
    <t>E04277-Zoe Do-Analyst II-Sales-Speciality Products-60-Female-41647-Asian-0-China-51877-Beijing</t>
  </si>
  <si>
    <t>E04285:Riley Padilla:Technical Architect:IT:Manufacturing:35:Female:41409:Latino:0:United States:78940:Miami</t>
  </si>
  <si>
    <t>E04288:Ella White:Development Engineer:Engineering:Manufacturing:25:F:43850:Caucasian:0:United States:71359:Phoenix</t>
  </si>
  <si>
    <t>E04290-Hannah Gomez-Technical Architect-IT-Manufacturing-25-Female-44327-Latino-0-United States-83934-Miami</t>
  </si>
  <si>
    <t>E04299,Paisley Hall,Director,Human Resources,Speciality Products,41,Female,40319,Caucasian,0.24,United States,153275,Columbus</t>
  </si>
  <si>
    <t>E04308,Kai Flores,Development Engineer,Engineering,Manufacturing,35,M,42878,Latino,0,United States,65566,Seattle</t>
  </si>
  <si>
    <t>E04323_Melody Valdez_Director_IT_Manufacturing_28_Female_44221_Latino_0.23_United States_160385_Miami_44334</t>
  </si>
  <si>
    <t>E04332,Luke Martin,Analyst,Finance,Manufacturing,25,M,43967,Black,0,United States,41336,Miami,44336</t>
  </si>
  <si>
    <t>E04332,Ezra Simmons,Automation Engineer,Engineering,Spec. Prod.,38,Male,40360,Caucasian,0,United States,78237,Phoenix</t>
  </si>
  <si>
    <t>E04335%Parker Allen%Sr. Analyst%Sales%Speciality Products%31%Male%43325%Caucasian%0%United States%81828%Miami</t>
  </si>
  <si>
    <t>E04342,Samantha Barnes,Vice President,Marketing,Speciality Products,29,Female,42740,Caucasian,0.37,United States,190401,Columbus</t>
  </si>
  <si>
    <t>E04345,Eliana Grant,Engineering Manager,Engineering,Speciality Products,64,Female,34505,Caucasian,0.1,United States,109456,Chicago</t>
  </si>
  <si>
    <t>E04348_Natalia Owens_Manager_Human Resources_Manufacturing_31_Female_44214_Caucasian_0.07_United States_104162_Austin</t>
  </si>
  <si>
    <t>E04354_Raelynn Rios_Vice President_Sales_Manufacturing_43_Female_42603_Latino_0.35_United States_258498_Columbus</t>
  </si>
  <si>
    <t>E04358:Grayson Soto:Business Partner:Human Resources:Mfg.:34:Male:42219:Latino:0:United States:52200:Columbus</t>
  </si>
  <si>
    <t>E04359:Greyson Lam:Vice President:Accounting:Manufacturing:25:Male:44235:Asian:0.31:United States:198243:Miami</t>
  </si>
  <si>
    <t>E04359_Layla Salazar_Solutions Architect_IT_Corporate_59_Female_41717_Latino_0_United States_90901_Seattle</t>
  </si>
  <si>
    <t>E04363_Savannah Singh_Director_Marketing_Spec. Prod._53_Female_35601_Asian_0.25_United States_164399_Seattle</t>
  </si>
  <si>
    <t>E04369,Santiago f Gray,Quality Engineer,Engineering,Corporate,27,Male,43354,Caucasian,0,United States,80745,Chicago</t>
  </si>
  <si>
    <t>E04378,Ezra Simmons,Network Administrator,IT,Manufacturing,31,Male,42497,Black,0,United States,71192,Austin</t>
  </si>
  <si>
    <t>E04379-Scarlett Rodriguez-Sr. Analyst-Finance-Manufacturing-60-Female-39137-Latino-0-Brazil-71699-Manaus</t>
  </si>
  <si>
    <t>E04380;Naomi Washington;Manager;IT;SP;51;Female;43903;Caucasian;0.09;United States;107195;Austin</t>
  </si>
  <si>
    <t>E04386:Cameron Powell:Business Partner:Human Resources:Mfg.:41:Male:38219:Black:0:United States:49186:Austin:39616</t>
  </si>
  <si>
    <t>E04387:Everleigh White:Network Architect:IT:Spec. Prod.:59:Female:43028:Caucasian:0:United States:86831:Phoenix</t>
  </si>
  <si>
    <t>E04398:Oliver Yang:Director:Marketing:Speciality Products:31:Male:43626:Asian:0.15:United States:176710:Miami</t>
  </si>
  <si>
    <t>E04403_Dominic Hu_Manager_Accounting_Speciality Products_34_Male_40952_Asian_0.07_China_118708_Shanghai</t>
  </si>
  <si>
    <t>E04413-Andrew Thomas-Con. Eng.-Engineering-Mfg.-36-Male-42706-Caucasian-0-United States-113781-Columbus</t>
  </si>
  <si>
    <t>E04415,Penelope Fong,Director,Accounting,Corporate,60,Female,38121,Asian,0.26,China,186378,Chongqing</t>
  </si>
  <si>
    <t>E04415:Leonardo Luong:Manager:Finance:Mfg.:52:Male:36523:Asian:0.07:United States:116527:Phoenix</t>
  </si>
  <si>
    <t>E04417,Chloe Salazar,Sr. Manger,Human Resources,SP,45,Female,40685,Latino,0.14,United States,152353,Seattle</t>
  </si>
  <si>
    <t>E04419;Sophia Ahmed;Sr. Manger;Sales;Speciality Products;30;Female;42168;Asian;0.11;United States;127972;Seattle</t>
  </si>
  <si>
    <t>E04444*Brooklyn Ruiz*IT Coordinator*IT*Manufacturing*61*Female*41861*Latino*0*United States*57446*Phoenix</t>
  </si>
  <si>
    <t>E04448*Adrian Ruiz*Sr. Analyst*Finance*Corp.*34*Male*41886*Latino*0*Brazil*95499*Sao Paulo*42958</t>
  </si>
  <si>
    <t>E04449%Miles Hsu%Analyst II%Finance%Research &amp; Development%55%Male%41714%Asian%0%China%74552%Chengdu</t>
  </si>
  <si>
    <t>E04458:Alexander Bryant:Field Engineer:Engineering:Spec. Prod.:30:Male:44471:Caucasian:0:United States:88758:Seattle</t>
  </si>
  <si>
    <t>E04464;Cooper Yoon;Eng. Manager;Engineering;Research &amp; Development;60;Male;43146;Asian;0.14;United States;106079;Austin;44295</t>
  </si>
  <si>
    <t>E04466%Connor Bell%Network Admin%IT%Corporate%54%Male%36617%Black%0%United States%76352%Austin</t>
  </si>
  <si>
    <t>E04472:Alexander Foster:Analyst II:Marketing:Manufacturing:35:Male:44015:Black:0:United States:51513:Columbus</t>
  </si>
  <si>
    <t>E04474;Mila Hong;Test Engineer;Engineering;R&amp;D;30;Female;42877;Asian;0;China;86858;Chongqing;43016</t>
  </si>
  <si>
    <t>E04477-Connor Grant-Sr. Analyst-Accounting-Speciality Products-27-Male-44482-Caucasian-0-United States-74077-Seattle</t>
  </si>
  <si>
    <t>E04484_Vivian Thao_Quality Engineer_Engineering_Research &amp; Development_45_Female_42117_Asian_0_United States_60017_Chicago</t>
  </si>
  <si>
    <t>E04487*Audrey Hwang*Sr. Analyst*Acc.*Speciality Products*45*Female*43999*Asian*0*China*89841*Beijing</t>
  </si>
  <si>
    <t>E04491_Nathan Chan_Cloud Infrastructure Architect_IT_Corp._45_Male_36587_Asian_0_United States_91276_Seattle</t>
  </si>
  <si>
    <t>E04504;Jameson Alvarado;Enterprise Architect;IT;Manufacturing;47;Male;36233;Latino;0;Brazil;92897;Sao Paulo</t>
  </si>
  <si>
    <t>E04517-Amelia Choi-Manager-Marketing-Speciality Products-43-F-38879-Asian-0.09-United States-117278-Miami</t>
  </si>
  <si>
    <t>E04529,Gabriel Yu,Technical Architect,IT,SP,42,Male,41813,Asian,0,China,64677,Chongqing</t>
  </si>
  <si>
    <t>E04533;Easton Bailey;Manager;Accounting;Manufacturing;29;Male;43490;Caucasian;0.06;United States;113527;Austin</t>
  </si>
  <si>
    <t>E04535,Charlotte Vo,Sys. Admin,IT,Speciality Products,57,Female,41649,Asian,0,United States,74854,Seattle</t>
  </si>
  <si>
    <t>E04536,Layla Scott,Sr. Manger,Accounting,Speciality Products,48,Female,40389,Caucasian,0.12,United States,124774,Phoenix</t>
  </si>
  <si>
    <t>E04538-Adeline Yang-CIA-IT-Corp.-53-Female-40744-Asian-0-China-86173-Chongqing</t>
  </si>
  <si>
    <t>E04542,Camila Cortez,Manager,Marketing,Manufacturing,29,Female,44325,Latino,0.08,United States,129541,Phoenix,44340</t>
  </si>
  <si>
    <t>E04545,Abigail Mejia,Quality Engineer,Engineering,Corporate,56,Female,38388,Latino,0,Brazil,98581,Rio de Janerio</t>
  </si>
  <si>
    <t>E04546_Jade Hunter_Cloud Infrastructure Architect_IT_Corporate_42_Female_43866_Caucasian_0_United States_96636_Columbus</t>
  </si>
  <si>
    <t>E04547%Avery Grant%Enterprise Architect%IT%Research &amp; Development%49%Female%41703%Caucasian%0%United States%88777%Chicago</t>
  </si>
  <si>
    <t>E04562:Xavier Zheng:Account Representative:Sales:Manufacturing:31:M:42938:Asian:0:United States:55854:Austin</t>
  </si>
  <si>
    <t>E04562;Kinsley Martinez;Director;Human Resources;Speciality Products;52;Female;34209;Latino;0.25;Brazil;177443;Sao Paulo</t>
  </si>
  <si>
    <t>E04564;Luke Sanchez;Sr. Manger;Human Resources;Manufacturing;41;M;42365;Latino;0.13;Brazil;129903;Sao Paulo</t>
  </si>
  <si>
    <t>E04567:Madeline Hoang:Systems Analyst:IT:Research &amp; Development:28:Female:43763:Asian:0:China:50111:Chengdu</t>
  </si>
  <si>
    <t>E04568_Rylee Yu_Vice President_Finance_Speciality Products_54_Female_40734_Asian_0.3_China_247022_Beijing</t>
  </si>
  <si>
    <t>E04571-Hadley Contreras-Director-Engineering-Corporate-60-Female-42739-Latino-0.2-United States-178502-Austin</t>
  </si>
  <si>
    <t>E04572_Jade Li_Director_IT_Spec. Prod._47_Female_41208_Asian_0.3_United States_183156_Seattle</t>
  </si>
  <si>
    <t>E04590%Isaac Sanders%HRIS Analyst%Human Resources%Manufacturing%49%Male%36979%Caucasian%0%United States%57606%Miami</t>
  </si>
  <si>
    <t>E04598:Violet Garcia:Sr. Analyst:Marketing:Speciality Products:35:Female:42745:Latino:0:United States:80622:Austin</t>
  </si>
  <si>
    <t>E04600-William Vu-Account Representative-Sales-SP-37-Male-41592-Asian-0-China-56037-Shanghai</t>
  </si>
  <si>
    <t>E04601:Allison Ayala:Analyst:Finance:Corporate:36:Female:39994:Latino:0:United States:43363:Austin</t>
  </si>
  <si>
    <t>E04607%Landon Brown%Vice President%Marketing%Corporate%26%Male%44101%Caucasian%0.3%United States%223055%Columbus</t>
  </si>
  <si>
    <t>E04618_Mason Zhao_Technical Architect_IT_R&amp;D_46_Male_44495_Asian_0_China_94790_Chongqing</t>
  </si>
  <si>
    <t>E04625;Adam Dang;Director;Sales;Research &amp; Development;45;Male;37446;Asian;0.18;China;166331;Chongqing</t>
  </si>
  <si>
    <t>E04630:Maria Griffin:Manager:Marketing:Manufacturing:59:Female:39197:Caucasian:0.05:United States:129708:Miami</t>
  </si>
  <si>
    <t>E04636%Hailey Yee%Account Representative%Sales%Research &amp; Development%54%Female%44271%Asian%0%China%56239%Chongqing</t>
  </si>
  <si>
    <t>E04637;Samuel Song;Director;Sales;Corp.;31;Male;42184;Asian;0.16;United States;191026;Columbus</t>
  </si>
  <si>
    <t>E04639_Luna Taylor_Network Administrator_IT_Manufacturing_47_Female_43309_Caucasian_0_United States_87806_Seattle</t>
  </si>
  <si>
    <t>E04641_Scarlett Hill_Director_Engineering_Speciality Products_45_Female_43212_Black_0.24_United States_187205_Columbus_44732</t>
  </si>
  <si>
    <t>E04645;Elias Ahmed;Vice President;Marketing;Corporate;57;Male;42951;Asian;0.36;United States;183190;Chicago</t>
  </si>
  <si>
    <t>E04662*Julia Morris*Sr. Manger*Human Resources*Corporate*60*F*39739*Caucasian*0.11*United States*150855*Phoenix</t>
  </si>
  <si>
    <t>E04670*Angel Do*IT Systems Architect*IT*Spec. Prod.*34*Male*43728*Asian*0*China*94735*Beijing</t>
  </si>
  <si>
    <t>E04682*Colton Thao*Manager*Human Resources*Mfg.*55*Male*35019*Asian*0.08*China*125936*Chongqing</t>
  </si>
  <si>
    <t>E04683,Ezekiel Delgado,Director,Eng.,Speciality Products,40,Male,43868,Latino,0.18,Brazil,187187,Manaus</t>
  </si>
  <si>
    <t>E04697,Eleanor Williams,Entp. Architect,IT,Speciality Products,61,Female,38392,Caucasian,0,United States,64462,Chicago</t>
  </si>
  <si>
    <t>E04699:Ivy Tang:Dev. Eng.:Engineering:Speciality Products:48:Female:41032:Asian:0:China:65340:Shanghai:43229</t>
  </si>
  <si>
    <t>E04720*Christopher Chung*Controls Engineer*Engineering*Corporate*28*M*44548*Asian*0*United States*95670*Phoenix</t>
  </si>
  <si>
    <t>E04729%Ezekiel Fong%Vice President%Sales%Research &amp; Development%56%Male%38042%Asian%0.32%China%216949%Shanghai</t>
  </si>
  <si>
    <t>E04732-Eva Rivera-Director-Sales-Mfg.-36-Female-44288-Latino-0.21-United States-151703-Miami</t>
  </si>
  <si>
    <t>E04732-Benjamin Ramirez-Network Engineer-IT-Research &amp; Development-48-Male-38560-Latino-0-United States-68987-Chicago-38829</t>
  </si>
  <si>
    <t>E04735-Nova Coleman-System Administrator -IT-Manufacturing-44-Female-39064-Caucasian-0-United States-74738-Miami</t>
  </si>
  <si>
    <t>E04739,Ruby Washington,Analyst,Marketing,R&amp;D,65,Female,40711,Black,0,United States,56686,Seattle,42164</t>
  </si>
  <si>
    <t>E04742;Kinsley Vega;Vice President;Accounting;Corporate;33;Female;44181;Latino;0.4;Brazil;258426;Rio de Janerio</t>
  </si>
  <si>
    <t>E04749%Caroline Phan%Sr. Manger%Finance%Corporate%41%Female%38060%Asian%0.12%United States%155004%Austin</t>
  </si>
  <si>
    <t>E04751_Grayson James_Operations Engineer_Engineering_SP_54_Male_40517_Caucasian_0_United States_113982_Seattle</t>
  </si>
  <si>
    <t>E04756,Aiden Le,CIA,IT,Corp.,55,Male,34692,Asian,0,United States,99774,Austin</t>
  </si>
  <si>
    <t>E04762_Audrey Richardson_Director_IT_Manufacturing_46_F_43379_Caucasian_0.17_United States_166259_Chicago</t>
  </si>
  <si>
    <t>E04766,Lyla Yoon,Vice President,Accounting,Manufacturing,38,Female,41256,Asian,0.32,United States,191571,Austin</t>
  </si>
  <si>
    <t>E04769;Mila Leung;Sr. Analyst;Marketing;Corporate;39;Female;39391;Asian;0;China;99017;Beijing</t>
  </si>
  <si>
    <t>E04779:Cameron Young:Vice President:Engineering:Manufacturing:63:Male:42387:Caucasian:0.39:United States:180994:Seattle</t>
  </si>
  <si>
    <t>E04784,Joshua Lin,Technical Architect,IT,Research &amp; Development,37,Male,42405,Asian,0,China,80055,Beijing</t>
  </si>
  <si>
    <t>E04795:Eloise Alexander:Vice President:Human Resources:Corporate:28:Female:43121:Black:0.3:United States:208210:Seattle</t>
  </si>
  <si>
    <t>E04798;Aurora Ali;Manager;Marketing;Research &amp; Development;30;Female;42484;Asian;0.07;United States;120341;Seattle</t>
  </si>
  <si>
    <t>E04799:Mila Roberts:Sr. Business Partner:Human Resources:Corporate:30:Female:42761:Caucasian:0:United States:88663:Phoenix</t>
  </si>
  <si>
    <t>E04800*Eli Han*Sr. Analyst*Accounting*Manufacturing*40*M*42384*Asian*0*China*89984*Chengdu</t>
  </si>
  <si>
    <t>E04802_Lucy Fong_Sr. Account Representative_Sales_Corporate_40_Female_40563_Asian_0_China_96719_Chengdu</t>
  </si>
  <si>
    <t>E04811*Athena Vasquez*Field Engineer*Engineering*Spec. Prod.*59*Female*41898*Latino*0*Brazil*69578*Rio de Janerio</t>
  </si>
  <si>
    <t>E04816,Jace Zhang,Service Desk Analyst,IT,Speciality Products,31,Male,42780,Asian,0,China,95963,Chengdu</t>
  </si>
  <si>
    <t>E04817:Zoe Sanchez:Sr. Analyst:Accounting:Research &amp; Development:53:Female:38344:Latino:0:Brazil:90212:Sao Paulo</t>
  </si>
  <si>
    <t>E04853*Vivian Chu*Sr. Account Representative*Sales*R&amp;D*46*Female*44213*Asian*0*China*72131*Shanghai</t>
  </si>
  <si>
    <t>E04871;Liam Grant;Sr. Business Partner;Human Resources;Research &amp; Development;30;Male;42078;Caucasian;0;United States;93734;Phoenix</t>
  </si>
  <si>
    <t>E04872*Isaac Stewart*Director*Marketing*Speciality Products*25*Male*44058*Caucasian*0.26*United States*172007*Miami</t>
  </si>
  <si>
    <t>E04877:Samuel Vega:Analyst II:Marketing:Speciality Products:37:Male:41363:Latino:0:United States:69570:Miami</t>
  </si>
  <si>
    <t>E04887-Emery Do-Account Representative-Sales-Research &amp; Development-40-Female-43175-Asian-0-United States-55457-Columbus</t>
  </si>
  <si>
    <t>E04888:Elijah Henry:Manager:IT:Corp.:32:Male:41642:Caucasian:0.1:United States:127148:Miami</t>
  </si>
  <si>
    <t>E04890;Eleanor Chan;Sr. Manger;Accounting;Manufacturing;49;Female;36983;Asian;0.12;China;129124;Shanghai</t>
  </si>
  <si>
    <t>E04903,Skylar Liu,Director,IT,Research &amp; Development,29,Female,44052,Asian,0.15,China,161203,Chengdu</t>
  </si>
  <si>
    <t>E04917%Everleigh Washington%HRIS Analyst%Human Resources%Research &amp; Development%64%Female%37184%Caucasian%0%United States%64057%Phoenix</t>
  </si>
  <si>
    <t>E04920-Nevaeh Hsu-Sr. Manger-Human Resources-Manufacturing-32-Female-42839-Asian-0.13-United States-154956-Phoenix</t>
  </si>
  <si>
    <t>E04925_Athena Jordan_System Administrator _IT_Manufacturing_42_F_40593_Black_0_United States_72486_Seattle</t>
  </si>
  <si>
    <t>E04926-Emma Luna-Field Engineer-Engineering-Spec. Prod.-52-Female-39532-Latino-0-Brazil-97398-Manaus</t>
  </si>
  <si>
    <t>E04927,Ezekiel Bryant,Sr. Analyst,Finance,Manufacturing,55,Male,37456,Caucasian,0,United States,77396,Miami</t>
  </si>
  <si>
    <t>E04931-Zoe Romero-Network Architect-IT-Manufacturing-32-Female-44474-Latino-0-Brazil-88072-Sao Paulo</t>
  </si>
  <si>
    <t>E04937,Ian Ngo,Manager,Sales,Speciality Products,52,Male,41858,Asian,0.07,USA,117062,Phoenix</t>
  </si>
  <si>
    <t>E04938:Brooklyn Daniels:Analyst:Marketing:Spec. Prod.:64:Female:37662:Caucasian:0:United States:57032:Miami</t>
  </si>
  <si>
    <t>E04940_Hudson Williams_Vice President_Sales_Speciality Products_36_Male_43178_Black_0.36_United States_195200_Austin</t>
  </si>
  <si>
    <t>E04952;Paisley Gomez;Sr. Analyst;Sales;Manufacturing;57;Female;39357;Latino;0;Brazil;98150;Rio de Janerio</t>
  </si>
  <si>
    <t>E04959_Noah King_Development Engineer_Engineering_Speciality Products_56_Male_42031_Black_0_United States_62575_Miami</t>
  </si>
  <si>
    <t>E04962:Elena Tan:Vice President:Engineering:Manufacturing:50:Female:39734:Asian:0.4:China:181801:Chongqing:43810</t>
  </si>
  <si>
    <t>E04969,Abigail Vang,Operations Engineer,Engineering,Research &amp; Development,40,Female,42622,Asian,0,China,109680,Chengdu</t>
  </si>
  <si>
    <t>E04972,Logan Bryant,Sr. Manger,Marketing,SP,30,Male,44030,Caucasian,0.15,United States,148485,Miami</t>
  </si>
  <si>
    <t>E04972;Ivy Daniels;Sr. Manger;HR;Speciality Products;41;Female;39747;Caucasian;0.13;United States;131841;Columbus</t>
  </si>
  <si>
    <t>E04972:Sophie Oh:Network Engineer:IT:Corporate:29:Female:43048:Asian:0:United States:63985:Miami</t>
  </si>
  <si>
    <t>E04978;Peyton Harris;Enterprise Architect;IT;R&amp;D;45;Female;39908;Caucasian;0;United States;64505;Miami</t>
  </si>
  <si>
    <t>E04994-Bella Holmes-Director-Accounting-Research &amp; Development-35-f-42912-Caucasian-0.27-United States-161269-Miami</t>
  </si>
  <si>
    <t>EEID</t>
  </si>
  <si>
    <t>Full Name</t>
  </si>
  <si>
    <t>Job Title</t>
  </si>
  <si>
    <t>Department</t>
  </si>
  <si>
    <t>Business Unit</t>
  </si>
  <si>
    <t>Age</t>
  </si>
  <si>
    <t>Gender</t>
  </si>
  <si>
    <t>Hire Date</t>
  </si>
  <si>
    <t>Ethnicity</t>
  </si>
  <si>
    <t>Bonus</t>
  </si>
  <si>
    <t>Country</t>
  </si>
  <si>
    <t>Annual Salary</t>
  </si>
  <si>
    <t>City</t>
  </si>
  <si>
    <t>Exit Date</t>
  </si>
  <si>
    <t>E00005</t>
  </si>
  <si>
    <t>Riley Washington</t>
  </si>
  <si>
    <t>Director</t>
  </si>
  <si>
    <t>Sales</t>
  </si>
  <si>
    <t>Speciality Products</t>
  </si>
  <si>
    <t>Female</t>
  </si>
  <si>
    <t>Caucasian</t>
  </si>
  <si>
    <t>United States</t>
  </si>
  <si>
    <t>Phoenix</t>
  </si>
  <si>
    <t>E00013</t>
  </si>
  <si>
    <t>Elena Vang</t>
  </si>
  <si>
    <t>Analyst</t>
  </si>
  <si>
    <t>Finance</t>
  </si>
  <si>
    <t>Asian</t>
  </si>
  <si>
    <t>China</t>
  </si>
  <si>
    <t>Beijing</t>
  </si>
  <si>
    <t>Raelynn Ma</t>
  </si>
  <si>
    <t>Sr. Analyst</t>
  </si>
  <si>
    <t>Miami</t>
  </si>
  <si>
    <t>E00022</t>
  </si>
  <si>
    <t>Elena Her</t>
  </si>
  <si>
    <t>Account Representative</t>
  </si>
  <si>
    <t>Chongqing</t>
  </si>
  <si>
    <t>E00023</t>
  </si>
  <si>
    <t>Gabriel Joseph</t>
  </si>
  <si>
    <t>Engineering</t>
  </si>
  <si>
    <t>Manufacturing</t>
  </si>
  <si>
    <t>Male</t>
  </si>
  <si>
    <t>E00034</t>
  </si>
  <si>
    <t>Caroline Herrera</t>
  </si>
  <si>
    <t>Sr. Manger</t>
  </si>
  <si>
    <t>Marketing</t>
  </si>
  <si>
    <t>Latino</t>
  </si>
  <si>
    <t>Brazil</t>
  </si>
  <si>
    <t>Rio de Janerio</t>
  </si>
  <si>
    <t>E00035</t>
  </si>
  <si>
    <t>Lillian Gonzales</t>
  </si>
  <si>
    <t>Cloud Infrastructure Architect</t>
  </si>
  <si>
    <t>IT</t>
  </si>
  <si>
    <t>Manaus</t>
  </si>
  <si>
    <t>E00044</t>
  </si>
  <si>
    <t>Scarlett Jenkins</t>
  </si>
  <si>
    <t>Vice President</t>
  </si>
  <si>
    <t>Research &amp; Development</t>
  </si>
  <si>
    <t>E00078</t>
  </si>
  <si>
    <t>Eva Garcia</t>
  </si>
  <si>
    <t>HRIS Analyst</t>
  </si>
  <si>
    <t>Human Resources</t>
  </si>
  <si>
    <t>Corporate</t>
  </si>
  <si>
    <t>E00085</t>
  </si>
  <si>
    <t>Isla Wong</t>
  </si>
  <si>
    <t>Accounting</t>
  </si>
  <si>
    <t>Austin</t>
  </si>
  <si>
    <t>Mason Watson</t>
  </si>
  <si>
    <t>Chicago</t>
  </si>
  <si>
    <t>E00089</t>
  </si>
  <si>
    <t>Sofia Yoon</t>
  </si>
  <si>
    <t>Shanghai</t>
  </si>
  <si>
    <t>E00091</t>
  </si>
  <si>
    <t>Emilia Chu</t>
  </si>
  <si>
    <t>Analyst II</t>
  </si>
  <si>
    <t>E00096</t>
  </si>
  <si>
    <t>Peyton Cruz</t>
  </si>
  <si>
    <t>Development Engineer</t>
  </si>
  <si>
    <t>Sao Paulo</t>
  </si>
  <si>
    <t>E00099</t>
  </si>
  <si>
    <t>Brooklyn Salazar</t>
  </si>
  <si>
    <t>IT Systems Architect</t>
  </si>
  <si>
    <t>E00102</t>
  </si>
  <si>
    <t>Riley Rojas</t>
  </si>
  <si>
    <t>Network Architect</t>
  </si>
  <si>
    <t>E00103</t>
  </si>
  <si>
    <t>Nora Park</t>
  </si>
  <si>
    <t>Columbus</t>
  </si>
  <si>
    <t>E00105</t>
  </si>
  <si>
    <t>Isla Espinoza</t>
  </si>
  <si>
    <t>Manager</t>
  </si>
  <si>
    <t>E00116</t>
  </si>
  <si>
    <t>Madelyn Mehta</t>
  </si>
  <si>
    <t>E00119</t>
  </si>
  <si>
    <t>Jack Maldonado</t>
  </si>
  <si>
    <t>E00126</t>
  </si>
  <si>
    <t>Isabella Scott</t>
  </si>
  <si>
    <t>Network Administrator</t>
  </si>
  <si>
    <t>E00128</t>
  </si>
  <si>
    <t>Everleigh Espinoza</t>
  </si>
  <si>
    <t>E00130</t>
  </si>
  <si>
    <t>Paisley Kang</t>
  </si>
  <si>
    <t>E00144</t>
  </si>
  <si>
    <t>Theodore Ngo</t>
  </si>
  <si>
    <t>Controls Engineer</t>
  </si>
  <si>
    <t>E00145</t>
  </si>
  <si>
    <t>Alexander Rivera</t>
  </si>
  <si>
    <t>Kinsley Dixon</t>
  </si>
  <si>
    <t>E00153</t>
  </si>
  <si>
    <t>Claire Jones</t>
  </si>
  <si>
    <t>Field Engineer</t>
  </si>
  <si>
    <t>Seattle</t>
  </si>
  <si>
    <t>E00154</t>
  </si>
  <si>
    <t>Wyatt Chin</t>
  </si>
  <si>
    <t>E00156</t>
  </si>
  <si>
    <t>Madelyn Scott</t>
  </si>
  <si>
    <t>E00161</t>
  </si>
  <si>
    <t>Ryan Ha</t>
  </si>
  <si>
    <t>E00163</t>
  </si>
  <si>
    <t>Bella Powell</t>
  </si>
  <si>
    <t>Black</t>
  </si>
  <si>
    <t>E00170</t>
  </si>
  <si>
    <t>Hannah Nelson</t>
  </si>
  <si>
    <t>Claire Adams</t>
  </si>
  <si>
    <t>E00178</t>
  </si>
  <si>
    <t>Harper Alexander</t>
  </si>
  <si>
    <t>E00181</t>
  </si>
  <si>
    <t>Genesis Hu</t>
  </si>
  <si>
    <t>E00184</t>
  </si>
  <si>
    <t>Kayden Ortega</t>
  </si>
  <si>
    <t>E00187</t>
  </si>
  <si>
    <t>Miles Mehta</t>
  </si>
  <si>
    <t>E00203</t>
  </si>
  <si>
    <t>Julia Doan</t>
  </si>
  <si>
    <t>Business Partner</t>
  </si>
  <si>
    <t>E00206</t>
  </si>
  <si>
    <t>Theodore Xi</t>
  </si>
  <si>
    <t>E00207</t>
  </si>
  <si>
    <t>Hailey Lai</t>
  </si>
  <si>
    <t>Chengdu</t>
  </si>
  <si>
    <t>E00218</t>
  </si>
  <si>
    <t>David Desai</t>
  </si>
  <si>
    <t>E00225</t>
  </si>
  <si>
    <t>Angel Delgado</t>
  </si>
  <si>
    <t>E00233</t>
  </si>
  <si>
    <t>Brooklyn Reyes</t>
  </si>
  <si>
    <t>Service Desk Analyst</t>
  </si>
  <si>
    <t>E00245</t>
  </si>
  <si>
    <t>Benjamin Delgado</t>
  </si>
  <si>
    <t>Test Engineer</t>
  </si>
  <si>
    <t>Lucas Daniels</t>
  </si>
  <si>
    <t>E00254</t>
  </si>
  <si>
    <t>Samuel Morales</t>
  </si>
  <si>
    <t>E00265</t>
  </si>
  <si>
    <t>Mila Vasquez</t>
  </si>
  <si>
    <t>Quality Engineer</t>
  </si>
  <si>
    <t>E00268</t>
  </si>
  <si>
    <t>Ian Flores</t>
  </si>
  <si>
    <t>E00273</t>
  </si>
  <si>
    <t>David Owens</t>
  </si>
  <si>
    <t>E00276</t>
  </si>
  <si>
    <t>Ezekiel Jordan</t>
  </si>
  <si>
    <t>Kennedy Romero</t>
  </si>
  <si>
    <t>Engineering Manager</t>
  </si>
  <si>
    <t>Alexander Jackson</t>
  </si>
  <si>
    <t>E00282</t>
  </si>
  <si>
    <t>Jeremiah Castillo</t>
  </si>
  <si>
    <t>E00287</t>
  </si>
  <si>
    <t>Luca Nelson</t>
  </si>
  <si>
    <t>Maverick Figueroa</t>
  </si>
  <si>
    <t>E00304</t>
  </si>
  <si>
    <t>Dylan Choi</t>
  </si>
  <si>
    <t>E00306</t>
  </si>
  <si>
    <t>Mateo Williams</t>
  </si>
  <si>
    <t>Enterprise Architect</t>
  </si>
  <si>
    <t>Piper Patterson</t>
  </si>
  <si>
    <t>E00311</t>
  </si>
  <si>
    <t>Scarlett Figueroa</t>
  </si>
  <si>
    <t>E00319</t>
  </si>
  <si>
    <t>Ezra Wilson</t>
  </si>
  <si>
    <t>E00324</t>
  </si>
  <si>
    <t>Hailey Song</t>
  </si>
  <si>
    <t>E00325</t>
  </si>
  <si>
    <t>Jameson Chen</t>
  </si>
  <si>
    <t>E00340</t>
  </si>
  <si>
    <t>Eliana Allen</t>
  </si>
  <si>
    <t>E00342</t>
  </si>
  <si>
    <t>Wesley Doan</t>
  </si>
  <si>
    <t>E00344</t>
  </si>
  <si>
    <t>Savannah He</t>
  </si>
  <si>
    <t>E00359</t>
  </si>
  <si>
    <t>Logan Carrillo</t>
  </si>
  <si>
    <t>E00360</t>
  </si>
  <si>
    <t>Dylan Thao</t>
  </si>
  <si>
    <t>E00364</t>
  </si>
  <si>
    <t>Matthew Howard</t>
  </si>
  <si>
    <t>E00365</t>
  </si>
  <si>
    <t>Jonathan Patel</t>
  </si>
  <si>
    <t>E00369</t>
  </si>
  <si>
    <t>Genesis Woods</t>
  </si>
  <si>
    <t>E00371</t>
  </si>
  <si>
    <t>Melody Grant</t>
  </si>
  <si>
    <t>E00380</t>
  </si>
  <si>
    <t>Alice Thompson</t>
  </si>
  <si>
    <t>E00386</t>
  </si>
  <si>
    <t>Parker James</t>
  </si>
  <si>
    <t>E00399</t>
  </si>
  <si>
    <t>Connor Walker</t>
  </si>
  <si>
    <t>E00401</t>
  </si>
  <si>
    <t>Wesley Adams</t>
  </si>
  <si>
    <t>System Administrator </t>
  </si>
  <si>
    <t>E00402</t>
  </si>
  <si>
    <t>Dominic Guzman</t>
  </si>
  <si>
    <t>E00403</t>
  </si>
  <si>
    <t>Liliana Soto</t>
  </si>
  <si>
    <t>E00412</t>
  </si>
  <si>
    <t>Ezra Banks</t>
  </si>
  <si>
    <t>E00415</t>
  </si>
  <si>
    <t>Leilani Butler</t>
  </si>
  <si>
    <t>E00416</t>
  </si>
  <si>
    <t>Everleigh Fernandez</t>
  </si>
  <si>
    <t>E00417</t>
  </si>
  <si>
    <t>Athena Carrillo</t>
  </si>
  <si>
    <t>E00422</t>
  </si>
  <si>
    <t>Jade Acosta</t>
  </si>
  <si>
    <t>E00431</t>
  </si>
  <si>
    <t>Eliza Hernandez</t>
  </si>
  <si>
    <t>Skylar Doan</t>
  </si>
  <si>
    <t>Sr. Business Partner</t>
  </si>
  <si>
    <t>E00432</t>
  </si>
  <si>
    <t>Eli Gupta</t>
  </si>
  <si>
    <t>E00436</t>
  </si>
  <si>
    <t>Everly Walker</t>
  </si>
  <si>
    <t>Lincoln Reyes</t>
  </si>
  <si>
    <t>Computer Systems Manager</t>
  </si>
  <si>
    <t>E00440</t>
  </si>
  <si>
    <t>Jack Huynh</t>
  </si>
  <si>
    <t>Adeline Thao</t>
  </si>
  <si>
    <t>E00443</t>
  </si>
  <si>
    <t>Nolan Bui</t>
  </si>
  <si>
    <t>E00446</t>
  </si>
  <si>
    <t>Hudson Hill</t>
  </si>
  <si>
    <t>Isaac Han</t>
  </si>
  <si>
    <t>E00447</t>
  </si>
  <si>
    <t>Hailey Sanchez</t>
  </si>
  <si>
    <t>E00459</t>
  </si>
  <si>
    <t>Jackson Jordan</t>
  </si>
  <si>
    <t>E00465</t>
  </si>
  <si>
    <t>Dominic Parker</t>
  </si>
  <si>
    <t>Brooklyn Cho</t>
  </si>
  <si>
    <t>Technical Architect</t>
  </si>
  <si>
    <t>E00467</t>
  </si>
  <si>
    <t>Sofia Dinh</t>
  </si>
  <si>
    <t>Operations Engineer</t>
  </si>
  <si>
    <t>E00480</t>
  </si>
  <si>
    <t>Hadley Yee</t>
  </si>
  <si>
    <t>Partner</t>
  </si>
  <si>
    <t>E00481</t>
  </si>
  <si>
    <t>Jameson Nelson</t>
  </si>
  <si>
    <t>E00488</t>
  </si>
  <si>
    <t>Emery Hunter</t>
  </si>
  <si>
    <t>E00494</t>
  </si>
  <si>
    <t>Robert Alvarez</t>
  </si>
  <si>
    <t>E00500</t>
  </si>
  <si>
    <t>Henry Shah</t>
  </si>
  <si>
    <t>E00501</t>
  </si>
  <si>
    <t>Melody Ho</t>
  </si>
  <si>
    <t>E00502</t>
  </si>
  <si>
    <t>Natalia Salazar</t>
  </si>
  <si>
    <t>E00503</t>
  </si>
  <si>
    <t>Leah Patterson</t>
  </si>
  <si>
    <t>E00508</t>
  </si>
  <si>
    <t>Thomas Jung</t>
  </si>
  <si>
    <t>E00515</t>
  </si>
  <si>
    <t>Joseph Vazquez</t>
  </si>
  <si>
    <t>E00518</t>
  </si>
  <si>
    <t>Lydia Morales</t>
  </si>
  <si>
    <t>E00521</t>
  </si>
  <si>
    <t>Lily Carter</t>
  </si>
  <si>
    <t>E00523</t>
  </si>
  <si>
    <t>Daniel Jordan</t>
  </si>
  <si>
    <t>E00527</t>
  </si>
  <si>
    <t>Mateo Chu</t>
  </si>
  <si>
    <t>E00530</t>
  </si>
  <si>
    <t>Eli Jones</t>
  </si>
  <si>
    <t>Naomi Chu</t>
  </si>
  <si>
    <t>E00535</t>
  </si>
  <si>
    <t>Nathan Mendez</t>
  </si>
  <si>
    <t>E00538</t>
  </si>
  <si>
    <t>Caleb Xiong</t>
  </si>
  <si>
    <t>Sr. Account Representative</t>
  </si>
  <si>
    <t>E00549</t>
  </si>
  <si>
    <t>Isabella Xi</t>
  </si>
  <si>
    <t>E00553</t>
  </si>
  <si>
    <t>Isla Yoon</t>
  </si>
  <si>
    <t>E00555</t>
  </si>
  <si>
    <t>Christian Ali</t>
  </si>
  <si>
    <t>Sofia Trinh</t>
  </si>
  <si>
    <t>E00556</t>
  </si>
  <si>
    <t>Grayson Walker</t>
  </si>
  <si>
    <t>E00559</t>
  </si>
  <si>
    <t>Penelope Silva</t>
  </si>
  <si>
    <t>E00568</t>
  </si>
  <si>
    <t>Ava Garza</t>
  </si>
  <si>
    <t>Ian Vargas</t>
  </si>
  <si>
    <t>E00577</t>
  </si>
  <si>
    <t>Nora Nunez</t>
  </si>
  <si>
    <t>E00586</t>
  </si>
  <si>
    <t>Sadie Washington</t>
  </si>
  <si>
    <t>E00591</t>
  </si>
  <si>
    <t>Savannah Ali</t>
  </si>
  <si>
    <t>E00592</t>
  </si>
  <si>
    <t>Josephine Richardson</t>
  </si>
  <si>
    <t>E00593</t>
  </si>
  <si>
    <t>Luke Wilson</t>
  </si>
  <si>
    <t>Solutions Architect</t>
  </si>
  <si>
    <t>E00595</t>
  </si>
  <si>
    <t>Everly Chow</t>
  </si>
  <si>
    <t>E00605</t>
  </si>
  <si>
    <t>Nova Williams</t>
  </si>
  <si>
    <t>E00607</t>
  </si>
  <si>
    <t>Jameson Allen</t>
  </si>
  <si>
    <t>E00608</t>
  </si>
  <si>
    <t>Anna Han</t>
  </si>
  <si>
    <t>E00624</t>
  </si>
  <si>
    <t>William Watson</t>
  </si>
  <si>
    <t>E00626</t>
  </si>
  <si>
    <t>Luna Simmons</t>
  </si>
  <si>
    <t>E00632</t>
  </si>
  <si>
    <t>Angel Chang</t>
  </si>
  <si>
    <t>E00634</t>
  </si>
  <si>
    <t>Samantha Chavez</t>
  </si>
  <si>
    <t>E00638</t>
  </si>
  <si>
    <t>David Simmons</t>
  </si>
  <si>
    <t>E00639</t>
  </si>
  <si>
    <t>Benjamin Mai</t>
  </si>
  <si>
    <t>E00640</t>
  </si>
  <si>
    <t>Paisley Bryant</t>
  </si>
  <si>
    <t>E00644</t>
  </si>
  <si>
    <t>Joshua Gupta</t>
  </si>
  <si>
    <t>E00646</t>
  </si>
  <si>
    <t>Charles Moore</t>
  </si>
  <si>
    <t>E00647</t>
  </si>
  <si>
    <t>Dylan Ali</t>
  </si>
  <si>
    <t>Emily Gupta</t>
  </si>
  <si>
    <t>E00650</t>
  </si>
  <si>
    <t>Emery Chang</t>
  </si>
  <si>
    <t>E00665</t>
  </si>
  <si>
    <t>David Chu</t>
  </si>
  <si>
    <t>E00667</t>
  </si>
  <si>
    <t>Skylar Shah</t>
  </si>
  <si>
    <t>E00671</t>
  </si>
  <si>
    <t>Leonardo Dixon</t>
  </si>
  <si>
    <t>Miles Cho</t>
  </si>
  <si>
    <t>Systems Analyst</t>
  </si>
  <si>
    <t>E00672</t>
  </si>
  <si>
    <t>Mila Pena</t>
  </si>
  <si>
    <t>Landon Luu</t>
  </si>
  <si>
    <t>E00676</t>
  </si>
  <si>
    <t>Isaac Yoon</t>
  </si>
  <si>
    <t>E00682</t>
  </si>
  <si>
    <t>Sofia Fernandez</t>
  </si>
  <si>
    <t>E00691</t>
  </si>
  <si>
    <t>Ezekiel Desai</t>
  </si>
  <si>
    <t>Avery Yee</t>
  </si>
  <si>
    <t>E00697</t>
  </si>
  <si>
    <t>Jonathan Chavez</t>
  </si>
  <si>
    <t>E00699</t>
  </si>
  <si>
    <t>Ava Ayala</t>
  </si>
  <si>
    <t>E00701</t>
  </si>
  <si>
    <t>Madeline Garcia</t>
  </si>
  <si>
    <t>E00702</t>
  </si>
  <si>
    <t>Nathan Pham</t>
  </si>
  <si>
    <t>E00703</t>
  </si>
  <si>
    <t>Wesley Dominguez</t>
  </si>
  <si>
    <t>E00711</t>
  </si>
  <si>
    <t>Melody Chin</t>
  </si>
  <si>
    <t>E00715</t>
  </si>
  <si>
    <t>Elijah Kang</t>
  </si>
  <si>
    <t>E00716</t>
  </si>
  <si>
    <t>John Chow</t>
  </si>
  <si>
    <t>E00717</t>
  </si>
  <si>
    <t>Kennedy Vargas</t>
  </si>
  <si>
    <t>Axel Santos</t>
  </si>
  <si>
    <t>Madelyn Chan</t>
  </si>
  <si>
    <t>E00725</t>
  </si>
  <si>
    <t>Nova Herrera</t>
  </si>
  <si>
    <t>E00742</t>
  </si>
  <si>
    <t>Cooper Mitchell</t>
  </si>
  <si>
    <t>E00747</t>
  </si>
  <si>
    <t>Leilani Baker</t>
  </si>
  <si>
    <t>E00749</t>
  </si>
  <si>
    <t>Valentina Moua</t>
  </si>
  <si>
    <t>E00752</t>
  </si>
  <si>
    <t>Luna Liu</t>
  </si>
  <si>
    <t>E00758</t>
  </si>
  <si>
    <t>Jonathan Khan</t>
  </si>
  <si>
    <t>Alice Roberts</t>
  </si>
  <si>
    <t>E00769</t>
  </si>
  <si>
    <t>Jose Kang</t>
  </si>
  <si>
    <t>E00784</t>
  </si>
  <si>
    <t>Ella Nguyen</t>
  </si>
  <si>
    <t>E00785</t>
  </si>
  <si>
    <t>Hannah Hoang</t>
  </si>
  <si>
    <t>E00788</t>
  </si>
  <si>
    <t>Emily Contreras</t>
  </si>
  <si>
    <t>E00791</t>
  </si>
  <si>
    <t>Thomas Padilla</t>
  </si>
  <si>
    <t>E00810</t>
  </si>
  <si>
    <t>Hunter Nunez</t>
  </si>
  <si>
    <t>E00813</t>
  </si>
  <si>
    <t>Autumn Joseph</t>
  </si>
  <si>
    <t>E00816</t>
  </si>
  <si>
    <t>Skylar Watson</t>
  </si>
  <si>
    <t>E00824</t>
  </si>
  <si>
    <t>Everleigh Adams</t>
  </si>
  <si>
    <t>E00825</t>
  </si>
  <si>
    <t>Anna Molina</t>
  </si>
  <si>
    <t>E00826</t>
  </si>
  <si>
    <t>Rylee Bui</t>
  </si>
  <si>
    <t>E00834</t>
  </si>
  <si>
    <t>Vivian Guzman</t>
  </si>
  <si>
    <t>E00836</t>
  </si>
  <si>
    <t>Addison Roberts</t>
  </si>
  <si>
    <t>Wesley King</t>
  </si>
  <si>
    <t>E00842</t>
  </si>
  <si>
    <t>John Vega</t>
  </si>
  <si>
    <t>E00862</t>
  </si>
  <si>
    <t>Levi Moreno</t>
  </si>
  <si>
    <t>E00863</t>
  </si>
  <si>
    <t>Lincoln Ramos</t>
  </si>
  <si>
    <t>E00864</t>
  </si>
  <si>
    <t>Samantha Aguilar</t>
  </si>
  <si>
    <t>E00869</t>
  </si>
  <si>
    <t>Nova Lin</t>
  </si>
  <si>
    <t>E00870</t>
  </si>
  <si>
    <t>Evelyn Liang</t>
  </si>
  <si>
    <t>E00874</t>
  </si>
  <si>
    <t>Alexander Choi</t>
  </si>
  <si>
    <t>E00880</t>
  </si>
  <si>
    <t>Grace Carter</t>
  </si>
  <si>
    <t>E00884</t>
  </si>
  <si>
    <t>Camila Silva</t>
  </si>
  <si>
    <t>E00900</t>
  </si>
  <si>
    <t>Eleanor Delgado</t>
  </si>
  <si>
    <t>E00917</t>
  </si>
  <si>
    <t>Skylar Bell</t>
  </si>
  <si>
    <t>E00929</t>
  </si>
  <si>
    <t>Allison Espinoza</t>
  </si>
  <si>
    <t>E00935</t>
  </si>
  <si>
    <t>Joseph Martin</t>
  </si>
  <si>
    <t>E00941</t>
  </si>
  <si>
    <t>Sophie Ali</t>
  </si>
  <si>
    <t>E00943</t>
  </si>
  <si>
    <t>Elena Mendoza</t>
  </si>
  <si>
    <t>E00951</t>
  </si>
  <si>
    <t>Everly Lin</t>
  </si>
  <si>
    <t>E00952</t>
  </si>
  <si>
    <t>Jaxon Powell</t>
  </si>
  <si>
    <t>Leilani Thao</t>
  </si>
  <si>
    <t>E00955</t>
  </si>
  <si>
    <t>Theodore Marquez</t>
  </si>
  <si>
    <t>E00956</t>
  </si>
  <si>
    <t>Eleanor Chau</t>
  </si>
  <si>
    <t>E00957</t>
  </si>
  <si>
    <t>Genesis Perry</t>
  </si>
  <si>
    <t>E00965</t>
  </si>
  <si>
    <t>Jacob Khan</t>
  </si>
  <si>
    <t>E00972</t>
  </si>
  <si>
    <t>Amelia Salazar</t>
  </si>
  <si>
    <t>Hazel Cortez</t>
  </si>
  <si>
    <t>E00976</t>
  </si>
  <si>
    <t>Zoe Rodriguez</t>
  </si>
  <si>
    <t>E00981</t>
  </si>
  <si>
    <t>Miles Thao</t>
  </si>
  <si>
    <t>E00994</t>
  </si>
  <si>
    <t>Charlotte Baker</t>
  </si>
  <si>
    <t>E01002</t>
  </si>
  <si>
    <t>Elias Ali</t>
  </si>
  <si>
    <t>E01006</t>
  </si>
  <si>
    <t>Autumn Leung</t>
  </si>
  <si>
    <t>E01014</t>
  </si>
  <si>
    <t>Lucas Phan</t>
  </si>
  <si>
    <t>E01019</t>
  </si>
  <si>
    <t>Dominic Scott</t>
  </si>
  <si>
    <t>E01037</t>
  </si>
  <si>
    <t>Jeremiah Chu</t>
  </si>
  <si>
    <t>E01052</t>
  </si>
  <si>
    <t>Jaxson Dinh</t>
  </si>
  <si>
    <t>Parker Vang</t>
  </si>
  <si>
    <t>E01064</t>
  </si>
  <si>
    <t>Clara Kang</t>
  </si>
  <si>
    <t>E01070</t>
  </si>
  <si>
    <t>Leonardo Martin</t>
  </si>
  <si>
    <t>Grayson Brown</t>
  </si>
  <si>
    <t>E01075</t>
  </si>
  <si>
    <t>Joshua Juarez</t>
  </si>
  <si>
    <t>E01076</t>
  </si>
  <si>
    <t>Sofia Vu</t>
  </si>
  <si>
    <t>E01089</t>
  </si>
  <si>
    <t>Nicholas Brooks</t>
  </si>
  <si>
    <t>E01090</t>
  </si>
  <si>
    <t>Jacob Cheng</t>
  </si>
  <si>
    <t>Ethan Mehta</t>
  </si>
  <si>
    <t>E01091</t>
  </si>
  <si>
    <t>Carter Reed</t>
  </si>
  <si>
    <t>E01095</t>
  </si>
  <si>
    <t>Isla Lai</t>
  </si>
  <si>
    <t>E01103</t>
  </si>
  <si>
    <t>Lyla Alvarez</t>
  </si>
  <si>
    <t>E01108</t>
  </si>
  <si>
    <t>Hannah Martinez</t>
  </si>
  <si>
    <t>E01111</t>
  </si>
  <si>
    <t>Santiago f Moua</t>
  </si>
  <si>
    <t>E01116</t>
  </si>
  <si>
    <t>Jaxon Tran</t>
  </si>
  <si>
    <t>E01118</t>
  </si>
  <si>
    <t>Roman Yang</t>
  </si>
  <si>
    <t>E01123</t>
  </si>
  <si>
    <t>Madison Nelson</t>
  </si>
  <si>
    <t>E01125</t>
  </si>
  <si>
    <t>Joshua Yang</t>
  </si>
  <si>
    <t>Network Engineer</t>
  </si>
  <si>
    <t>E01132</t>
  </si>
  <si>
    <t>Aiden Bryant</t>
  </si>
  <si>
    <t>Gabriella Johnson</t>
  </si>
  <si>
    <t>E01141</t>
  </si>
  <si>
    <t>Gianna Williams</t>
  </si>
  <si>
    <t>E01148</t>
  </si>
  <si>
    <t>Scarlett Kumar</t>
  </si>
  <si>
    <t>E01150</t>
  </si>
  <si>
    <t>Allison Leung</t>
  </si>
  <si>
    <t>E01167</t>
  </si>
  <si>
    <t>Kinsley Collins</t>
  </si>
  <si>
    <t>Automation Engineer</t>
  </si>
  <si>
    <t>E01188</t>
  </si>
  <si>
    <t>Alexander James</t>
  </si>
  <si>
    <t>E01193</t>
  </si>
  <si>
    <t>Raelynn Lu</t>
  </si>
  <si>
    <t>E01194</t>
  </si>
  <si>
    <t>Samantha Adams</t>
  </si>
  <si>
    <t>Ella Jenkins</t>
  </si>
  <si>
    <t>E01209</t>
  </si>
  <si>
    <t>Jayden Williams</t>
  </si>
  <si>
    <t>E01221</t>
  </si>
  <si>
    <t>Eva Figueroa</t>
  </si>
  <si>
    <t>E01225</t>
  </si>
  <si>
    <t>Christian Fong</t>
  </si>
  <si>
    <t>E01232</t>
  </si>
  <si>
    <t>Samantha Foster</t>
  </si>
  <si>
    <t>E01234</t>
  </si>
  <si>
    <t>Jack Cheng</t>
  </si>
  <si>
    <t>E01238</t>
  </si>
  <si>
    <t>Eloise Griffin</t>
  </si>
  <si>
    <t>E01241</t>
  </si>
  <si>
    <t>Hadley Guerrero</t>
  </si>
  <si>
    <t>E01242</t>
  </si>
  <si>
    <t>Emery Doan</t>
  </si>
  <si>
    <t>E01249</t>
  </si>
  <si>
    <t>Penelope Guerrero</t>
  </si>
  <si>
    <t>Samuel Bailey</t>
  </si>
  <si>
    <t>E01258</t>
  </si>
  <si>
    <t>Gabriel Brooks</t>
  </si>
  <si>
    <t>E01261</t>
  </si>
  <si>
    <t>Connor Simmons</t>
  </si>
  <si>
    <t>E01262</t>
  </si>
  <si>
    <t>E01263</t>
  </si>
  <si>
    <t>Adam Espinoza</t>
  </si>
  <si>
    <t>E01264</t>
  </si>
  <si>
    <t>Hazel Alvarez</t>
  </si>
  <si>
    <t>E01268</t>
  </si>
  <si>
    <t>Charlotte Wu</t>
  </si>
  <si>
    <t>E01271</t>
  </si>
  <si>
    <t>Luke Munoz</t>
  </si>
  <si>
    <t>E01281</t>
  </si>
  <si>
    <t>Isaac Mitchell</t>
  </si>
  <si>
    <t>E01286</t>
  </si>
  <si>
    <t>Mateo Mendez</t>
  </si>
  <si>
    <t>Liam Sanders</t>
  </si>
  <si>
    <t>E01291</t>
  </si>
  <si>
    <t>Thomas Aguilar</t>
  </si>
  <si>
    <t>E01300</t>
  </si>
  <si>
    <t>Sadie Lee</t>
  </si>
  <si>
    <t>E01309</t>
  </si>
  <si>
    <t>Everleigh Jiang</t>
  </si>
  <si>
    <t>E01337</t>
  </si>
  <si>
    <t>Andrew Coleman</t>
  </si>
  <si>
    <t>E01338</t>
  </si>
  <si>
    <t>Jaxson Coleman</t>
  </si>
  <si>
    <t>E01339</t>
  </si>
  <si>
    <t>Jeremiah Hernandez</t>
  </si>
  <si>
    <t>E01347</t>
  </si>
  <si>
    <t>Aiden Gonzales</t>
  </si>
  <si>
    <t>E01350</t>
  </si>
  <si>
    <t>Natalie Carter</t>
  </si>
  <si>
    <t>E01351</t>
  </si>
  <si>
    <t>Leo Owens</t>
  </si>
  <si>
    <t>E01357</t>
  </si>
  <si>
    <t>Paisley Hunter</t>
  </si>
  <si>
    <t>E01361</t>
  </si>
  <si>
    <t>Emma Hill</t>
  </si>
  <si>
    <t>IT Coordinator</t>
  </si>
  <si>
    <t>E01363</t>
  </si>
  <si>
    <t>Ayla Daniels</t>
  </si>
  <si>
    <t>E01366</t>
  </si>
  <si>
    <t>William Walker</t>
  </si>
  <si>
    <t>E01371</t>
  </si>
  <si>
    <t>Dominic Le</t>
  </si>
  <si>
    <t>E01377</t>
  </si>
  <si>
    <t>Grayson Luu</t>
  </si>
  <si>
    <t>E01378</t>
  </si>
  <si>
    <t>Genesis Xiong</t>
  </si>
  <si>
    <t>E01387</t>
  </si>
  <si>
    <t>Cora Zheng</t>
  </si>
  <si>
    <t>E01388</t>
  </si>
  <si>
    <t>Ivy Soto</t>
  </si>
  <si>
    <t>Cooper Gupta</t>
  </si>
  <si>
    <t>E01396</t>
  </si>
  <si>
    <t>Jack Vu</t>
  </si>
  <si>
    <t>E01403</t>
  </si>
  <si>
    <t>Xavier Park</t>
  </si>
  <si>
    <t>E01407</t>
  </si>
  <si>
    <t>Ellie Guerrero</t>
  </si>
  <si>
    <t>E01409</t>
  </si>
  <si>
    <t>Jose Molina</t>
  </si>
  <si>
    <t>E01412</t>
  </si>
  <si>
    <t>Eva Jenkins</t>
  </si>
  <si>
    <t>E01413</t>
  </si>
  <si>
    <t>Caroline Nelson</t>
  </si>
  <si>
    <t>E01415</t>
  </si>
  <si>
    <t>Henry Green</t>
  </si>
  <si>
    <t>E01416</t>
  </si>
  <si>
    <t>Hudson Thompson</t>
  </si>
  <si>
    <t>E01417</t>
  </si>
  <si>
    <t>Leah Pena</t>
  </si>
  <si>
    <t>E01422</t>
  </si>
  <si>
    <t>Lydia Espinoza</t>
  </si>
  <si>
    <t>E01423</t>
  </si>
  <si>
    <t>James Castillo</t>
  </si>
  <si>
    <t>E01425</t>
  </si>
  <si>
    <t>Anthony Rogers</t>
  </si>
  <si>
    <t>E01427</t>
  </si>
  <si>
    <t>Mia Cheng</t>
  </si>
  <si>
    <t>E01429</t>
  </si>
  <si>
    <t>Dylan Wilson</t>
  </si>
  <si>
    <t>E01432</t>
  </si>
  <si>
    <t>Peyton Garza</t>
  </si>
  <si>
    <t>E01465</t>
  </si>
  <si>
    <t>Hannah White</t>
  </si>
  <si>
    <t>E01466</t>
  </si>
  <si>
    <t>Connor Vang</t>
  </si>
  <si>
    <t>E01479</t>
  </si>
  <si>
    <t>Serenity Bailey</t>
  </si>
  <si>
    <t>E01484</t>
  </si>
  <si>
    <t>Anna Zhu</t>
  </si>
  <si>
    <t>E01486</t>
  </si>
  <si>
    <t>Mason Cho</t>
  </si>
  <si>
    <t>E01488</t>
  </si>
  <si>
    <t>Penelope Griffin</t>
  </si>
  <si>
    <t>Stella Lai</t>
  </si>
  <si>
    <t>E01496</t>
  </si>
  <si>
    <t>Ava Ortiz</t>
  </si>
  <si>
    <t>E01499</t>
  </si>
  <si>
    <t>Jade Rojas</t>
  </si>
  <si>
    <t>Elias Zhang</t>
  </si>
  <si>
    <t>Liam Jordan</t>
  </si>
  <si>
    <t>E01501</t>
  </si>
  <si>
    <t>Hudson Liu</t>
  </si>
  <si>
    <t>E01508</t>
  </si>
  <si>
    <t>Penelope Rodriguez</t>
  </si>
  <si>
    <t>E01516</t>
  </si>
  <si>
    <t>Willow Mai</t>
  </si>
  <si>
    <t>E01519</t>
  </si>
  <si>
    <t>Anthony Marquez</t>
  </si>
  <si>
    <t>E01524</t>
  </si>
  <si>
    <t>Ian Miller</t>
  </si>
  <si>
    <t>E01525</t>
  </si>
  <si>
    <t>Jose Ross</t>
  </si>
  <si>
    <t>Charlotte Ruiz</t>
  </si>
  <si>
    <t>E01533</t>
  </si>
  <si>
    <t>Avery Bailey</t>
  </si>
  <si>
    <t>E01540</t>
  </si>
  <si>
    <t>Miles Salazar</t>
  </si>
  <si>
    <t>E01546</t>
  </si>
  <si>
    <t>Maria Hong</t>
  </si>
  <si>
    <t>E01550</t>
  </si>
  <si>
    <t>Ruby Barnes</t>
  </si>
  <si>
    <t>E01578</t>
  </si>
  <si>
    <t>Anthony Hong</t>
  </si>
  <si>
    <t>E01582</t>
  </si>
  <si>
    <t>Elijah Coleman</t>
  </si>
  <si>
    <t>E01584</t>
  </si>
  <si>
    <t>Carter Mejia</t>
  </si>
  <si>
    <t>Henry Zhu</t>
  </si>
  <si>
    <t>E01591</t>
  </si>
  <si>
    <t>Paisley Trinh</t>
  </si>
  <si>
    <t>E01611</t>
  </si>
  <si>
    <t>Gabriella Zhu</t>
  </si>
  <si>
    <t>E01628</t>
  </si>
  <si>
    <t>Jackson Perry</t>
  </si>
  <si>
    <t>E01631</t>
  </si>
  <si>
    <t>Leilani Yee</t>
  </si>
  <si>
    <t>E01633</t>
  </si>
  <si>
    <t>Addison Do</t>
  </si>
  <si>
    <t>E01636</t>
  </si>
  <si>
    <t>Naomi Coleman</t>
  </si>
  <si>
    <t>E01638</t>
  </si>
  <si>
    <t>Maria He</t>
  </si>
  <si>
    <t>Elizabeth Huang</t>
  </si>
  <si>
    <t>E01639</t>
  </si>
  <si>
    <t>Austin Vo</t>
  </si>
  <si>
    <t>Everleigh Simmons</t>
  </si>
  <si>
    <t>E01642</t>
  </si>
  <si>
    <t>Mia Lam</t>
  </si>
  <si>
    <t>E01649</t>
  </si>
  <si>
    <t>Eva Alvarado</t>
  </si>
  <si>
    <t>E01652</t>
  </si>
  <si>
    <t>Avery Dominguez</t>
  </si>
  <si>
    <t>E01668</t>
  </si>
  <si>
    <t>Naomi Xi</t>
  </si>
  <si>
    <t>E01684</t>
  </si>
  <si>
    <t>Jaxson Liang</t>
  </si>
  <si>
    <t>E01687</t>
  </si>
  <si>
    <t>Luke Mai</t>
  </si>
  <si>
    <t>E01706</t>
  </si>
  <si>
    <t>Avery Sun</t>
  </si>
  <si>
    <t>E01711</t>
  </si>
  <si>
    <t>Benjamin Ford</t>
  </si>
  <si>
    <t>E01712</t>
  </si>
  <si>
    <t>James Singh</t>
  </si>
  <si>
    <t>E01713</t>
  </si>
  <si>
    <t>Nolan Guzman</t>
  </si>
  <si>
    <t>E01714</t>
  </si>
  <si>
    <t>Savannah Park</t>
  </si>
  <si>
    <t>E01722</t>
  </si>
  <si>
    <t>Asher Huynh</t>
  </si>
  <si>
    <t>E01724</t>
  </si>
  <si>
    <t>Nolan Molina</t>
  </si>
  <si>
    <t>E01733</t>
  </si>
  <si>
    <t>Eloise Pham</t>
  </si>
  <si>
    <t>E01749</t>
  </si>
  <si>
    <t>Nathan Lee</t>
  </si>
  <si>
    <t>E01753</t>
  </si>
  <si>
    <t>Connor Fong</t>
  </si>
  <si>
    <t>E01754</t>
  </si>
  <si>
    <t>Owen Lam</t>
  </si>
  <si>
    <t>E01755</t>
  </si>
  <si>
    <t>Audrey Patel</t>
  </si>
  <si>
    <t>E01760</t>
  </si>
  <si>
    <t>Madeline Acosta</t>
  </si>
  <si>
    <t>E01762</t>
  </si>
  <si>
    <t>Maya Ngo</t>
  </si>
  <si>
    <t>E01787</t>
  </si>
  <si>
    <t>Lillian Romero</t>
  </si>
  <si>
    <t>E01789</t>
  </si>
  <si>
    <t>Charles Luu</t>
  </si>
  <si>
    <t>E01797</t>
  </si>
  <si>
    <t>Piper Lewis</t>
  </si>
  <si>
    <t>E01807</t>
  </si>
  <si>
    <t>Cameron Evans</t>
  </si>
  <si>
    <t>Matthew Lim</t>
  </si>
  <si>
    <t>E01820</t>
  </si>
  <si>
    <t>Nathan Miller</t>
  </si>
  <si>
    <t>E01832</t>
  </si>
  <si>
    <t>Ezra Singh</t>
  </si>
  <si>
    <t>E01834</t>
  </si>
  <si>
    <t>Chloe Allen</t>
  </si>
  <si>
    <t>E01839</t>
  </si>
  <si>
    <t>Stella Alexander</t>
  </si>
  <si>
    <t>E01844</t>
  </si>
  <si>
    <t>Jayden Kang</t>
  </si>
  <si>
    <t>E01845</t>
  </si>
  <si>
    <t>Leo Fernandez</t>
  </si>
  <si>
    <t>E01848</t>
  </si>
  <si>
    <t>Zoey Jackson</t>
  </si>
  <si>
    <t>E01860</t>
  </si>
  <si>
    <t>Jack Edwards</t>
  </si>
  <si>
    <t>E01870</t>
  </si>
  <si>
    <t>Carson Chau</t>
  </si>
  <si>
    <t>Easton Moore</t>
  </si>
  <si>
    <t>E01877</t>
  </si>
  <si>
    <t>Abigail Garza</t>
  </si>
  <si>
    <t>E01883</t>
  </si>
  <si>
    <t>Isla Guzman</t>
  </si>
  <si>
    <t>Olivia Gray</t>
  </si>
  <si>
    <t>E01895</t>
  </si>
  <si>
    <t>Gabriel Zhou</t>
  </si>
  <si>
    <t>Peyton Walker</t>
  </si>
  <si>
    <t>E01896</t>
  </si>
  <si>
    <t>Adam Nelson</t>
  </si>
  <si>
    <t>E01898</t>
  </si>
  <si>
    <t>Oliver Moua</t>
  </si>
  <si>
    <t>E01899</t>
  </si>
  <si>
    <t>Xavier Jackson</t>
  </si>
  <si>
    <t>E01902</t>
  </si>
  <si>
    <t>Eleanor Li</t>
  </si>
  <si>
    <t>E01909</t>
  </si>
  <si>
    <t>Lillian Khan</t>
  </si>
  <si>
    <t>E01921</t>
  </si>
  <si>
    <t>Sarah Daniels</t>
  </si>
  <si>
    <t>E01924</t>
  </si>
  <si>
    <t>Anna Gutierrez</t>
  </si>
  <si>
    <t>E01927</t>
  </si>
  <si>
    <t>E01941</t>
  </si>
  <si>
    <t>Quinn Trinh</t>
  </si>
  <si>
    <t>E01943</t>
  </si>
  <si>
    <t>Vivian Espinoza</t>
  </si>
  <si>
    <t>E01947</t>
  </si>
  <si>
    <t>Sophie Owens</t>
  </si>
  <si>
    <t>E01952</t>
  </si>
  <si>
    <t>Everett Lee</t>
  </si>
  <si>
    <t>E01958</t>
  </si>
  <si>
    <t>Angel Lin</t>
  </si>
  <si>
    <t>E01966</t>
  </si>
  <si>
    <t>Thomas Williams</t>
  </si>
  <si>
    <t>E01967</t>
  </si>
  <si>
    <t>John Dang</t>
  </si>
  <si>
    <t>E01970</t>
  </si>
  <si>
    <t>Vivian Barnes</t>
  </si>
  <si>
    <t>E01977</t>
  </si>
  <si>
    <t>Raelynn Gupta</t>
  </si>
  <si>
    <t>E01981</t>
  </si>
  <si>
    <t>Genesis Banks</t>
  </si>
  <si>
    <t>E01985</t>
  </si>
  <si>
    <t>Eliana Turner</t>
  </si>
  <si>
    <t>E01986</t>
  </si>
  <si>
    <t>Wesley Sharma</t>
  </si>
  <si>
    <t>E01994</t>
  </si>
  <si>
    <t>Angel Powell</t>
  </si>
  <si>
    <t>E01995</t>
  </si>
  <si>
    <t>Jonathan Ho</t>
  </si>
  <si>
    <t>E02005</t>
  </si>
  <si>
    <t>Isabella Bui</t>
  </si>
  <si>
    <t>E02012</t>
  </si>
  <si>
    <t>E02017</t>
  </si>
  <si>
    <t>Connor Joseph</t>
  </si>
  <si>
    <t>E02023</t>
  </si>
  <si>
    <t>Maverick Mehta</t>
  </si>
  <si>
    <t>E02024</t>
  </si>
  <si>
    <t>Amelia Bell</t>
  </si>
  <si>
    <t>Addison Perez</t>
  </si>
  <si>
    <t>E02031</t>
  </si>
  <si>
    <t>Melody Cooper</t>
  </si>
  <si>
    <t>E02033</t>
  </si>
  <si>
    <t>Grace Sun</t>
  </si>
  <si>
    <t>E02035</t>
  </si>
  <si>
    <t>Eli Rahman</t>
  </si>
  <si>
    <t>E02038</t>
  </si>
  <si>
    <t>Ellie Chung</t>
  </si>
  <si>
    <t>E02044</t>
  </si>
  <si>
    <t>Caroline Alexander</t>
  </si>
  <si>
    <t>E02047</t>
  </si>
  <si>
    <t>Xavier Perez</t>
  </si>
  <si>
    <t>E02059</t>
  </si>
  <si>
    <t>Roman Munoz</t>
  </si>
  <si>
    <t>E02062</t>
  </si>
  <si>
    <t>Nora Santiago</t>
  </si>
  <si>
    <t>E02063</t>
  </si>
  <si>
    <t>Ian Gutierrez</t>
  </si>
  <si>
    <t>E02066</t>
  </si>
  <si>
    <t>Grayson Yee</t>
  </si>
  <si>
    <t>E02071</t>
  </si>
  <si>
    <t>Mateo Her</t>
  </si>
  <si>
    <t>E02072</t>
  </si>
  <si>
    <t>Charles Robinson</t>
  </si>
  <si>
    <t>E02074</t>
  </si>
  <si>
    <t>Nora Brown</t>
  </si>
  <si>
    <t>E02088</t>
  </si>
  <si>
    <t>Skylar Ayala</t>
  </si>
  <si>
    <t>E02094</t>
  </si>
  <si>
    <t>Matthew Gupta</t>
  </si>
  <si>
    <t>E02103</t>
  </si>
  <si>
    <t>Andrew Ma</t>
  </si>
  <si>
    <t>E02108</t>
  </si>
  <si>
    <t>Madeline Coleman</t>
  </si>
  <si>
    <t>E02112</t>
  </si>
  <si>
    <t>Christian Sanders</t>
  </si>
  <si>
    <t>E02121</t>
  </si>
  <si>
    <t>Levi Brown</t>
  </si>
  <si>
    <t>E02135</t>
  </si>
  <si>
    <t>John Delgado</t>
  </si>
  <si>
    <t>E02139</t>
  </si>
  <si>
    <t>Rylee Yu</t>
  </si>
  <si>
    <t>E02140</t>
  </si>
  <si>
    <t>Naomi Zhao</t>
  </si>
  <si>
    <t>E02147</t>
  </si>
  <si>
    <t>Allison Medina</t>
  </si>
  <si>
    <t>E02148</t>
  </si>
  <si>
    <t>Christopher Vega</t>
  </si>
  <si>
    <t>E02153</t>
  </si>
  <si>
    <t>Peyton Vasquez</t>
  </si>
  <si>
    <t>E02166</t>
  </si>
  <si>
    <t>John Soto</t>
  </si>
  <si>
    <t>Lucas Thomas</t>
  </si>
  <si>
    <t>E02179</t>
  </si>
  <si>
    <t>Peyton Owens</t>
  </si>
  <si>
    <t>E02183</t>
  </si>
  <si>
    <t>Sarah Ayala</t>
  </si>
  <si>
    <t>E02185</t>
  </si>
  <si>
    <t>Wyatt Rojas</t>
  </si>
  <si>
    <t>Aubrey Yoon</t>
  </si>
  <si>
    <t>E02189</t>
  </si>
  <si>
    <t>Isla Chavez</t>
  </si>
  <si>
    <t>E02190</t>
  </si>
  <si>
    <t>Gabriel Carter</t>
  </si>
  <si>
    <t>E02191</t>
  </si>
  <si>
    <t>Maria Sun</t>
  </si>
  <si>
    <t>E02192</t>
  </si>
  <si>
    <t>Lucy Avila</t>
  </si>
  <si>
    <t>E02193</t>
  </si>
  <si>
    <t>Josephine Acosta</t>
  </si>
  <si>
    <t>E02202</t>
  </si>
  <si>
    <t>Emilia Bailey</t>
  </si>
  <si>
    <t>E02206</t>
  </si>
  <si>
    <t>Jose Henderson</t>
  </si>
  <si>
    <t>E02216</t>
  </si>
  <si>
    <t>Caleb Marquez</t>
  </si>
  <si>
    <t>E02217</t>
  </si>
  <si>
    <t>William Phillips</t>
  </si>
  <si>
    <t>E02221</t>
  </si>
  <si>
    <t>Julian Delgado</t>
  </si>
  <si>
    <t>E02227</t>
  </si>
  <si>
    <t>Sofia Parker</t>
  </si>
  <si>
    <t>E02235</t>
  </si>
  <si>
    <t>Riley Ramirez</t>
  </si>
  <si>
    <t>E02249</t>
  </si>
  <si>
    <t>Allison Daniels</t>
  </si>
  <si>
    <t>E02252</t>
  </si>
  <si>
    <t>Lillian Park</t>
  </si>
  <si>
    <t>E02254</t>
  </si>
  <si>
    <t>Jaxson Sandoval</t>
  </si>
  <si>
    <t>E02258</t>
  </si>
  <si>
    <t>Eliza Chen</t>
  </si>
  <si>
    <t>E02259</t>
  </si>
  <si>
    <t>Emily Lau</t>
  </si>
  <si>
    <t>E02274</t>
  </si>
  <si>
    <t>Isabella Bailey</t>
  </si>
  <si>
    <t>E02276</t>
  </si>
  <si>
    <t>Hazel Griffin</t>
  </si>
  <si>
    <t>E02283</t>
  </si>
  <si>
    <t>Jaxon Park</t>
  </si>
  <si>
    <t>E02284</t>
  </si>
  <si>
    <t>Josephine Salazar</t>
  </si>
  <si>
    <t>E02285</t>
  </si>
  <si>
    <t>Aria Xi</t>
  </si>
  <si>
    <t>E02295</t>
  </si>
  <si>
    <t>Axel Jordan</t>
  </si>
  <si>
    <t>E02298</t>
  </si>
  <si>
    <t>Emily Doan</t>
  </si>
  <si>
    <t>E02307</t>
  </si>
  <si>
    <t>Skylar Evans</t>
  </si>
  <si>
    <t>E02310</t>
  </si>
  <si>
    <t>Jordan Phillips</t>
  </si>
  <si>
    <t>E02313</t>
  </si>
  <si>
    <t>Jeremiah Lu</t>
  </si>
  <si>
    <t>E02331</t>
  </si>
  <si>
    <t>Sophia Huynh</t>
  </si>
  <si>
    <t>E02333</t>
  </si>
  <si>
    <t>Jaxson Wright</t>
  </si>
  <si>
    <t>E02337</t>
  </si>
  <si>
    <t>Emma Cao</t>
  </si>
  <si>
    <t>E02363</t>
  </si>
  <si>
    <t>Eliza Liang</t>
  </si>
  <si>
    <t>E02375</t>
  </si>
  <si>
    <t>Lincoln Huynh</t>
  </si>
  <si>
    <t>E02378</t>
  </si>
  <si>
    <t>Audrey Smith</t>
  </si>
  <si>
    <t>E02387</t>
  </si>
  <si>
    <t>Emily Davis</t>
  </si>
  <si>
    <t>E02391</t>
  </si>
  <si>
    <t>Natalia Santos</t>
  </si>
  <si>
    <t>Piper Ramos</t>
  </si>
  <si>
    <t>E02415</t>
  </si>
  <si>
    <t>Penelope Gonzalez</t>
  </si>
  <si>
    <t>E02417</t>
  </si>
  <si>
    <t>Alice Young</t>
  </si>
  <si>
    <t>E02420</t>
  </si>
  <si>
    <t>Madison Li</t>
  </si>
  <si>
    <t>E02421</t>
  </si>
  <si>
    <t>Jordan Truong</t>
  </si>
  <si>
    <t>E02427</t>
  </si>
  <si>
    <t>Addison Mehta</t>
  </si>
  <si>
    <t>E02428</t>
  </si>
  <si>
    <t>Connor Luu</t>
  </si>
  <si>
    <t>E02440</t>
  </si>
  <si>
    <t>Grayson Turner</t>
  </si>
  <si>
    <t>E02453</t>
  </si>
  <si>
    <t>Dylan Kumar</t>
  </si>
  <si>
    <t>E02464</t>
  </si>
  <si>
    <t>Sophie Silva</t>
  </si>
  <si>
    <t>E02468</t>
  </si>
  <si>
    <t>Ella Huang</t>
  </si>
  <si>
    <t>E02473</t>
  </si>
  <si>
    <t>Leonardo Lo</t>
  </si>
  <si>
    <t>E02477</t>
  </si>
  <si>
    <t>Amelia Bui</t>
  </si>
  <si>
    <t>E02478</t>
  </si>
  <si>
    <t>Alexander Morris</t>
  </si>
  <si>
    <t>E02489</t>
  </si>
  <si>
    <t>Ethan Clark</t>
  </si>
  <si>
    <t>E02492</t>
  </si>
  <si>
    <t>Sebastian Gupta</t>
  </si>
  <si>
    <t>Parker Sandoval</t>
  </si>
  <si>
    <t>E02521</t>
  </si>
  <si>
    <t>Lily Nguyen</t>
  </si>
  <si>
    <t>E02522</t>
  </si>
  <si>
    <t>Silas Rivera</t>
  </si>
  <si>
    <t>E02531</t>
  </si>
  <si>
    <t>Jameson Foster</t>
  </si>
  <si>
    <t>E02534</t>
  </si>
  <si>
    <t>Victoria Johnson</t>
  </si>
  <si>
    <t>Leah Khan</t>
  </si>
  <si>
    <t>E02535</t>
  </si>
  <si>
    <t>Caroline Perez</t>
  </si>
  <si>
    <t>E02554</t>
  </si>
  <si>
    <t>Joshua Ramirez</t>
  </si>
  <si>
    <t>E02555</t>
  </si>
  <si>
    <t>Landon Lopez</t>
  </si>
  <si>
    <t>E02558</t>
  </si>
  <si>
    <t>Jose Richardson</t>
  </si>
  <si>
    <t>E02561</t>
  </si>
  <si>
    <t>Samantha Vargas</t>
  </si>
  <si>
    <t>E02562</t>
  </si>
  <si>
    <t>Christian Medina</t>
  </si>
  <si>
    <t>E02563</t>
  </si>
  <si>
    <t>Emily Clark</t>
  </si>
  <si>
    <t>Clara Sanchez</t>
  </si>
  <si>
    <t>E02572</t>
  </si>
  <si>
    <t>Luna Sanders</t>
  </si>
  <si>
    <t>E02576</t>
  </si>
  <si>
    <t>Gianna Ha</t>
  </si>
  <si>
    <t>E02594</t>
  </si>
  <si>
    <t>Ezekiel Kumar</t>
  </si>
  <si>
    <t>E02599</t>
  </si>
  <si>
    <t>Daniel Huang</t>
  </si>
  <si>
    <t>E02604</t>
  </si>
  <si>
    <t>Brooklyn Collins</t>
  </si>
  <si>
    <t>E02613</t>
  </si>
  <si>
    <t>John Jung</t>
  </si>
  <si>
    <t>Everly Lai</t>
  </si>
  <si>
    <t>E02627</t>
  </si>
  <si>
    <t>Parker Avila</t>
  </si>
  <si>
    <t>E02628</t>
  </si>
  <si>
    <t>Nora Nelson</t>
  </si>
  <si>
    <t>E02632</t>
  </si>
  <si>
    <t>Alice Soto</t>
  </si>
  <si>
    <t>E02633</t>
  </si>
  <si>
    <t>Allison Roberts</t>
  </si>
  <si>
    <t>E02639</t>
  </si>
  <si>
    <t>Hadley Parker</t>
  </si>
  <si>
    <t>Sebastian Le</t>
  </si>
  <si>
    <t>E02642</t>
  </si>
  <si>
    <t>Sebastian Rogers</t>
  </si>
  <si>
    <t>E02649</t>
  </si>
  <si>
    <t>Charles Gonzalez</t>
  </si>
  <si>
    <t>E02652</t>
  </si>
  <si>
    <t>Nathan Sun</t>
  </si>
  <si>
    <t>E02661</t>
  </si>
  <si>
    <t>Maya Chan</t>
  </si>
  <si>
    <t>E02665</t>
  </si>
  <si>
    <t>Bella Butler</t>
  </si>
  <si>
    <t>E02678</t>
  </si>
  <si>
    <t>Nicholas Rivera</t>
  </si>
  <si>
    <t>E02681</t>
  </si>
  <si>
    <t>Caroline Owens</t>
  </si>
  <si>
    <t>E02684</t>
  </si>
  <si>
    <t>Aaron Maldonado</t>
  </si>
  <si>
    <t>E02687</t>
  </si>
  <si>
    <t>E02693</t>
  </si>
  <si>
    <t>Grace Campos</t>
  </si>
  <si>
    <t>E02696</t>
  </si>
  <si>
    <t>Ryan Lu</t>
  </si>
  <si>
    <t>E02703</t>
  </si>
  <si>
    <t>Austin Vang</t>
  </si>
  <si>
    <t>E02706</t>
  </si>
  <si>
    <t>Nevaeh Kang</t>
  </si>
  <si>
    <t>Lucy Figueroa</t>
  </si>
  <si>
    <t>E02710</t>
  </si>
  <si>
    <t>Silas Huang</t>
  </si>
  <si>
    <t>E02716</t>
  </si>
  <si>
    <t>Dominic Dinh</t>
  </si>
  <si>
    <t>E02720</t>
  </si>
  <si>
    <t>Jaxon Fong</t>
  </si>
  <si>
    <t>E02728</t>
  </si>
  <si>
    <t>Thomas Chang</t>
  </si>
  <si>
    <t>E02730</t>
  </si>
  <si>
    <t>Axel Soto</t>
  </si>
  <si>
    <t>E02732</t>
  </si>
  <si>
    <t>Alice Tran</t>
  </si>
  <si>
    <t>E02744</t>
  </si>
  <si>
    <t>Dylan Padilla</t>
  </si>
  <si>
    <t>E02747</t>
  </si>
  <si>
    <t>Kinsley Acosta</t>
  </si>
  <si>
    <t>E02748</t>
  </si>
  <si>
    <t>Genesis Zhu</t>
  </si>
  <si>
    <t>E02761</t>
  </si>
  <si>
    <t>Luca Duong</t>
  </si>
  <si>
    <t>E02769</t>
  </si>
  <si>
    <t>Eliza Adams</t>
  </si>
  <si>
    <t>Riley Marquez</t>
  </si>
  <si>
    <t>E02770</t>
  </si>
  <si>
    <t>Liliana Do</t>
  </si>
  <si>
    <t>James Huang</t>
  </si>
  <si>
    <t>E02781</t>
  </si>
  <si>
    <t>Athena Vu</t>
  </si>
  <si>
    <t>E02783</t>
  </si>
  <si>
    <t>Levi Mendez</t>
  </si>
  <si>
    <t>E02791</t>
  </si>
  <si>
    <t>Aubrey Romero</t>
  </si>
  <si>
    <t>E02798</t>
  </si>
  <si>
    <t>Charles Henderson</t>
  </si>
  <si>
    <t>E02800</t>
  </si>
  <si>
    <t>Eva Estrada</t>
  </si>
  <si>
    <t>E02801</t>
  </si>
  <si>
    <t>Santiago f Brooks</t>
  </si>
  <si>
    <t>E02802</t>
  </si>
  <si>
    <t>Matthew Chau</t>
  </si>
  <si>
    <t>E02803</t>
  </si>
  <si>
    <t>Eli Soto</t>
  </si>
  <si>
    <t>E02810</t>
  </si>
  <si>
    <t>Layla Torres</t>
  </si>
  <si>
    <t>E02813</t>
  </si>
  <si>
    <t>Kai Chow</t>
  </si>
  <si>
    <t>E02818</t>
  </si>
  <si>
    <t>Aaron Garza</t>
  </si>
  <si>
    <t>E02825</t>
  </si>
  <si>
    <t>Wyatt Li</t>
  </si>
  <si>
    <t>E02832</t>
  </si>
  <si>
    <t>Penelope Jordan</t>
  </si>
  <si>
    <t>E02833</t>
  </si>
  <si>
    <t>Adrian Fernandez</t>
  </si>
  <si>
    <t>E02838</t>
  </si>
  <si>
    <t>Julia Pham</t>
  </si>
  <si>
    <t>E02843</t>
  </si>
  <si>
    <t>Lily Pena</t>
  </si>
  <si>
    <t>E02844</t>
  </si>
  <si>
    <t>Charles Diaz</t>
  </si>
  <si>
    <t>E02846</t>
  </si>
  <si>
    <t>Julia Mai</t>
  </si>
  <si>
    <t>E02848</t>
  </si>
  <si>
    <t>Emma Brooks</t>
  </si>
  <si>
    <t>E02850</t>
  </si>
  <si>
    <t>Evelyn Dinh</t>
  </si>
  <si>
    <t>E02855</t>
  </si>
  <si>
    <t>Piper Cheng</t>
  </si>
  <si>
    <t>E02856</t>
  </si>
  <si>
    <t>Amelia Kaur</t>
  </si>
  <si>
    <t>E02857</t>
  </si>
  <si>
    <t>Mason Jimenez</t>
  </si>
  <si>
    <t>Valentina Davis</t>
  </si>
  <si>
    <t>E02861</t>
  </si>
  <si>
    <t>Daniel Perry</t>
  </si>
  <si>
    <t>E02862</t>
  </si>
  <si>
    <t>Peyton Huang</t>
  </si>
  <si>
    <t>E02872</t>
  </si>
  <si>
    <t>Liam Jung</t>
  </si>
  <si>
    <t>E02875</t>
  </si>
  <si>
    <t>Madeline Shin</t>
  </si>
  <si>
    <t>E02877</t>
  </si>
  <si>
    <t>Mila Allen</t>
  </si>
  <si>
    <t>E02881</t>
  </si>
  <si>
    <t>Leilani Sharma</t>
  </si>
  <si>
    <t>E02884</t>
  </si>
  <si>
    <t>Axel Johnson</t>
  </si>
  <si>
    <t>E02888</t>
  </si>
  <si>
    <t>Elijah Ramos</t>
  </si>
  <si>
    <t>E02889</t>
  </si>
  <si>
    <t>Mia Herrera</t>
  </si>
  <si>
    <t>E02895</t>
  </si>
  <si>
    <t>Mila Soto</t>
  </si>
  <si>
    <t>E02899</t>
  </si>
  <si>
    <t>Joshua Cortez</t>
  </si>
  <si>
    <t>E02900</t>
  </si>
  <si>
    <t>Elena Richardson</t>
  </si>
  <si>
    <t>E02903</t>
  </si>
  <si>
    <t>Robert Vazquez</t>
  </si>
  <si>
    <t>E02907</t>
  </si>
  <si>
    <t>Jose Singh</t>
  </si>
  <si>
    <t>E02914</t>
  </si>
  <si>
    <t>Maria Wilson</t>
  </si>
  <si>
    <t>E02917</t>
  </si>
  <si>
    <t>Everett Morales</t>
  </si>
  <si>
    <t>E02920</t>
  </si>
  <si>
    <t>Willow Woods</t>
  </si>
  <si>
    <t>E02923</t>
  </si>
  <si>
    <t>Ethan Tang</t>
  </si>
  <si>
    <t>E02938</t>
  </si>
  <si>
    <t>John Trinh</t>
  </si>
  <si>
    <t>Jace Washington</t>
  </si>
  <si>
    <t>E02939</t>
  </si>
  <si>
    <t>Julian Fong</t>
  </si>
  <si>
    <t>E02942</t>
  </si>
  <si>
    <t>Daniel Richardson</t>
  </si>
  <si>
    <t>E02943</t>
  </si>
  <si>
    <t>Bella Lopez</t>
  </si>
  <si>
    <t>E02944</t>
  </si>
  <si>
    <t>Joshua Fong</t>
  </si>
  <si>
    <t>E02960</t>
  </si>
  <si>
    <t>Nova Hill</t>
  </si>
  <si>
    <t>E02965</t>
  </si>
  <si>
    <t>Andrew Do</t>
  </si>
  <si>
    <t>E02966</t>
  </si>
  <si>
    <t>William Foster</t>
  </si>
  <si>
    <t>E02968</t>
  </si>
  <si>
    <t>Caroline Santos</t>
  </si>
  <si>
    <t>E02971</t>
  </si>
  <si>
    <t>Mia Wu</t>
  </si>
  <si>
    <t>E02977</t>
  </si>
  <si>
    <t>Nicholas Song</t>
  </si>
  <si>
    <t>E02980</t>
  </si>
  <si>
    <t>Hailey Shin</t>
  </si>
  <si>
    <t>E02984</t>
  </si>
  <si>
    <t>Jack Mai</t>
  </si>
  <si>
    <t>E02987</t>
  </si>
  <si>
    <t>Mateo Harris</t>
  </si>
  <si>
    <t>E02992</t>
  </si>
  <si>
    <t>Paisley Sanders</t>
  </si>
  <si>
    <t>E03000</t>
  </si>
  <si>
    <t>Hailey Hong</t>
  </si>
  <si>
    <t>E03007</t>
  </si>
  <si>
    <t>Isaac Joseph</t>
  </si>
  <si>
    <t>E03018</t>
  </si>
  <si>
    <t>Autumn Reed</t>
  </si>
  <si>
    <t>E03025</t>
  </si>
  <si>
    <t>Lucy Alexander</t>
  </si>
  <si>
    <t>E03027</t>
  </si>
  <si>
    <t>Elijah Watson</t>
  </si>
  <si>
    <t>E03042</t>
  </si>
  <si>
    <t>Ava Nelson</t>
  </si>
  <si>
    <t>E03045</t>
  </si>
  <si>
    <t>Andrew Huynh</t>
  </si>
  <si>
    <t>E03047</t>
  </si>
  <si>
    <t>Gabriella Gupta</t>
  </si>
  <si>
    <t>E03055</t>
  </si>
  <si>
    <t>Austin Rojas</t>
  </si>
  <si>
    <t>E03058</t>
  </si>
  <si>
    <t>Angel Xiong</t>
  </si>
  <si>
    <t>Robert Wright</t>
  </si>
  <si>
    <t>E03059</t>
  </si>
  <si>
    <t>Hailey Dang</t>
  </si>
  <si>
    <t>E03061</t>
  </si>
  <si>
    <t>Vivian Lewis</t>
  </si>
  <si>
    <t>E03064</t>
  </si>
  <si>
    <t>Lincoln Fong</t>
  </si>
  <si>
    <t>E03065</t>
  </si>
  <si>
    <t>Ezra Ortiz</t>
  </si>
  <si>
    <t>E03081</t>
  </si>
  <si>
    <t>Ayla Brown</t>
  </si>
  <si>
    <t>E03090</t>
  </si>
  <si>
    <t>Penelope Choi</t>
  </si>
  <si>
    <t>E03094</t>
  </si>
  <si>
    <t>Wesley Young</t>
  </si>
  <si>
    <t>E03096</t>
  </si>
  <si>
    <t>Kennedy Zhang</t>
  </si>
  <si>
    <t>E03097</t>
  </si>
  <si>
    <t>Brooks Stewart</t>
  </si>
  <si>
    <t>E03102</t>
  </si>
  <si>
    <t>Cooper Valdez</t>
  </si>
  <si>
    <t>E03106</t>
  </si>
  <si>
    <t>Xavier Davis</t>
  </si>
  <si>
    <t>E03113</t>
  </si>
  <si>
    <t>Willow Chen</t>
  </si>
  <si>
    <t>E03114</t>
  </si>
  <si>
    <t>Jameson Juarez</t>
  </si>
  <si>
    <t>E03124</t>
  </si>
  <si>
    <t>Caleb Nelson</t>
  </si>
  <si>
    <t>E03131</t>
  </si>
  <si>
    <t>Ezekiel Reed</t>
  </si>
  <si>
    <t>E03149</t>
  </si>
  <si>
    <t>Layla Collins</t>
  </si>
  <si>
    <t>E03159</t>
  </si>
  <si>
    <t>Claire Romero</t>
  </si>
  <si>
    <t>E03160</t>
  </si>
  <si>
    <t>Carter Ortiz</t>
  </si>
  <si>
    <t>E03166</t>
  </si>
  <si>
    <t>Austin Edwards</t>
  </si>
  <si>
    <t>E03167</t>
  </si>
  <si>
    <t>Luke Zheng</t>
  </si>
  <si>
    <t>E03168</t>
  </si>
  <si>
    <t>Nora Le</t>
  </si>
  <si>
    <t>E03170</t>
  </si>
  <si>
    <t>Autumn Thao</t>
  </si>
  <si>
    <t>E03181</t>
  </si>
  <si>
    <t>Greyson Dang</t>
  </si>
  <si>
    <t>E03189</t>
  </si>
  <si>
    <t>Asher Jackson</t>
  </si>
  <si>
    <t>E03220</t>
  </si>
  <si>
    <t>Alexander Gonzales</t>
  </si>
  <si>
    <t>E03223</t>
  </si>
  <si>
    <t>Ethan Joseph</t>
  </si>
  <si>
    <t>E03226</t>
  </si>
  <si>
    <t>Angel Stewart</t>
  </si>
  <si>
    <t>E03227</t>
  </si>
  <si>
    <t>Eli Richardson</t>
  </si>
  <si>
    <t>E03240</t>
  </si>
  <si>
    <t>Aiden Silva</t>
  </si>
  <si>
    <t>E03247</t>
  </si>
  <si>
    <t>Caroline Jenkins</t>
  </si>
  <si>
    <t>Aaliyah Mai</t>
  </si>
  <si>
    <t>E03248</t>
  </si>
  <si>
    <t>Lyla Stewart</t>
  </si>
  <si>
    <t>E03251</t>
  </si>
  <si>
    <t>Ruby Medina</t>
  </si>
  <si>
    <t>E03252</t>
  </si>
  <si>
    <t>James Bui</t>
  </si>
  <si>
    <t>E03255</t>
  </si>
  <si>
    <t>Jose Brown</t>
  </si>
  <si>
    <t>E03262</t>
  </si>
  <si>
    <t>Logan Mitchell</t>
  </si>
  <si>
    <t>E03268</t>
  </si>
  <si>
    <t>Emilia Rivera</t>
  </si>
  <si>
    <t>Everly Coleman</t>
  </si>
  <si>
    <t>E03269</t>
  </si>
  <si>
    <t>Charlotte Chu</t>
  </si>
  <si>
    <t>E03273</t>
  </si>
  <si>
    <t>Daniel Shah</t>
  </si>
  <si>
    <t>E03277</t>
  </si>
  <si>
    <t>Caroline Hu</t>
  </si>
  <si>
    <t>E03278</t>
  </si>
  <si>
    <t>Nevaeh James</t>
  </si>
  <si>
    <t>Nicholas Wong</t>
  </si>
  <si>
    <t>E03289</t>
  </si>
  <si>
    <t>Christopher Lam</t>
  </si>
  <si>
    <t>E03292</t>
  </si>
  <si>
    <t>Cora Evans</t>
  </si>
  <si>
    <t>E03296</t>
  </si>
  <si>
    <t>Eloise Trinh</t>
  </si>
  <si>
    <t>E03300</t>
  </si>
  <si>
    <t>Maria Chin</t>
  </si>
  <si>
    <t>E03305</t>
  </si>
  <si>
    <t>Hannah King</t>
  </si>
  <si>
    <t>Cooper Jiang</t>
  </si>
  <si>
    <t>E03310</t>
  </si>
  <si>
    <t>Dylan Campbell</t>
  </si>
  <si>
    <t>E03325</t>
  </si>
  <si>
    <t>Robert Edwards</t>
  </si>
  <si>
    <t>E03327</t>
  </si>
  <si>
    <t>Julia Luong</t>
  </si>
  <si>
    <t>E03328</t>
  </si>
  <si>
    <t>Lucy Johnson</t>
  </si>
  <si>
    <t>E03332</t>
  </si>
  <si>
    <t>Ruby Sun</t>
  </si>
  <si>
    <t>E03343</t>
  </si>
  <si>
    <t>Carson Lu</t>
  </si>
  <si>
    <t>E03344</t>
  </si>
  <si>
    <t>Camila Rogers</t>
  </si>
  <si>
    <t>E03347</t>
  </si>
  <si>
    <t>Rylee Dinh</t>
  </si>
  <si>
    <t>E03349</t>
  </si>
  <si>
    <t>Anna Mehta</t>
  </si>
  <si>
    <t>Adam He</t>
  </si>
  <si>
    <t>Dylan Chin</t>
  </si>
  <si>
    <t>E03354</t>
  </si>
  <si>
    <t>Silas Estrada</t>
  </si>
  <si>
    <t>Austin Brown</t>
  </si>
  <si>
    <t>E03359</t>
  </si>
  <si>
    <t>Autumn Ortiz</t>
  </si>
  <si>
    <t>E03362</t>
  </si>
  <si>
    <t>Lily Henderson</t>
  </si>
  <si>
    <t>E03364</t>
  </si>
  <si>
    <t>Audrey Lee</t>
  </si>
  <si>
    <t>E03370</t>
  </si>
  <si>
    <t>Ian Cortez</t>
  </si>
  <si>
    <t>E03371</t>
  </si>
  <si>
    <t>Jack Alexander</t>
  </si>
  <si>
    <t>E03379</t>
  </si>
  <si>
    <t>Landon Kim</t>
  </si>
  <si>
    <t>E03383</t>
  </si>
  <si>
    <t>Lincoln Hall</t>
  </si>
  <si>
    <t>E03393</t>
  </si>
  <si>
    <t>Henry Figueroa</t>
  </si>
  <si>
    <t>E03394</t>
  </si>
  <si>
    <t>Joseph Ly</t>
  </si>
  <si>
    <t>E03402</t>
  </si>
  <si>
    <t>Isaac Liu</t>
  </si>
  <si>
    <t>E03404</t>
  </si>
  <si>
    <t>Everleigh Nunez</t>
  </si>
  <si>
    <t>E03412</t>
  </si>
  <si>
    <t>Joshua Martin</t>
  </si>
  <si>
    <t>E03417</t>
  </si>
  <si>
    <t>Benjamin Moua</t>
  </si>
  <si>
    <t>E03419</t>
  </si>
  <si>
    <t>Jade Yi</t>
  </si>
  <si>
    <t>E03423</t>
  </si>
  <si>
    <t>Santiago f Gonzalez</t>
  </si>
  <si>
    <t>E03429</t>
  </si>
  <si>
    <t>Ian Wu</t>
  </si>
  <si>
    <t>E03430</t>
  </si>
  <si>
    <t>Leo Herrera</t>
  </si>
  <si>
    <t>E03438</t>
  </si>
  <si>
    <t>Asher Morales</t>
  </si>
  <si>
    <t>E03440</t>
  </si>
  <si>
    <t>Genesis Navarro</t>
  </si>
  <si>
    <t>E03446</t>
  </si>
  <si>
    <t>Julian Ross</t>
  </si>
  <si>
    <t>E03455</t>
  </si>
  <si>
    <t>Hadley Ford</t>
  </si>
  <si>
    <t>E03457</t>
  </si>
  <si>
    <t>Ivy Desai</t>
  </si>
  <si>
    <t>E03461</t>
  </si>
  <si>
    <t>Nathan Lau</t>
  </si>
  <si>
    <t>E03465</t>
  </si>
  <si>
    <t>Harper Phan</t>
  </si>
  <si>
    <t>E03471</t>
  </si>
  <si>
    <t>Julia Sandoval</t>
  </si>
  <si>
    <t>E03474</t>
  </si>
  <si>
    <t>Violet Hall</t>
  </si>
  <si>
    <t>E03484</t>
  </si>
  <si>
    <t>Logan Rivera</t>
  </si>
  <si>
    <t>E03490</t>
  </si>
  <si>
    <t>Henry Campos</t>
  </si>
  <si>
    <t>E03496</t>
  </si>
  <si>
    <t>Robert Yang</t>
  </si>
  <si>
    <t>E03506</t>
  </si>
  <si>
    <t>Jaxson Mai</t>
  </si>
  <si>
    <t>E03519</t>
  </si>
  <si>
    <t>Eliza Zheng</t>
  </si>
  <si>
    <t>E03520</t>
  </si>
  <si>
    <t>Nolan Pena</t>
  </si>
  <si>
    <t>E03521</t>
  </si>
  <si>
    <t>Jackson Navarro</t>
  </si>
  <si>
    <t>E03528</t>
  </si>
  <si>
    <t>Leo Hsu</t>
  </si>
  <si>
    <t>E03532</t>
  </si>
  <si>
    <t>Jaxson Santiago</t>
  </si>
  <si>
    <t>E03538</t>
  </si>
  <si>
    <t>Gabriel Holmes</t>
  </si>
  <si>
    <t>E03540</t>
  </si>
  <si>
    <t>Emma Perry</t>
  </si>
  <si>
    <t>E03545</t>
  </si>
  <si>
    <t>Sofia Cheng</t>
  </si>
  <si>
    <t>E03547</t>
  </si>
  <si>
    <t>Owen Han</t>
  </si>
  <si>
    <t>E03549</t>
  </si>
  <si>
    <t>Mateo Vu</t>
  </si>
  <si>
    <t>E03550</t>
  </si>
  <si>
    <t>Stella Wu</t>
  </si>
  <si>
    <t>E03560</t>
  </si>
  <si>
    <t>Ayla Ng</t>
  </si>
  <si>
    <t>E03563</t>
  </si>
  <si>
    <t>Ian Barnes</t>
  </si>
  <si>
    <t>E03567</t>
  </si>
  <si>
    <t>Silas Chavez</t>
  </si>
  <si>
    <t>E03571</t>
  </si>
  <si>
    <t>Lincoln Henderson</t>
  </si>
  <si>
    <t>E03574</t>
  </si>
  <si>
    <t>John Moore</t>
  </si>
  <si>
    <t>E03578</t>
  </si>
  <si>
    <t>Maverick Li</t>
  </si>
  <si>
    <t>E03579</t>
  </si>
  <si>
    <t>Robert Zhang</t>
  </si>
  <si>
    <t>E03580</t>
  </si>
  <si>
    <t>Maverick Medina</t>
  </si>
  <si>
    <t>E03583</t>
  </si>
  <si>
    <t>Brooks Marquez</t>
  </si>
  <si>
    <t>Kayden Jordan</t>
  </si>
  <si>
    <t>E03591</t>
  </si>
  <si>
    <t>Piper Sun</t>
  </si>
  <si>
    <t>E03595</t>
  </si>
  <si>
    <t>Christopher Howard</t>
  </si>
  <si>
    <t>E03611</t>
  </si>
  <si>
    <t>Alice Mehta</t>
  </si>
  <si>
    <t>E03612</t>
  </si>
  <si>
    <t>Grayson Cooper</t>
  </si>
  <si>
    <t>E03615</t>
  </si>
  <si>
    <t>Daniel Dixon</t>
  </si>
  <si>
    <t>E03616</t>
  </si>
  <si>
    <t>Josiah Lewis</t>
  </si>
  <si>
    <t>E03626</t>
  </si>
  <si>
    <t>Nicholas Avila</t>
  </si>
  <si>
    <t>E03630</t>
  </si>
  <si>
    <t>Jacob Davis</t>
  </si>
  <si>
    <t>E03637</t>
  </si>
  <si>
    <t>Landon Thao</t>
  </si>
  <si>
    <t>E03642</t>
  </si>
  <si>
    <t>Aria Roberts</t>
  </si>
  <si>
    <t>E03648</t>
  </si>
  <si>
    <t>Vivian Hunter</t>
  </si>
  <si>
    <t>E03655</t>
  </si>
  <si>
    <t>Samantha Rogers</t>
  </si>
  <si>
    <t>E03664</t>
  </si>
  <si>
    <t>Aria Castro</t>
  </si>
  <si>
    <t>E03680</t>
  </si>
  <si>
    <t>Elias Alvarado</t>
  </si>
  <si>
    <t>E03681</t>
  </si>
  <si>
    <t>Lyla Chen</t>
  </si>
  <si>
    <t>E03683</t>
  </si>
  <si>
    <t>Raelynn Hong</t>
  </si>
  <si>
    <t>E03685</t>
  </si>
  <si>
    <t>Silas Hunter</t>
  </si>
  <si>
    <t>E03689</t>
  </si>
  <si>
    <t>Wesley Gray</t>
  </si>
  <si>
    <t>E03691</t>
  </si>
  <si>
    <t>Colton Garcia</t>
  </si>
  <si>
    <t>E03694</t>
  </si>
  <si>
    <t>Elena Patterson</t>
  </si>
  <si>
    <t>Hailey Watson</t>
  </si>
  <si>
    <t>Eli Reed</t>
  </si>
  <si>
    <t>E03697</t>
  </si>
  <si>
    <t>Isaac Woods</t>
  </si>
  <si>
    <t>E03717</t>
  </si>
  <si>
    <t>Joseph Ruiz</t>
  </si>
  <si>
    <t>E03718</t>
  </si>
  <si>
    <t>Zoe Zhou</t>
  </si>
  <si>
    <t>E03719</t>
  </si>
  <si>
    <t>Jack Brown</t>
  </si>
  <si>
    <t>E03720</t>
  </si>
  <si>
    <t>Dominic Clark</t>
  </si>
  <si>
    <t>Genesis Hunter</t>
  </si>
  <si>
    <t>E03737</t>
  </si>
  <si>
    <t>Kennedy Rahman</t>
  </si>
  <si>
    <t>E03749</t>
  </si>
  <si>
    <t>Kennedy Foster</t>
  </si>
  <si>
    <t>E03750</t>
  </si>
  <si>
    <t>Elias Dang</t>
  </si>
  <si>
    <t>Jordan Cho</t>
  </si>
  <si>
    <t>E03758</t>
  </si>
  <si>
    <t>Liam Zhang</t>
  </si>
  <si>
    <t>E03774</t>
  </si>
  <si>
    <t>Hannah Mejia</t>
  </si>
  <si>
    <t>E03778</t>
  </si>
  <si>
    <t>Luke Vu</t>
  </si>
  <si>
    <t>E03795</t>
  </si>
  <si>
    <t>Hazel Young</t>
  </si>
  <si>
    <t>E03799</t>
  </si>
  <si>
    <t>Natalie Hwang</t>
  </si>
  <si>
    <t>E03802</t>
  </si>
  <si>
    <t>Thomas Vazquez</t>
  </si>
  <si>
    <t>E03805</t>
  </si>
  <si>
    <t>Autumn Gonzales</t>
  </si>
  <si>
    <t>E03807</t>
  </si>
  <si>
    <t>Kennedy Do</t>
  </si>
  <si>
    <t>Noah Chen</t>
  </si>
  <si>
    <t>E03816</t>
  </si>
  <si>
    <t>Leilani Chow</t>
  </si>
  <si>
    <t>E03824</t>
  </si>
  <si>
    <t>Penelope Coleman</t>
  </si>
  <si>
    <t>Jameson Martin</t>
  </si>
  <si>
    <t>E03830</t>
  </si>
  <si>
    <t>Eva Coleman</t>
  </si>
  <si>
    <t>Madison Her</t>
  </si>
  <si>
    <t>E03834</t>
  </si>
  <si>
    <t>Anthony Carter</t>
  </si>
  <si>
    <t>E03838</t>
  </si>
  <si>
    <t>Madeline Walker</t>
  </si>
  <si>
    <t>E03849</t>
  </si>
  <si>
    <t>Evelyn Jung</t>
  </si>
  <si>
    <t>Harper Chin</t>
  </si>
  <si>
    <t>E03854</t>
  </si>
  <si>
    <t>Camila Li</t>
  </si>
  <si>
    <t>E03858</t>
  </si>
  <si>
    <t>John Cho</t>
  </si>
  <si>
    <t>E03863</t>
  </si>
  <si>
    <t>Madeline Watson</t>
  </si>
  <si>
    <t>E03864</t>
  </si>
  <si>
    <t>Ella Hunter</t>
  </si>
  <si>
    <t>E03866</t>
  </si>
  <si>
    <t>Jordan Zhu</t>
  </si>
  <si>
    <t>E03870</t>
  </si>
  <si>
    <t>Madeline Allen</t>
  </si>
  <si>
    <t>E03875</t>
  </si>
  <si>
    <t>Aurora Simmons</t>
  </si>
  <si>
    <t>E03880</t>
  </si>
  <si>
    <t>Samantha Woods</t>
  </si>
  <si>
    <t>E03881</t>
  </si>
  <si>
    <t>Andrew Reed</t>
  </si>
  <si>
    <t>E03889</t>
  </si>
  <si>
    <t>Caleb Flores</t>
  </si>
  <si>
    <t>E03890</t>
  </si>
  <si>
    <t>Nevaeh Jones</t>
  </si>
  <si>
    <t>Everett Khan</t>
  </si>
  <si>
    <t>E03893</t>
  </si>
  <si>
    <t>Alice Xiong</t>
  </si>
  <si>
    <t>E03894</t>
  </si>
  <si>
    <t>Charlotte Chang</t>
  </si>
  <si>
    <t>E03901</t>
  </si>
  <si>
    <t>Luca Truong</t>
  </si>
  <si>
    <t>E03902</t>
  </si>
  <si>
    <t>Madison Hunter</t>
  </si>
  <si>
    <t>E03904</t>
  </si>
  <si>
    <t>Hunter Ortiz</t>
  </si>
  <si>
    <t>E03906</t>
  </si>
  <si>
    <t>Piper Richardson</t>
  </si>
  <si>
    <t>E03907</t>
  </si>
  <si>
    <t>Camila Watson</t>
  </si>
  <si>
    <t>E03908</t>
  </si>
  <si>
    <t>Miles Evans</t>
  </si>
  <si>
    <t>E03910</t>
  </si>
  <si>
    <t>Nova Hsu</t>
  </si>
  <si>
    <t>E03912</t>
  </si>
  <si>
    <t>Carter Turner</t>
  </si>
  <si>
    <t>E03919</t>
  </si>
  <si>
    <t>Grayson Chan</t>
  </si>
  <si>
    <t>E03928</t>
  </si>
  <si>
    <t>Miles Dang</t>
  </si>
  <si>
    <t>E03935</t>
  </si>
  <si>
    <t>Cora Jiang</t>
  </si>
  <si>
    <t>E03941</t>
  </si>
  <si>
    <t>Isla Han</t>
  </si>
  <si>
    <t>E03947</t>
  </si>
  <si>
    <t>Logan Soto</t>
  </si>
  <si>
    <t>E03956</t>
  </si>
  <si>
    <t>E03968</t>
  </si>
  <si>
    <t>Joshua Chin</t>
  </si>
  <si>
    <t>E03971</t>
  </si>
  <si>
    <t>Lillian Chen</t>
  </si>
  <si>
    <t>E03972</t>
  </si>
  <si>
    <t>Jordan Gomez</t>
  </si>
  <si>
    <t>E03980</t>
  </si>
  <si>
    <t>Lydia Huynh</t>
  </si>
  <si>
    <t>E03981</t>
  </si>
  <si>
    <t>Eliana Li</t>
  </si>
  <si>
    <t>E03984</t>
  </si>
  <si>
    <t>Hailey Foster</t>
  </si>
  <si>
    <t>E03988</t>
  </si>
  <si>
    <t>Dominic Thomas</t>
  </si>
  <si>
    <t>E03994</t>
  </si>
  <si>
    <t>Henry Jung</t>
  </si>
  <si>
    <t>E04000</t>
  </si>
  <si>
    <t>Skylar Carrillo</t>
  </si>
  <si>
    <t>E04004</t>
  </si>
  <si>
    <t>Everleigh Shah</t>
  </si>
  <si>
    <t>E04005</t>
  </si>
  <si>
    <t>Lincoln Wong</t>
  </si>
  <si>
    <t>E04018</t>
  </si>
  <si>
    <t>Emery Ford</t>
  </si>
  <si>
    <t>E04029</t>
  </si>
  <si>
    <t>Jayden Jimenez</t>
  </si>
  <si>
    <t>E04032</t>
  </si>
  <si>
    <t>Emery Zhang</t>
  </si>
  <si>
    <t>E04035</t>
  </si>
  <si>
    <t>Penelope Johnson</t>
  </si>
  <si>
    <t>E04037</t>
  </si>
  <si>
    <t>Roman Martinez</t>
  </si>
  <si>
    <t>E04041</t>
  </si>
  <si>
    <t>Clara Huynh</t>
  </si>
  <si>
    <t>E04048</t>
  </si>
  <si>
    <t>Julian Lee</t>
  </si>
  <si>
    <t>E04072</t>
  </si>
  <si>
    <t>Emery Mitchell</t>
  </si>
  <si>
    <t>E04079</t>
  </si>
  <si>
    <t>Christopher Butler</t>
  </si>
  <si>
    <t>E04087</t>
  </si>
  <si>
    <t>Adam Kaur</t>
  </si>
  <si>
    <t>E04088</t>
  </si>
  <si>
    <t>Ezra Liang</t>
  </si>
  <si>
    <t>E04089</t>
  </si>
  <si>
    <t>Sebastian Fong</t>
  </si>
  <si>
    <t>E04095</t>
  </si>
  <si>
    <t>Sadie Patterson</t>
  </si>
  <si>
    <t>Ryan Holmes</t>
  </si>
  <si>
    <t>E04101</t>
  </si>
  <si>
    <t>Olivia Harris</t>
  </si>
  <si>
    <t>E04103</t>
  </si>
  <si>
    <t>Isabella Soto</t>
  </si>
  <si>
    <t>E04105</t>
  </si>
  <si>
    <t>Theodore Dinh</t>
  </si>
  <si>
    <t>E04108</t>
  </si>
  <si>
    <t>Jade Figueroa</t>
  </si>
  <si>
    <t>E04109</t>
  </si>
  <si>
    <t>Leah Bryant</t>
  </si>
  <si>
    <t>E04112</t>
  </si>
  <si>
    <t>Axel Chu</t>
  </si>
  <si>
    <t>E04114</t>
  </si>
  <si>
    <t>Christopher Lim</t>
  </si>
  <si>
    <t>E04116</t>
  </si>
  <si>
    <t>David Barnes</t>
  </si>
  <si>
    <t>E04123</t>
  </si>
  <si>
    <t>Andrew Holmes</t>
  </si>
  <si>
    <t>E04126</t>
  </si>
  <si>
    <t>Dominic Baker</t>
  </si>
  <si>
    <t>E04127</t>
  </si>
  <si>
    <t>Emery Acosta</t>
  </si>
  <si>
    <t>E04128</t>
  </si>
  <si>
    <t>Jacob Doan</t>
  </si>
  <si>
    <t>E04130</t>
  </si>
  <si>
    <t>Elias Figueroa</t>
  </si>
  <si>
    <t>E04131</t>
  </si>
  <si>
    <t>Cora Rivera</t>
  </si>
  <si>
    <t>Ruby Choi</t>
  </si>
  <si>
    <t>E04132</t>
  </si>
  <si>
    <t>Kinsley Henry</t>
  </si>
  <si>
    <t>E04136</t>
  </si>
  <si>
    <t>Mason Cao</t>
  </si>
  <si>
    <t>E04150</t>
  </si>
  <si>
    <t>Natalia Vu</t>
  </si>
  <si>
    <t>E04152</t>
  </si>
  <si>
    <t>Adeline Huang</t>
  </si>
  <si>
    <t>E04155</t>
  </si>
  <si>
    <t>Dylan Dominguez</t>
  </si>
  <si>
    <t>E04157</t>
  </si>
  <si>
    <t>William Cao</t>
  </si>
  <si>
    <t>E04163</t>
  </si>
  <si>
    <t>David Herrera</t>
  </si>
  <si>
    <t>E04165</t>
  </si>
  <si>
    <t>Sophie Vang</t>
  </si>
  <si>
    <t>E04167</t>
  </si>
  <si>
    <t>Henry Alvarez</t>
  </si>
  <si>
    <t>E04168</t>
  </si>
  <si>
    <t>Mila Juarez</t>
  </si>
  <si>
    <t>E04170</t>
  </si>
  <si>
    <t>Grayson Chin</t>
  </si>
  <si>
    <t>E04174</t>
  </si>
  <si>
    <t>Maverick Henry</t>
  </si>
  <si>
    <t>E04189</t>
  </si>
  <si>
    <t>Ariana Kim</t>
  </si>
  <si>
    <t>E04194</t>
  </si>
  <si>
    <t>Madison Kumar</t>
  </si>
  <si>
    <t>E04207</t>
  </si>
  <si>
    <t>John Contreras</t>
  </si>
  <si>
    <t>E04213</t>
  </si>
  <si>
    <t>Hailey Xi</t>
  </si>
  <si>
    <t>E04217</t>
  </si>
  <si>
    <t>Lydia Williams</t>
  </si>
  <si>
    <t>E04221</t>
  </si>
  <si>
    <t>Roman King</t>
  </si>
  <si>
    <t>E04222</t>
  </si>
  <si>
    <t>Quinn Xiong</t>
  </si>
  <si>
    <t>E04224</t>
  </si>
  <si>
    <t>Lucas Ramos</t>
  </si>
  <si>
    <t>E04226</t>
  </si>
  <si>
    <t>Andrew Moore</t>
  </si>
  <si>
    <t>E04239</t>
  </si>
  <si>
    <t>Everleigh Ng</t>
  </si>
  <si>
    <t>E04242</t>
  </si>
  <si>
    <t>Alice Lopez</t>
  </si>
  <si>
    <t>E04247</t>
  </si>
  <si>
    <t>Camila Evans</t>
  </si>
  <si>
    <t>E04249</t>
  </si>
  <si>
    <t>Hadley Dang</t>
  </si>
  <si>
    <t>E04265</t>
  </si>
  <si>
    <t>Natalia Diaz</t>
  </si>
  <si>
    <t>E04267</t>
  </si>
  <si>
    <t>Greyson Sanders</t>
  </si>
  <si>
    <t>E04277</t>
  </si>
  <si>
    <t>Zoe Do</t>
  </si>
  <si>
    <t>E04285</t>
  </si>
  <si>
    <t>Riley Padilla</t>
  </si>
  <si>
    <t>E04288</t>
  </si>
  <si>
    <t>Ella White</t>
  </si>
  <si>
    <t>E04290</t>
  </si>
  <si>
    <t>Hannah Gomez</t>
  </si>
  <si>
    <t>E04299</t>
  </si>
  <si>
    <t>Paisley Hall</t>
  </si>
  <si>
    <t>E04308</t>
  </si>
  <si>
    <t>Kai Flores</t>
  </si>
  <si>
    <t>E04323</t>
  </si>
  <si>
    <t>Melody Valdez</t>
  </si>
  <si>
    <t>E04332</t>
  </si>
  <si>
    <t>Luke Martin</t>
  </si>
  <si>
    <t>Ezra Simmons</t>
  </si>
  <si>
    <t>E04335</t>
  </si>
  <si>
    <t>Parker Allen</t>
  </si>
  <si>
    <t>E04342</t>
  </si>
  <si>
    <t>Samantha Barnes</t>
  </si>
  <si>
    <t>E04345</t>
  </si>
  <si>
    <t>Eliana Grant</t>
  </si>
  <si>
    <t>E04348</t>
  </si>
  <si>
    <t>Natalia Owens</t>
  </si>
  <si>
    <t>E04354</t>
  </si>
  <si>
    <t>Raelynn Rios</t>
  </si>
  <si>
    <t>E04358</t>
  </si>
  <si>
    <t>Grayson Soto</t>
  </si>
  <si>
    <t>E04359</t>
  </si>
  <si>
    <t>Greyson Lam</t>
  </si>
  <si>
    <t>Layla Salazar</t>
  </si>
  <si>
    <t>E04363</t>
  </si>
  <si>
    <t>Savannah Singh</t>
  </si>
  <si>
    <t>E04369</t>
  </si>
  <si>
    <t>Santiago f Gray</t>
  </si>
  <si>
    <t>E04378</t>
  </si>
  <si>
    <t>E04379</t>
  </si>
  <si>
    <t>Scarlett Rodriguez</t>
  </si>
  <si>
    <t>E04380</t>
  </si>
  <si>
    <t>Naomi Washington</t>
  </si>
  <si>
    <t>E04386</t>
  </si>
  <si>
    <t>Cameron Powell</t>
  </si>
  <si>
    <t>E04387</t>
  </si>
  <si>
    <t>Everleigh White</t>
  </si>
  <si>
    <t>E04398</t>
  </si>
  <si>
    <t>Oliver Yang</t>
  </si>
  <si>
    <t>E04403</t>
  </si>
  <si>
    <t>Dominic Hu</t>
  </si>
  <si>
    <t>E04413</t>
  </si>
  <si>
    <t>Andrew Thomas</t>
  </si>
  <si>
    <t>E04415</t>
  </si>
  <si>
    <t>Penelope Fong</t>
  </si>
  <si>
    <t>Leonardo Luong</t>
  </si>
  <si>
    <t>E04417</t>
  </si>
  <si>
    <t>Chloe Salazar</t>
  </si>
  <si>
    <t>E04419</t>
  </si>
  <si>
    <t>Sophia Ahmed</t>
  </si>
  <si>
    <t>E04444</t>
  </si>
  <si>
    <t>Brooklyn Ruiz</t>
  </si>
  <si>
    <t>E04448</t>
  </si>
  <si>
    <t>Adrian Ruiz</t>
  </si>
  <si>
    <t>E04449</t>
  </si>
  <si>
    <t>Miles Hsu</t>
  </si>
  <si>
    <t>E04458</t>
  </si>
  <si>
    <t>Alexander Bryant</t>
  </si>
  <si>
    <t>E04464</t>
  </si>
  <si>
    <t>Cooper Yoon</t>
  </si>
  <si>
    <t>E04466</t>
  </si>
  <si>
    <t>Connor Bell</t>
  </si>
  <si>
    <t>E04472</t>
  </si>
  <si>
    <t>Alexander Foster</t>
  </si>
  <si>
    <t>E04474</t>
  </si>
  <si>
    <t>Mila Hong</t>
  </si>
  <si>
    <t>E04477</t>
  </si>
  <si>
    <t>Connor Grant</t>
  </si>
  <si>
    <t>E04484</t>
  </si>
  <si>
    <t>Vivian Thao</t>
  </si>
  <si>
    <t>E04487</t>
  </si>
  <si>
    <t>Audrey Hwang</t>
  </si>
  <si>
    <t>E04491</t>
  </si>
  <si>
    <t>Nathan Chan</t>
  </si>
  <si>
    <t>E04504</t>
  </si>
  <si>
    <t>Jameson Alvarado</t>
  </si>
  <si>
    <t>E04517</t>
  </si>
  <si>
    <t>Amelia Choi</t>
  </si>
  <si>
    <t>E04529</t>
  </si>
  <si>
    <t>Gabriel Yu</t>
  </si>
  <si>
    <t>E04533</t>
  </si>
  <si>
    <t>Easton Bailey</t>
  </si>
  <si>
    <t>E04535</t>
  </si>
  <si>
    <t>Charlotte Vo</t>
  </si>
  <si>
    <t>E04536</t>
  </si>
  <si>
    <t>Layla Scott</t>
  </si>
  <si>
    <t>E04538</t>
  </si>
  <si>
    <t>Adeline Yang</t>
  </si>
  <si>
    <t>E04542</t>
  </si>
  <si>
    <t>Camila Cortez</t>
  </si>
  <si>
    <t>E04545</t>
  </si>
  <si>
    <t>Abigail Mejia</t>
  </si>
  <si>
    <t>E04546</t>
  </si>
  <si>
    <t>Jade Hunter</t>
  </si>
  <si>
    <t>E04547</t>
  </si>
  <si>
    <t>Avery Grant</t>
  </si>
  <si>
    <t>E04562</t>
  </si>
  <si>
    <t>Xavier Zheng</t>
  </si>
  <si>
    <t>Kinsley Martinez</t>
  </si>
  <si>
    <t>E04564</t>
  </si>
  <si>
    <t>Luke Sanchez</t>
  </si>
  <si>
    <t>E04567</t>
  </si>
  <si>
    <t>Madeline Hoang</t>
  </si>
  <si>
    <t>E04568</t>
  </si>
  <si>
    <t>E04571</t>
  </si>
  <si>
    <t>Hadley Contreras</t>
  </si>
  <si>
    <t>E04572</t>
  </si>
  <si>
    <t>Jade Li</t>
  </si>
  <si>
    <t>E04590</t>
  </si>
  <si>
    <t>Isaac Sanders</t>
  </si>
  <si>
    <t>E04598</t>
  </si>
  <si>
    <t>Violet Garcia</t>
  </si>
  <si>
    <t>E04600</t>
  </si>
  <si>
    <t>William Vu</t>
  </si>
  <si>
    <t>E04601</t>
  </si>
  <si>
    <t>Allison Ayala</t>
  </si>
  <si>
    <t>E04607</t>
  </si>
  <si>
    <t>Landon Brown</t>
  </si>
  <si>
    <t>E04618</t>
  </si>
  <si>
    <t>Mason Zhao</t>
  </si>
  <si>
    <t>E04625</t>
  </si>
  <si>
    <t>Adam Dang</t>
  </si>
  <si>
    <t>E04630</t>
  </si>
  <si>
    <t>Maria Griffin</t>
  </si>
  <si>
    <t>E04636</t>
  </si>
  <si>
    <t>Hailey Yee</t>
  </si>
  <si>
    <t>E04637</t>
  </si>
  <si>
    <t>Samuel Song</t>
  </si>
  <si>
    <t>E04639</t>
  </si>
  <si>
    <t>Luna Taylor</t>
  </si>
  <si>
    <t>E04641</t>
  </si>
  <si>
    <t>Scarlett Hill</t>
  </si>
  <si>
    <t>E04645</t>
  </si>
  <si>
    <t>Elias Ahmed</t>
  </si>
  <si>
    <t>E04662</t>
  </si>
  <si>
    <t>Julia Morris</t>
  </si>
  <si>
    <t>E04670</t>
  </si>
  <si>
    <t>Angel Do</t>
  </si>
  <si>
    <t>E04682</t>
  </si>
  <si>
    <t>Colton Thao</t>
  </si>
  <si>
    <t>E04683</t>
  </si>
  <si>
    <t>Ezekiel Delgado</t>
  </si>
  <si>
    <t>E04697</t>
  </si>
  <si>
    <t>Eleanor Williams</t>
  </si>
  <si>
    <t>E04699</t>
  </si>
  <si>
    <t>Ivy Tang</t>
  </si>
  <si>
    <t>E04720</t>
  </si>
  <si>
    <t>Christopher Chung</t>
  </si>
  <si>
    <t>E04729</t>
  </si>
  <si>
    <t>Ezekiel Fong</t>
  </si>
  <si>
    <t>E04732</t>
  </si>
  <si>
    <t>Eva Rivera</t>
  </si>
  <si>
    <t>Benjamin Ramirez</t>
  </si>
  <si>
    <t>E04735</t>
  </si>
  <si>
    <t>Nova Coleman</t>
  </si>
  <si>
    <t>E04739</t>
  </si>
  <si>
    <t>Ruby Washington</t>
  </si>
  <si>
    <t>E04742</t>
  </si>
  <si>
    <t>Kinsley Vega</t>
  </si>
  <si>
    <t>E04749</t>
  </si>
  <si>
    <t>Caroline Phan</t>
  </si>
  <si>
    <t>E04751</t>
  </si>
  <si>
    <t>Grayson James</t>
  </si>
  <si>
    <t>E04756</t>
  </si>
  <si>
    <t>Aiden Le</t>
  </si>
  <si>
    <t>E04762</t>
  </si>
  <si>
    <t>Audrey Richardson</t>
  </si>
  <si>
    <t>E04766</t>
  </si>
  <si>
    <t>Lyla Yoon</t>
  </si>
  <si>
    <t>E04769</t>
  </si>
  <si>
    <t>Mila Leung</t>
  </si>
  <si>
    <t>E04779</t>
  </si>
  <si>
    <t>Cameron Young</t>
  </si>
  <si>
    <t>E04784</t>
  </si>
  <si>
    <t>Joshua Lin</t>
  </si>
  <si>
    <t>E04795</t>
  </si>
  <si>
    <t>Eloise Alexander</t>
  </si>
  <si>
    <t>E04798</t>
  </si>
  <si>
    <t>Aurora Ali</t>
  </si>
  <si>
    <t>E04799</t>
  </si>
  <si>
    <t>Mila Roberts</t>
  </si>
  <si>
    <t>E04800</t>
  </si>
  <si>
    <t>Eli Han</t>
  </si>
  <si>
    <t>E04802</t>
  </si>
  <si>
    <t>Lucy Fong</t>
  </si>
  <si>
    <t>E04811</t>
  </si>
  <si>
    <t>Athena Vasquez</t>
  </si>
  <si>
    <t>E04816</t>
  </si>
  <si>
    <t>Jace Zhang</t>
  </si>
  <si>
    <t>E04817</t>
  </si>
  <si>
    <t>Zoe Sanchez</t>
  </si>
  <si>
    <t>E04853</t>
  </si>
  <si>
    <t>Vivian Chu</t>
  </si>
  <si>
    <t>E04871</t>
  </si>
  <si>
    <t>Liam Grant</t>
  </si>
  <si>
    <t>E04872</t>
  </si>
  <si>
    <t>Isaac Stewart</t>
  </si>
  <si>
    <t>E04877</t>
  </si>
  <si>
    <t>Samuel Vega</t>
  </si>
  <si>
    <t>E04887</t>
  </si>
  <si>
    <t>Emery Do</t>
  </si>
  <si>
    <t>E04888</t>
  </si>
  <si>
    <t>Elijah Henry</t>
  </si>
  <si>
    <t>E04890</t>
  </si>
  <si>
    <t>Eleanor Chan</t>
  </si>
  <si>
    <t>E04903</t>
  </si>
  <si>
    <t>Skylar Liu</t>
  </si>
  <si>
    <t>E04917</t>
  </si>
  <si>
    <t>Everleigh Washington</t>
  </si>
  <si>
    <t>E04920</t>
  </si>
  <si>
    <t>Nevaeh Hsu</t>
  </si>
  <si>
    <t>E04925</t>
  </si>
  <si>
    <t>Athena Jordan</t>
  </si>
  <si>
    <t>E04926</t>
  </si>
  <si>
    <t>Emma Luna</t>
  </si>
  <si>
    <t>E04927</t>
  </si>
  <si>
    <t>Ezekiel Bryant</t>
  </si>
  <si>
    <t>E04931</t>
  </si>
  <si>
    <t>Zoe Romero</t>
  </si>
  <si>
    <t>E04937</t>
  </si>
  <si>
    <t>Ian Ngo</t>
  </si>
  <si>
    <t>E04938</t>
  </si>
  <si>
    <t>Brooklyn Daniels</t>
  </si>
  <si>
    <t>E04940</t>
  </si>
  <si>
    <t>Hudson Williams</t>
  </si>
  <si>
    <t>E04952</t>
  </si>
  <si>
    <t>Paisley Gomez</t>
  </si>
  <si>
    <t>E04959</t>
  </si>
  <si>
    <t>Noah King</t>
  </si>
  <si>
    <t>E04962</t>
  </si>
  <si>
    <t>Elena Tan</t>
  </si>
  <si>
    <t>E04969</t>
  </si>
  <si>
    <t>Abigail Vang</t>
  </si>
  <si>
    <t>E04972</t>
  </si>
  <si>
    <t>Logan Bryant</t>
  </si>
  <si>
    <t>Ivy Daniels</t>
  </si>
  <si>
    <t>Sophie Oh</t>
  </si>
  <si>
    <t>E04978</t>
  </si>
  <si>
    <t>Peyton Harris</t>
  </si>
  <si>
    <t>E04994</t>
  </si>
  <si>
    <t>Bella Holmes</t>
  </si>
  <si>
    <t/>
  </si>
  <si>
    <t>sum of expenses</t>
  </si>
  <si>
    <t>Count of empolyee</t>
  </si>
  <si>
    <t>Row Labels</t>
  </si>
  <si>
    <t>Count of Job Title</t>
  </si>
  <si>
    <t>Job Titles</t>
  </si>
  <si>
    <t>Count of Department</t>
  </si>
  <si>
    <t>Count of Gender</t>
  </si>
  <si>
    <t>Count of Business Unit</t>
  </si>
  <si>
    <t>Count of Ethnicity</t>
  </si>
  <si>
    <t>Ethincity</t>
  </si>
  <si>
    <t>Avg Salary</t>
  </si>
  <si>
    <t>job title</t>
  </si>
  <si>
    <t>month</t>
  </si>
  <si>
    <t>year</t>
  </si>
  <si>
    <t>#,##0.00,,"M"</t>
  </si>
  <si>
    <t xml:space="preserve">Male count: </t>
  </si>
  <si>
    <t>Female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</si>
</sst>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14009]dd/mm/yy;@"/>
    <numFmt numFmtId="165" formatCode="[$-14009]dd/mm/yyyy;@"/>
    <numFmt numFmtId="166" formatCode="#,##0,&quot;k&quot;"/>
    <numFmt numFmtId="167" formatCode="#,##0.00,&quot;M&quot;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1" applyFont="0" applyFill="0" applyBorder="0" applyAlignment="0">
      <alignment horizontal="left"/>
    </xf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2" fillId="3" borderId="2" xfId="0" applyFont="1" applyFill="1" applyBorder="1"/>
    <xf numFmtId="0" fontId="0" fillId="4" borderId="2" xfId="0" applyFill="1" applyBorder="1"/>
    <xf numFmtId="0" fontId="0" fillId="0" borderId="2" xfId="0" applyBorder="1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9" fontId="0" fillId="0" borderId="0" xfId="2" applyFon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67" fontId="0" fillId="0" borderId="0" xfId="0" applyNumberFormat="1"/>
  </cellXfs>
  <cellStyles count="3">
    <cellStyle name="Normal" xfId="0" builtinId="0"/>
    <cellStyle name="Percent" xfId="2" builtinId="5"/>
    <cellStyle name="Style 1" xfId="1" xr:uid="{B5F8A048-9B67-4833-929C-317E1FDF5C40}"/>
  </cellStyles>
  <dxfs count="5">
    <dxf>
      <numFmt numFmtId="164" formatCode="[$-14009]dd/m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[$-14009]dd/mm/yyyy;@"/>
    </dxf>
    <dxf>
      <numFmt numFmtId="165" formatCode="[$-14009]dd/mm/yyyy;@"/>
    </dxf>
    <dxf>
      <numFmt numFmtId="165" formatCode="[$-14009]dd/mm/yyyy;@"/>
    </dxf>
  </dxfs>
  <tableStyles count="1" defaultTableStyle="TableStyleMedium2" defaultPivotStyle="PivotStyleLight16">
    <tableStyle name="Invisible" pivot="0" table="0" count="0" xr9:uid="{87C1169F-16B3-42CE-922F-59376347DB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[empolyee data new.xlsx]calculation!empcountby title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emp</a:t>
            </a:r>
            <a:r>
              <a:rPr lang="en-US" baseline="0"/>
              <a:t> count by title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247618076027486"/>
          <c:y val="8.3499955247596361E-2"/>
          <c:w val="0.74926356825295015"/>
          <c:h val="0.839738134219922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calculation!$D$7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calculation!$C$8:$C$17</c:f>
              <c:strCache>
                <c:ptCount val="10"/>
                <c:pt idx="0">
                  <c:v>Director</c:v>
                </c:pt>
                <c:pt idx="1">
                  <c:v>Sr. Manger</c:v>
                </c:pt>
                <c:pt idx="2">
                  <c:v>Vice President</c:v>
                </c:pt>
                <c:pt idx="3">
                  <c:v>Manager</c:v>
                </c:pt>
                <c:pt idx="4">
                  <c:v>Sr. Analyst</c:v>
                </c:pt>
                <c:pt idx="5">
                  <c:v>Analyst II</c:v>
                </c:pt>
                <c:pt idx="6">
                  <c:v>Analyst</c:v>
                </c:pt>
                <c:pt idx="7">
                  <c:v>Computer Systems Manager</c:v>
                </c:pt>
                <c:pt idx="8">
                  <c:v>Account Representative</c:v>
                </c:pt>
                <c:pt idx="9">
                  <c:v>Field Engineer</c:v>
                </c:pt>
              </c:strCache>
            </c:strRef>
          </c:cat>
          <c:val>
            <c:numRef>
              <c:f>calculation!$D$8:$D$17</c:f>
              <c:numCache>
                <c:formatCode>General</c:formatCode>
                <c:ptCount val="10"/>
                <c:pt idx="0">
                  <c:v>121</c:v>
                </c:pt>
                <c:pt idx="1">
                  <c:v>110</c:v>
                </c:pt>
                <c:pt idx="2">
                  <c:v>105</c:v>
                </c:pt>
                <c:pt idx="3">
                  <c:v>98</c:v>
                </c:pt>
                <c:pt idx="4">
                  <c:v>70</c:v>
                </c:pt>
                <c:pt idx="5">
                  <c:v>53</c:v>
                </c:pt>
                <c:pt idx="6">
                  <c:v>51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8-4C0B-AF59-D40DFA9C90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71473295"/>
        <c:axId val="2071470895"/>
      </c:barChart>
      <c:catAx>
        <c:axId val="2071473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70895"/>
        <c:crosses val="autoZero"/>
        <c:auto val="1"/>
        <c:lblAlgn val="ctr"/>
        <c:lblOffset val="100"/>
        <c:noMultiLvlLbl val="0"/>
      </c:catAx>
      <c:valAx>
        <c:axId val="207147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7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[empolyee data new.xlsx]calculation!empcount by department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</a:t>
            </a:r>
            <a:r>
              <a:rPr lang="en-IN" baseline="0"/>
              <a:t> count of Department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9921139039043344E-2"/>
          <c:y val="0.18708670594996452"/>
          <c:w val="0.88925935770780418"/>
          <c:h val="0.667391163756674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calculation!$G$7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calculation!$F$8:$F$14</c:f>
              <c:strCache>
                <c:ptCount val="7"/>
                <c:pt idx="0">
                  <c:v>Sales</c:v>
                </c:pt>
                <c:pt idx="1">
                  <c:v>Marketing</c:v>
                </c:pt>
                <c:pt idx="2">
                  <c:v>IT</c:v>
                </c:pt>
                <c:pt idx="3">
                  <c:v>Human Resources</c:v>
                </c:pt>
                <c:pt idx="4">
                  <c:v>Finance</c:v>
                </c:pt>
                <c:pt idx="5">
                  <c:v>Engineering</c:v>
                </c:pt>
                <c:pt idx="6">
                  <c:v>Accounting</c:v>
                </c:pt>
              </c:strCache>
            </c:strRef>
          </c:cat>
          <c:val>
            <c:numRef>
              <c:f>calculation!$G$8:$G$14</c:f>
              <c:numCache>
                <c:formatCode>General</c:formatCode>
                <c:ptCount val="7"/>
                <c:pt idx="0">
                  <c:v>140</c:v>
                </c:pt>
                <c:pt idx="1">
                  <c:v>120</c:v>
                </c:pt>
                <c:pt idx="2">
                  <c:v>241</c:v>
                </c:pt>
                <c:pt idx="3">
                  <c:v>125</c:v>
                </c:pt>
                <c:pt idx="4">
                  <c:v>120</c:v>
                </c:pt>
                <c:pt idx="5">
                  <c:v>150</c:v>
                </c:pt>
                <c:pt idx="6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EE-4AC4-9E50-91F0AA87D7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71476655"/>
        <c:axId val="2071472335"/>
      </c:barChart>
      <c:catAx>
        <c:axId val="2071476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72335"/>
        <c:crosses val="autoZero"/>
        <c:auto val="1"/>
        <c:lblAlgn val="ctr"/>
        <c:lblOffset val="100"/>
        <c:noMultiLvlLbl val="0"/>
      </c:catAx>
      <c:valAx>
        <c:axId val="207147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76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[empolyee data new.xlsx]calculation!empcountbygender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</a:t>
            </a:r>
            <a:r>
              <a:rPr lang="en-IN" baseline="0"/>
              <a:t> count by Gender</a:t>
            </a:r>
            <a:endParaRPr lang="en-IN"/>
          </a:p>
        </c:rich>
      </c:tx>
      <c:layout>
        <c:manualLayout>
          <c:xMode val="edge"/>
          <c:yMode val="edge"/>
          <c:x val="0.25531906402166576"/>
          <c:y val="4.9565309605137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2499999999999985E-2"/>
                  <c:h val="0.1722455526392534"/>
                </c:manualLayout>
              </c15:layout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084711286089237"/>
                  <c:h val="0.13520851560221639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084711286089237"/>
                  <c:h val="0.13520851560221639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2499999999999985E-2"/>
                  <c:h val="0.1722455526392534"/>
                </c:manualLayout>
              </c15:layout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3261814903819663"/>
                  <c:h val="0.13520862120647176"/>
                </c:manualLayout>
              </c15:layout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2499999999999985E-2"/>
                  <c:h val="0.1722455526392534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6612664879907633"/>
          <c:y val="0.16238415206726647"/>
          <c:w val="0.50528302254644963"/>
          <c:h val="0.75015985355747627"/>
        </c:manualLayout>
      </c:layout>
      <c:doughnutChart>
        <c:varyColors val="1"/>
        <c:ser>
          <c:idx val="0"/>
          <c:order val="0"/>
          <c:tx>
            <c:strRef>
              <c:f>calculation!$J$7</c:f>
              <c:strCache>
                <c:ptCount val="1"/>
                <c:pt idx="0">
                  <c:v>Total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C0-4074-A583-D9836F37DD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C0-4074-A583-D9836F37DD5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ptos" panose="020B0004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261814903819663"/>
                      <c:h val="0.1352086212064717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DC0-4074-A583-D9836F37DD5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ptos" panose="020B0004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2499999999999985E-2"/>
                      <c:h val="0.172245552639253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ADC0-4074-A583-D9836F37DD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calculation!$I$8:$I$9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calculation!$J$8:$J$9</c:f>
              <c:numCache>
                <c:formatCode>General</c:formatCode>
                <c:ptCount val="2"/>
                <c:pt idx="0">
                  <c:v>518</c:v>
                </c:pt>
                <c:pt idx="1">
                  <c:v>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C0-4074-A583-D9836F37D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[empolyee data new.xlsx]calculation!empcountbyBU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</a:t>
            </a:r>
            <a:r>
              <a:rPr lang="en-US" baseline="0"/>
              <a:t> count by BU</a:t>
            </a:r>
            <a:endParaRPr lang="en-US"/>
          </a:p>
        </c:rich>
      </c:tx>
      <c:layout>
        <c:manualLayout>
          <c:xMode val="edge"/>
          <c:yMode val="edge"/>
          <c:x val="0.26643656073624428"/>
          <c:y val="4.46797217963365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442086750166387"/>
          <c:y val="0.18832112305735416"/>
          <c:w val="0.49892789490960887"/>
          <c:h val="0.72029623132216347"/>
        </c:manualLayout>
      </c:layout>
      <c:pieChart>
        <c:varyColors val="1"/>
        <c:ser>
          <c:idx val="0"/>
          <c:order val="0"/>
          <c:tx>
            <c:strRef>
              <c:f>calculation!$M$7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312-4132-A359-63FAF71F36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312-4132-A359-63FAF71F36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312-4132-A359-63FAF71F36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312-4132-A359-63FAF71F36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calculation!$L$8:$L$11</c:f>
              <c:strCache>
                <c:ptCount val="4"/>
                <c:pt idx="0">
                  <c:v>Manufacturing</c:v>
                </c:pt>
                <c:pt idx="1">
                  <c:v>Speciality Products</c:v>
                </c:pt>
                <c:pt idx="2">
                  <c:v>Corporate</c:v>
                </c:pt>
                <c:pt idx="3">
                  <c:v>Research &amp; Development</c:v>
                </c:pt>
              </c:strCache>
            </c:strRef>
          </c:cat>
          <c:val>
            <c:numRef>
              <c:f>calculation!$M$8:$M$11</c:f>
              <c:numCache>
                <c:formatCode>General</c:formatCode>
                <c:ptCount val="4"/>
                <c:pt idx="0">
                  <c:v>269</c:v>
                </c:pt>
                <c:pt idx="1">
                  <c:v>265</c:v>
                </c:pt>
                <c:pt idx="2">
                  <c:v>237</c:v>
                </c:pt>
                <c:pt idx="3">
                  <c:v>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312-4132-A359-63FAF71F36D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[empolyee data new.xlsx]calculation!empcountbyethincity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</a:t>
            </a:r>
            <a:r>
              <a:rPr lang="en-US" baseline="0"/>
              <a:t> count by ethincity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calculation!$P$7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2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EB-46B0-B02A-2C1D136784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EB-46B0-B02A-2C1D136784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BEB-46B0-B02A-2C1D136784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BEB-46B0-B02A-2C1D1367841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calculation!$O$8:$O$11</c:f>
              <c:strCache>
                <c:ptCount val="4"/>
                <c:pt idx="0">
                  <c:v>Asian</c:v>
                </c:pt>
                <c:pt idx="1">
                  <c:v>Caucasian</c:v>
                </c:pt>
                <c:pt idx="2">
                  <c:v>Latino</c:v>
                </c:pt>
                <c:pt idx="3">
                  <c:v>Black</c:v>
                </c:pt>
              </c:strCache>
            </c:strRef>
          </c:cat>
          <c:val>
            <c:numRef>
              <c:f>calculation!$P$8:$P$11</c:f>
              <c:numCache>
                <c:formatCode>General</c:formatCode>
                <c:ptCount val="4"/>
                <c:pt idx="0">
                  <c:v>404</c:v>
                </c:pt>
                <c:pt idx="1">
                  <c:v>271</c:v>
                </c:pt>
                <c:pt idx="2">
                  <c:v>251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EB-46B0-B02A-2C1D1367841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[empolyee data new.xlsx]calculation!PivotTable7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Salary by Title</a:t>
            </a:r>
          </a:p>
        </c:rich>
      </c:tx>
      <c:layout>
        <c:manualLayout>
          <c:xMode val="edge"/>
          <c:yMode val="edge"/>
          <c:x val="0.21842125470321738"/>
          <c:y val="1.9517360269339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3565336616151925"/>
          <c:y val="0.13753762296036823"/>
          <c:w val="0.6176869709559919"/>
          <c:h val="0.7757655307309487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calculation!$D$21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calculation!$C$22:$C$31</c:f>
              <c:strCache>
                <c:ptCount val="10"/>
                <c:pt idx="0">
                  <c:v>Vice President</c:v>
                </c:pt>
                <c:pt idx="1">
                  <c:v>Director</c:v>
                </c:pt>
                <c:pt idx="2">
                  <c:v>Sr. Manger</c:v>
                </c:pt>
                <c:pt idx="3">
                  <c:v>Manager</c:v>
                </c:pt>
                <c:pt idx="4">
                  <c:v>Engineering Manager</c:v>
                </c:pt>
                <c:pt idx="5">
                  <c:v>Operations Engineer</c:v>
                </c:pt>
                <c:pt idx="6">
                  <c:v>Controls Engineer</c:v>
                </c:pt>
                <c:pt idx="7">
                  <c:v>Automation Engineer</c:v>
                </c:pt>
                <c:pt idx="8">
                  <c:v>Cloud Infrastructure Architect</c:v>
                </c:pt>
                <c:pt idx="9">
                  <c:v>Sr. Analyst</c:v>
                </c:pt>
              </c:strCache>
            </c:strRef>
          </c:cat>
          <c:val>
            <c:numRef>
              <c:f>calculation!$D$22:$D$31</c:f>
              <c:numCache>
                <c:formatCode>#,##0,"k"</c:formatCode>
                <c:ptCount val="10"/>
                <c:pt idx="0">
                  <c:v>222195.17142857143</c:v>
                </c:pt>
                <c:pt idx="1">
                  <c:v>170834.15702479339</c:v>
                </c:pt>
                <c:pt idx="2">
                  <c:v>141067.76363636364</c:v>
                </c:pt>
                <c:pt idx="3">
                  <c:v>113275.68367346939</c:v>
                </c:pt>
                <c:pt idx="4">
                  <c:v>101853.8</c:v>
                </c:pt>
                <c:pt idx="5">
                  <c:v>101135.25</c:v>
                </c:pt>
                <c:pt idx="6">
                  <c:v>99626.133333333331</c:v>
                </c:pt>
                <c:pt idx="7">
                  <c:v>95106.857142857145</c:v>
                </c:pt>
                <c:pt idx="8">
                  <c:v>86961.333333333328</c:v>
                </c:pt>
                <c:pt idx="9">
                  <c:v>86402.957142857136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E-479E-8B2D-C67B6342093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05848927"/>
        <c:axId val="305850847"/>
      </c:barChart>
      <c:catAx>
        <c:axId val="305848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50847"/>
        <c:crosses val="autoZero"/>
        <c:auto val="1"/>
        <c:lblAlgn val="ctr"/>
        <c:lblOffset val="100"/>
        <c:noMultiLvlLbl val="0"/>
      </c:catAx>
      <c:valAx>
        <c:axId val="30585084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4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[empolyee data new.xlsx]calculation!PivotTable8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</a:t>
            </a:r>
            <a:r>
              <a:rPr lang="en-IN" baseline="0"/>
              <a:t> Salary by Dept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calculation!$G$21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calculation!$F$22:$F$28</c:f>
              <c:strCache>
                <c:ptCount val="7"/>
                <c:pt idx="0">
                  <c:v>Marketing</c:v>
                </c:pt>
                <c:pt idx="1">
                  <c:v>Finance</c:v>
                </c:pt>
                <c:pt idx="2">
                  <c:v>Accounting</c:v>
                </c:pt>
                <c:pt idx="3">
                  <c:v>Human Resources</c:v>
                </c:pt>
                <c:pt idx="4">
                  <c:v>Sales</c:v>
                </c:pt>
                <c:pt idx="5">
                  <c:v>Engineering</c:v>
                </c:pt>
                <c:pt idx="6">
                  <c:v>IT</c:v>
                </c:pt>
              </c:strCache>
            </c:strRef>
          </c:cat>
          <c:val>
            <c:numRef>
              <c:f>calculation!$G$22:$G$28</c:f>
              <c:numCache>
                <c:formatCode>#,##0,"k"</c:formatCode>
                <c:ptCount val="7"/>
                <c:pt idx="0">
                  <c:v>129663.03333333334</c:v>
                </c:pt>
                <c:pt idx="1">
                  <c:v>122802.89166666666</c:v>
                </c:pt>
                <c:pt idx="2">
                  <c:v>122300.09615384616</c:v>
                </c:pt>
                <c:pt idx="3">
                  <c:v>118058.44</c:v>
                </c:pt>
                <c:pt idx="4">
                  <c:v>111049.85714285714</c:v>
                </c:pt>
                <c:pt idx="5">
                  <c:v>108224.64666666667</c:v>
                </c:pt>
                <c:pt idx="6">
                  <c:v>97790.452282157683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A-4738-BB1E-6EB8E42445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5844127"/>
        <c:axId val="305823967"/>
      </c:barChart>
      <c:catAx>
        <c:axId val="30584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23967"/>
        <c:crosses val="autoZero"/>
        <c:auto val="1"/>
        <c:lblAlgn val="ctr"/>
        <c:lblOffset val="100"/>
        <c:noMultiLvlLbl val="0"/>
      </c:catAx>
      <c:valAx>
        <c:axId val="30582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44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[empolyee data new.xlsx]calculation!PivotTable9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Salary by BU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5663185842844865"/>
              <c:y val="0.17892180960072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5663185842844865"/>
              <c:y val="0.17892180960072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5663185842844865"/>
              <c:y val="0.17892180960072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317328092706844"/>
          <c:y val="0.23741780289220582"/>
          <c:w val="0.4738071117247859"/>
          <c:h val="0.66056769131951865"/>
        </c:manualLayout>
      </c:layout>
      <c:pieChart>
        <c:varyColors val="1"/>
        <c:ser>
          <c:idx val="0"/>
          <c:order val="0"/>
          <c:tx>
            <c:strRef>
              <c:f>calculation!$J$21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9B-45E3-8EB9-5A61CC0DFD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9B-45E3-8EB9-5A61CC0DFD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19B-45E3-8EB9-5A61CC0DFDA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19B-45E3-8EB9-5A61CC0DFDA6}"/>
              </c:ext>
            </c:extLst>
          </c:dPt>
          <c:dLbls>
            <c:dLbl>
              <c:idx val="3"/>
              <c:layout>
                <c:manualLayout>
                  <c:x val="0.15663185842844865"/>
                  <c:y val="0.178921809600721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19B-45E3-8EB9-5A61CC0DFD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calculation!$I$22:$I$25</c:f>
              <c:strCache>
                <c:ptCount val="4"/>
                <c:pt idx="0">
                  <c:v>Corporate</c:v>
                </c:pt>
                <c:pt idx="1">
                  <c:v>Speciality Products</c:v>
                </c:pt>
                <c:pt idx="2">
                  <c:v>Research &amp; Development</c:v>
                </c:pt>
                <c:pt idx="3">
                  <c:v>Manufacturing</c:v>
                </c:pt>
              </c:strCache>
            </c:strRef>
          </c:cat>
          <c:val>
            <c:numRef>
              <c:f>calculation!$J$22:$J$25</c:f>
              <c:numCache>
                <c:formatCode>#,##0,"k"</c:formatCode>
                <c:ptCount val="4"/>
                <c:pt idx="0">
                  <c:v>120776.15189873418</c:v>
                </c:pt>
                <c:pt idx="1">
                  <c:v>116796.0037735849</c:v>
                </c:pt>
                <c:pt idx="2">
                  <c:v>112067.65938864629</c:v>
                </c:pt>
                <c:pt idx="3">
                  <c:v>103651.3717472119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19B-45E3-8EB9-5A61CC0DFDA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[empolyee data new.xlsx]calculation!PivotTable10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</a:t>
            </a:r>
            <a:r>
              <a:rPr lang="en-IN" baseline="0"/>
              <a:t> Salary by Gender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2975"/>
                  <c:h val="0.13881962671332748"/>
                </c:manualLayout>
              </c15:layout>
            </c:ext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2944444444444442"/>
                  <c:h val="0.13418999708369786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2975"/>
                  <c:h val="0.13881962671332748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2944444444444442"/>
                  <c:h val="0.13418999708369786"/>
                </c:manualLayout>
              </c15:layout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2975"/>
                  <c:h val="0.13881962671332748"/>
                </c:manualLayout>
              </c15:layout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2944444444444442"/>
                  <c:h val="0.13418999708369786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4854483676768413"/>
          <c:y val="0.18576583915264666"/>
          <c:w val="0.52845450290529805"/>
          <c:h val="0.7191639349287996"/>
        </c:manualLayout>
      </c:layout>
      <c:doughnutChart>
        <c:varyColors val="1"/>
        <c:ser>
          <c:idx val="0"/>
          <c:order val="0"/>
          <c:tx>
            <c:strRef>
              <c:f>calculation!$M$21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1E-400D-8BF3-2A11537596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1E-400D-8BF3-2A115375965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975"/>
                      <c:h val="0.1388196267133274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C1E-400D-8BF3-2A115375965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944444444444442"/>
                      <c:h val="0.1341899970836978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AC1E-400D-8BF3-2A11537596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calculation!$L$22:$L$23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calculation!$M$22:$M$23</c:f>
              <c:numCache>
                <c:formatCode>#,##0,"k"</c:formatCode>
                <c:ptCount val="2"/>
                <c:pt idx="0">
                  <c:v>112127.37837837837</c:v>
                </c:pt>
                <c:pt idx="1">
                  <c:v>114188.00829875519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1E-400D-8BF3-2A115375965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420415</xdr:colOff>
      <xdr:row>5</xdr:row>
      <xdr:rowOff>78828</xdr:rowOff>
    </xdr:from>
    <xdr:to>
      <xdr:col>30</xdr:col>
      <xdr:colOff>446691</xdr:colOff>
      <xdr:row>64</xdr:row>
      <xdr:rowOff>106680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9F71C58-86DD-FAB7-01BA-A867E03CE104}"/>
            </a:ext>
          </a:extLst>
        </xdr:cNvPr>
        <xdr:cNvSpPr/>
      </xdr:nvSpPr>
      <xdr:spPr>
        <a:xfrm>
          <a:off x="5255174" y="998483"/>
          <a:ext cx="13321862" cy="1087978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59</xdr:col>
      <xdr:colOff>40620</xdr:colOff>
      <xdr:row>28</xdr:row>
      <xdr:rowOff>16986</xdr:rowOff>
    </xdr:from>
    <xdr:to>
      <xdr:col>69</xdr:col>
      <xdr:colOff>292397</xdr:colOff>
      <xdr:row>52</xdr:row>
      <xdr:rowOff>86526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EAE537F8-1C19-A2C7-F923-C83B975057E7}"/>
            </a:ext>
          </a:extLst>
        </xdr:cNvPr>
        <xdr:cNvSpPr/>
      </xdr:nvSpPr>
      <xdr:spPr>
        <a:xfrm>
          <a:off x="36007020" y="5137626"/>
          <a:ext cx="6347777" cy="44586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60</xdr:col>
      <xdr:colOff>365721</xdr:colOff>
      <xdr:row>65</xdr:row>
      <xdr:rowOff>127428</xdr:rowOff>
    </xdr:from>
    <xdr:to>
      <xdr:col>71</xdr:col>
      <xdr:colOff>59386</xdr:colOff>
      <xdr:row>90</xdr:row>
      <xdr:rowOff>138309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2BFCDFCF-2FBB-677E-3A6B-A7963E62CC38}"/>
            </a:ext>
          </a:extLst>
        </xdr:cNvPr>
        <xdr:cNvSpPr/>
      </xdr:nvSpPr>
      <xdr:spPr>
        <a:xfrm>
          <a:off x="36941721" y="12014628"/>
          <a:ext cx="6399265" cy="458288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62</xdr:col>
      <xdr:colOff>4310</xdr:colOff>
      <xdr:row>70</xdr:row>
      <xdr:rowOff>168559</xdr:rowOff>
    </xdr:from>
    <xdr:to>
      <xdr:col>71</xdr:col>
      <xdr:colOff>569457</xdr:colOff>
      <xdr:row>95</xdr:row>
      <xdr:rowOff>136632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5ABBCE60-B1FB-0089-2793-BDCD2D487033}"/>
            </a:ext>
          </a:extLst>
        </xdr:cNvPr>
        <xdr:cNvSpPr/>
      </xdr:nvSpPr>
      <xdr:spPr>
        <a:xfrm>
          <a:off x="37799510" y="12970159"/>
          <a:ext cx="6051547" cy="45400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67</xdr:col>
      <xdr:colOff>481963</xdr:colOff>
      <xdr:row>46</xdr:row>
      <xdr:rowOff>96324</xdr:rowOff>
    </xdr:from>
    <xdr:to>
      <xdr:col>78</xdr:col>
      <xdr:colOff>236990</xdr:colOff>
      <xdr:row>71</xdr:row>
      <xdr:rowOff>64396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AB994750-C3E6-4DF9-E313-17921F2579D3}"/>
            </a:ext>
          </a:extLst>
        </xdr:cNvPr>
        <xdr:cNvSpPr/>
      </xdr:nvSpPr>
      <xdr:spPr>
        <a:xfrm>
          <a:off x="41325163" y="8508804"/>
          <a:ext cx="6460627" cy="454007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60</xdr:col>
      <xdr:colOff>197367</xdr:colOff>
      <xdr:row>13</xdr:row>
      <xdr:rowOff>49768</xdr:rowOff>
    </xdr:from>
    <xdr:to>
      <xdr:col>70</xdr:col>
      <xdr:colOff>71100</xdr:colOff>
      <xdr:row>39</xdr:row>
      <xdr:rowOff>142357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9A9D10FD-6623-5016-820B-C59653EEEB75}"/>
            </a:ext>
          </a:extLst>
        </xdr:cNvPr>
        <xdr:cNvSpPr/>
      </xdr:nvSpPr>
      <xdr:spPr>
        <a:xfrm>
          <a:off x="36773367" y="2427208"/>
          <a:ext cx="5969733" cy="484746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70</xdr:col>
      <xdr:colOff>50652</xdr:colOff>
      <xdr:row>8</xdr:row>
      <xdr:rowOff>140844</xdr:rowOff>
    </xdr:from>
    <xdr:to>
      <xdr:col>81</xdr:col>
      <xdr:colOff>183725</xdr:colOff>
      <xdr:row>37</xdr:row>
      <xdr:rowOff>118518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833A875F-8220-E8DC-6F0F-6CF2F5050118}"/>
            </a:ext>
          </a:extLst>
        </xdr:cNvPr>
        <xdr:cNvSpPr/>
      </xdr:nvSpPr>
      <xdr:spPr>
        <a:xfrm>
          <a:off x="42722652" y="1603884"/>
          <a:ext cx="6838673" cy="52811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55</xdr:col>
      <xdr:colOff>152400</xdr:colOff>
      <xdr:row>37</xdr:row>
      <xdr:rowOff>3892</xdr:rowOff>
    </xdr:from>
    <xdr:to>
      <xdr:col>88</xdr:col>
      <xdr:colOff>152400</xdr:colOff>
      <xdr:row>150</xdr:row>
      <xdr:rowOff>158080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CB86AEEB-E914-5DEE-7A3F-69D02DA98331}"/>
            </a:ext>
          </a:extLst>
        </xdr:cNvPr>
        <xdr:cNvSpPr/>
      </xdr:nvSpPr>
      <xdr:spPr>
        <a:xfrm>
          <a:off x="33680400" y="6770452"/>
          <a:ext cx="20116800" cy="2081962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179294</xdr:colOff>
      <xdr:row>26</xdr:row>
      <xdr:rowOff>90214</xdr:rowOff>
    </xdr:from>
    <xdr:to>
      <xdr:col>16</xdr:col>
      <xdr:colOff>295836</xdr:colOff>
      <xdr:row>43</xdr:row>
      <xdr:rowOff>116542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1A2094-96A8-47D2-AC97-E1523D222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373203</xdr:colOff>
      <xdr:row>26</xdr:row>
      <xdr:rowOff>71718</xdr:rowOff>
    </xdr:from>
    <xdr:to>
      <xdr:col>21</xdr:col>
      <xdr:colOff>286871</xdr:colOff>
      <xdr:row>43</xdr:row>
      <xdr:rowOff>98611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DD33B2-EB3A-45FC-ADD0-C0D1802AF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327660</xdr:colOff>
      <xdr:row>12</xdr:row>
      <xdr:rowOff>22726</xdr:rowOff>
    </xdr:from>
    <xdr:to>
      <xdr:col>21</xdr:col>
      <xdr:colOff>304800</xdr:colOff>
      <xdr:row>26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1B3FC1-AEFD-486F-94FA-F598A8EA8C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319875</xdr:colOff>
      <xdr:row>26</xdr:row>
      <xdr:rowOff>71717</xdr:rowOff>
    </xdr:from>
    <xdr:to>
      <xdr:col>27</xdr:col>
      <xdr:colOff>62753</xdr:colOff>
      <xdr:row>43</xdr:row>
      <xdr:rowOff>98612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30770F-F7E4-4A12-9D63-8818EF6A18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184297</xdr:colOff>
      <xdr:row>12</xdr:row>
      <xdr:rowOff>51557</xdr:rowOff>
    </xdr:from>
    <xdr:to>
      <xdr:col>16</xdr:col>
      <xdr:colOff>289560</xdr:colOff>
      <xdr:row>26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D35E50-B157-42C5-BB4C-6A95C7AA8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177732</xdr:colOff>
      <xdr:row>44</xdr:row>
      <xdr:rowOff>39942</xdr:rowOff>
    </xdr:from>
    <xdr:to>
      <xdr:col>16</xdr:col>
      <xdr:colOff>403844</xdr:colOff>
      <xdr:row>58</xdr:row>
      <xdr:rowOff>72150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977A29F-D32E-470D-9E14-B5F64B503B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462751</xdr:colOff>
      <xdr:row>43</xdr:row>
      <xdr:rowOff>170460</xdr:rowOff>
    </xdr:from>
    <xdr:to>
      <xdr:col>22</xdr:col>
      <xdr:colOff>98612</xdr:colOff>
      <xdr:row>58</xdr:row>
      <xdr:rowOff>71717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14CAFD1-A2C0-4E2C-884B-CB6B22ED5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360947</xdr:colOff>
      <xdr:row>12</xdr:row>
      <xdr:rowOff>53879</xdr:rowOff>
    </xdr:from>
    <xdr:to>
      <xdr:col>27</xdr:col>
      <xdr:colOff>32680</xdr:colOff>
      <xdr:row>25</xdr:row>
      <xdr:rowOff>176463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1A5386-1C27-44DE-B6CA-9D034BFBDE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138166</xdr:colOff>
      <xdr:row>44</xdr:row>
      <xdr:rowOff>12217</xdr:rowOff>
    </xdr:from>
    <xdr:to>
      <xdr:col>27</xdr:col>
      <xdr:colOff>0</xdr:colOff>
      <xdr:row>58</xdr:row>
      <xdr:rowOff>45721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7C0F352-ACA6-49D9-8953-B3D55D473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284252</xdr:colOff>
      <xdr:row>117</xdr:row>
      <xdr:rowOff>104091</xdr:rowOff>
    </xdr:from>
    <xdr:to>
      <xdr:col>28</xdr:col>
      <xdr:colOff>515144</xdr:colOff>
      <xdr:row>128</xdr:row>
      <xdr:rowOff>63500</xdr:rowOff>
    </xdr:to>
    <xdr:sp macro="" textlink="report!$A$1:$B$1">
      <xdr:nvSpPr>
        <xdr:cNvPr id="12" name="TextBox 11">
          <a:extLst>
            <a:ext uri="{FF2B5EF4-FFF2-40B4-BE49-F238E27FC236}">
              <a16:creationId xmlns:a16="http://schemas.microsoft.com/office/drawing/2014/main" id="{65D95CC8-B3F9-1F47-307A-FE9436959F6B}"/>
            </a:ext>
          </a:extLst>
        </xdr:cNvPr>
        <xdr:cNvSpPr txBox="1"/>
      </xdr:nvSpPr>
      <xdr:spPr>
        <a:xfrm>
          <a:off x="10647452" y="21501051"/>
          <a:ext cx="6936492" cy="197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C41D505E-8B42-4D34-8D78-57A66865441F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 </a:t>
          </a:fld>
          <a:endParaRPr lang="en-US" sz="1100" b="0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endParaRPr lang="en-IN" sz="1100"/>
        </a:p>
      </xdr:txBody>
    </xdr:sp>
    <xdr:clientData/>
  </xdr:twoCellAnchor>
  <xdr:twoCellAnchor>
    <xdr:from>
      <xdr:col>11</xdr:col>
      <xdr:colOff>114300</xdr:colOff>
      <xdr:row>6</xdr:row>
      <xdr:rowOff>39418</xdr:rowOff>
    </xdr:from>
    <xdr:to>
      <xdr:col>16</xdr:col>
      <xdr:colOff>198120</xdr:colOff>
      <xdr:row>12</xdr:row>
      <xdr:rowOff>24012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71BD0A2D-9D33-B5F1-69D1-636B5FF365D3}"/>
            </a:ext>
          </a:extLst>
        </xdr:cNvPr>
        <xdr:cNvGrpSpPr/>
      </xdr:nvGrpSpPr>
      <xdr:grpSpPr>
        <a:xfrm>
          <a:off x="6762093" y="1143004"/>
          <a:ext cx="3105544" cy="1088180"/>
          <a:chOff x="1401319" y="15027320"/>
          <a:chExt cx="4076308" cy="1604550"/>
        </a:xfrm>
      </xdr:grpSpPr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DD18FDC1-B09B-8BB7-E687-C078E5C0BCF7}"/>
              </a:ext>
            </a:extLst>
          </xdr:cNvPr>
          <xdr:cNvSpPr/>
        </xdr:nvSpPr>
        <xdr:spPr>
          <a:xfrm>
            <a:off x="1401319" y="15027320"/>
            <a:ext cx="4076308" cy="1604550"/>
          </a:xfrm>
          <a:prstGeom prst="roundRect">
            <a:avLst>
              <a:gd name="adj" fmla="val 24123"/>
            </a:avLst>
          </a:prstGeom>
          <a:solidFill>
            <a:schemeClr val="accent2"/>
          </a:solidFill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4000">
                <a:solidFill>
                  <a:schemeClr val="tx1"/>
                </a:solidFill>
              </a:rPr>
              <a:t>  </a:t>
            </a:r>
            <a:r>
              <a:rPr lang="en-IN" sz="2400">
                <a:solidFill>
                  <a:schemeClr val="tx1"/>
                </a:solidFill>
              </a:rPr>
              <a:t>Company</a:t>
            </a:r>
            <a:r>
              <a:rPr lang="en-IN" sz="2400" baseline="0">
                <a:solidFill>
                  <a:schemeClr val="tx1"/>
                </a:solidFill>
              </a:rPr>
              <a:t> Expenses </a:t>
            </a:r>
          </a:p>
        </xdr:txBody>
      </xdr:sp>
      <xdr:sp macro="" textlink="calculation!B1">
        <xdr:nvSpPr>
          <xdr:cNvPr id="20" name="TextBox 19">
            <a:extLst>
              <a:ext uri="{FF2B5EF4-FFF2-40B4-BE49-F238E27FC236}">
                <a16:creationId xmlns:a16="http://schemas.microsoft.com/office/drawing/2014/main" id="{64BF52E4-A3BD-8020-A29C-57CA4D3C6F29}"/>
              </a:ext>
            </a:extLst>
          </xdr:cNvPr>
          <xdr:cNvSpPr txBox="1"/>
        </xdr:nvSpPr>
        <xdr:spPr>
          <a:xfrm>
            <a:off x="2414225" y="16154077"/>
            <a:ext cx="1950001" cy="294807"/>
          </a:xfrm>
          <a:prstGeom prst="rect">
            <a:avLst/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A1D70D4D-508B-44F4-B7A9-E1633B9C3E1E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ctr"/>
              <a:t>1,13,120.60M</a:t>
            </a:fld>
            <a:endParaRPr lang="en-IN" sz="3600"/>
          </a:p>
        </xdr:txBody>
      </xdr:sp>
    </xdr:grpSp>
    <xdr:clientData/>
  </xdr:twoCellAnchor>
  <xdr:twoCellAnchor>
    <xdr:from>
      <xdr:col>21</xdr:col>
      <xdr:colOff>433294</xdr:colOff>
      <xdr:row>5</xdr:row>
      <xdr:rowOff>170792</xdr:rowOff>
    </xdr:from>
    <xdr:to>
      <xdr:col>27</xdr:col>
      <xdr:colOff>14942</xdr:colOff>
      <xdr:row>12</xdr:row>
      <xdr:rowOff>3833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9AC2F7AF-A2F0-ED44-E3DA-9652170D0E5A}"/>
            </a:ext>
          </a:extLst>
        </xdr:cNvPr>
        <xdr:cNvGrpSpPr/>
      </xdr:nvGrpSpPr>
      <xdr:grpSpPr>
        <a:xfrm>
          <a:off x="13124535" y="1090447"/>
          <a:ext cx="3207717" cy="1120558"/>
          <a:chOff x="10827461" y="12760205"/>
          <a:chExt cx="5341597" cy="1705949"/>
        </a:xfrm>
      </xdr:grpSpPr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15F208F8-3AB7-4411-BB2A-14F77C0FE200}"/>
              </a:ext>
            </a:extLst>
          </xdr:cNvPr>
          <xdr:cNvSpPr/>
        </xdr:nvSpPr>
        <xdr:spPr>
          <a:xfrm>
            <a:off x="10827461" y="12760205"/>
            <a:ext cx="5341597" cy="1705949"/>
          </a:xfrm>
          <a:prstGeom prst="roundRect">
            <a:avLst>
              <a:gd name="adj" fmla="val 24123"/>
            </a:avLst>
          </a:prstGeom>
          <a:solidFill>
            <a:schemeClr val="accent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4000">
                <a:solidFill>
                  <a:schemeClr val="tx1"/>
                </a:solidFill>
              </a:rPr>
              <a:t>       </a:t>
            </a:r>
            <a:r>
              <a:rPr lang="en-IN" sz="2400">
                <a:solidFill>
                  <a:schemeClr val="tx1"/>
                </a:solidFill>
              </a:rPr>
              <a:t>Emp</a:t>
            </a:r>
            <a:r>
              <a:rPr lang="en-IN" sz="2400" baseline="0">
                <a:solidFill>
                  <a:schemeClr val="tx1"/>
                </a:solidFill>
              </a:rPr>
              <a:t> count </a:t>
            </a:r>
          </a:p>
        </xdr:txBody>
      </xdr:sp>
      <xdr:sp macro="" textlink="calculation!B2">
        <xdr:nvSpPr>
          <xdr:cNvPr id="26" name="TextBox 25">
            <a:extLst>
              <a:ext uri="{FF2B5EF4-FFF2-40B4-BE49-F238E27FC236}">
                <a16:creationId xmlns:a16="http://schemas.microsoft.com/office/drawing/2014/main" id="{DC5ED67D-8E77-0A6A-3788-702A72B50612}"/>
              </a:ext>
            </a:extLst>
          </xdr:cNvPr>
          <xdr:cNvSpPr txBox="1"/>
        </xdr:nvSpPr>
        <xdr:spPr>
          <a:xfrm>
            <a:off x="12614413" y="13993310"/>
            <a:ext cx="1413133" cy="292279"/>
          </a:xfrm>
          <a:prstGeom prst="rect">
            <a:avLst/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028871A5-B02F-459D-A2A8-EC3416BA2AA5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ctr"/>
              <a:t>1000</a:t>
            </a:fld>
            <a:endParaRPr lang="en-IN" sz="1100"/>
          </a:p>
        </xdr:txBody>
      </xdr:sp>
    </xdr:grpSp>
    <xdr:clientData/>
  </xdr:twoCellAnchor>
  <xdr:twoCellAnchor>
    <xdr:from>
      <xdr:col>16</xdr:col>
      <xdr:colOff>314596</xdr:colOff>
      <xdr:row>6</xdr:row>
      <xdr:rowOff>13140</xdr:rowOff>
    </xdr:from>
    <xdr:to>
      <xdr:col>21</xdr:col>
      <xdr:colOff>267535</xdr:colOff>
      <xdr:row>11</xdr:row>
      <xdr:rowOff>164510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EBE0AB1A-170C-E5B7-F0B9-4E93B812F30F}"/>
            </a:ext>
          </a:extLst>
        </xdr:cNvPr>
        <xdr:cNvGrpSpPr/>
      </xdr:nvGrpSpPr>
      <xdr:grpSpPr>
        <a:xfrm>
          <a:off x="9984113" y="1116726"/>
          <a:ext cx="2974663" cy="1071025"/>
          <a:chOff x="7156278" y="25266904"/>
          <a:chExt cx="3863129" cy="1776052"/>
        </a:xfrm>
      </xdr:grpSpPr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7C77C3B8-4325-45F6-8ECB-F9467A15ECE1}"/>
              </a:ext>
            </a:extLst>
          </xdr:cNvPr>
          <xdr:cNvSpPr/>
        </xdr:nvSpPr>
        <xdr:spPr>
          <a:xfrm>
            <a:off x="7156278" y="25266904"/>
            <a:ext cx="3863129" cy="1776052"/>
          </a:xfrm>
          <a:prstGeom prst="roundRect">
            <a:avLst>
              <a:gd name="adj" fmla="val 24123"/>
            </a:avLst>
          </a:prstGeom>
          <a:solidFill>
            <a:schemeClr val="accent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4000">
                <a:solidFill>
                  <a:schemeClr val="tx1"/>
                </a:solidFill>
              </a:rPr>
              <a:t>  </a:t>
            </a:r>
            <a:r>
              <a:rPr lang="en-IN" sz="2400">
                <a:solidFill>
                  <a:schemeClr val="tx1"/>
                </a:solidFill>
              </a:rPr>
              <a:t>Male</a:t>
            </a:r>
            <a:r>
              <a:rPr lang="en-IN" sz="3200" baseline="0">
                <a:solidFill>
                  <a:schemeClr val="tx1"/>
                </a:solidFill>
              </a:rPr>
              <a:t>  </a:t>
            </a:r>
            <a:r>
              <a:rPr lang="en-IN" sz="2800" baseline="0">
                <a:solidFill>
                  <a:schemeClr val="tx1"/>
                </a:solidFill>
              </a:rPr>
              <a:t>Female</a:t>
            </a:r>
          </a:p>
        </xdr:txBody>
      </xdr:sp>
      <xdr:sp macro="" textlink="calculation!G2">
        <xdr:nvSpPr>
          <xdr:cNvPr id="35" name="TextBox 34">
            <a:extLst>
              <a:ext uri="{FF2B5EF4-FFF2-40B4-BE49-F238E27FC236}">
                <a16:creationId xmlns:a16="http://schemas.microsoft.com/office/drawing/2014/main" id="{4B487195-723C-2D8F-2E30-D767DDFD0F5F}"/>
              </a:ext>
            </a:extLst>
          </xdr:cNvPr>
          <xdr:cNvSpPr txBox="1"/>
        </xdr:nvSpPr>
        <xdr:spPr>
          <a:xfrm>
            <a:off x="9031753" y="26608433"/>
            <a:ext cx="1017561" cy="300713"/>
          </a:xfrm>
          <a:prstGeom prst="rect">
            <a:avLst/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A90C1635-D441-4B28-8258-9E65750A0009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ctr"/>
              <a:t>518</a:t>
            </a:fld>
            <a:endParaRPr lang="en-IN" sz="1100"/>
          </a:p>
        </xdr:txBody>
      </xdr:sp>
      <xdr:sp macro="" textlink="calculation!G1">
        <xdr:nvSpPr>
          <xdr:cNvPr id="36" name="TextBox 35">
            <a:extLst>
              <a:ext uri="{FF2B5EF4-FFF2-40B4-BE49-F238E27FC236}">
                <a16:creationId xmlns:a16="http://schemas.microsoft.com/office/drawing/2014/main" id="{762D75DF-9A27-F366-05AF-9BEE30E70E37}"/>
              </a:ext>
            </a:extLst>
          </xdr:cNvPr>
          <xdr:cNvSpPr txBox="1"/>
        </xdr:nvSpPr>
        <xdr:spPr>
          <a:xfrm>
            <a:off x="7602416" y="26588809"/>
            <a:ext cx="945521" cy="309558"/>
          </a:xfrm>
          <a:prstGeom prst="rect">
            <a:avLst/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DE4B6502-D14C-4BDF-9961-67386769E0D5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ctr"/>
              <a:t>482</a:t>
            </a:fld>
            <a:endParaRPr lang="en-IN" sz="1100"/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70.546119212966" createdVersion="8" refreshedVersion="8" minRefreshableVersion="3" recordCount="1000" xr:uid="{18C979DB-407C-4088-A435-9E6E7D6EBBFC}">
  <cacheSource type="worksheet">
    <worksheetSource name="empdata"/>
  </cacheSource>
  <cacheFields count="14">
    <cacheField name="EEID" numFmtId="0">
      <sharedItems/>
    </cacheField>
    <cacheField name="Full Name" numFmtId="0">
      <sharedItems/>
    </cacheField>
    <cacheField name="Job Title" numFmtId="0">
      <sharedItems count="34">
        <s v="Director"/>
        <s v="Analyst"/>
        <s v="Sr. Analyst"/>
        <s v="Account Representative"/>
        <s v="Sr. Manger"/>
        <s v="Cloud Infrastructure Architect"/>
        <s v="Vice President"/>
        <s v="HRIS Analyst"/>
        <s v="Analyst II"/>
        <s v="Development Engineer"/>
        <s v="IT Systems Architect"/>
        <s v="Network Architect"/>
        <s v="Manager"/>
        <s v="Network Administrator"/>
        <s v="Controls Engineer"/>
        <s v="Field Engineer"/>
        <s v="Business Partner"/>
        <s v="Service Desk Analyst"/>
        <s v="Test Engineer"/>
        <s v="Quality Engineer"/>
        <s v="Engineering Manager"/>
        <s v="Enterprise Architect"/>
        <s v="System Administrator "/>
        <s v="Sr. Business Partner"/>
        <s v="Computer Systems Manager"/>
        <s v="Technical Architect"/>
        <s v="Operations Engineer"/>
        <s v="Partner"/>
        <s v="Sr. Account Representative"/>
        <s v="Solutions Architect"/>
        <s v="Systems Analyst"/>
        <s v="Network Engineer"/>
        <s v="Automation Engineer"/>
        <s v="IT Coordinator"/>
      </sharedItems>
    </cacheField>
    <cacheField name="Department" numFmtId="0">
      <sharedItems count="7">
        <s v="Sales"/>
        <s v="Finance"/>
        <s v="Engineering"/>
        <s v="Marketing"/>
        <s v="IT"/>
        <s v="Human Resources"/>
        <s v="Accounting"/>
      </sharedItems>
    </cacheField>
    <cacheField name="Business Unit" numFmtId="0">
      <sharedItems count="4">
        <s v="Speciality Products"/>
        <s v="Corporate"/>
        <s v="Manufacturing"/>
        <s v="Research &amp; Development"/>
      </sharedItems>
    </cacheField>
    <cacheField name="Age" numFmtId="0">
      <sharedItems containsSemiMixedTypes="0" containsString="0" containsNumber="1" containsInteger="1" minValue="25" maxValue="65"/>
    </cacheField>
    <cacheField name="Gender" numFmtId="0">
      <sharedItems count="2">
        <s v="Female"/>
        <s v="Male"/>
      </sharedItems>
    </cacheField>
    <cacheField name="Hire Date" numFmtId="165">
      <sharedItems containsSemiMixedTypes="0" containsNonDate="0" containsDate="1" containsString="0" minDate="1992-01-09T00:00:00" maxDate="2021-12-27T00:00:00"/>
    </cacheField>
    <cacheField name="Ethnicity" numFmtId="0">
      <sharedItems count="4">
        <s v="Caucasian"/>
        <s v="Asian"/>
        <s v="Latino"/>
        <s v="Black"/>
      </sharedItems>
    </cacheField>
    <cacheField name="Bonus" numFmtId="9">
      <sharedItems containsSemiMixedTypes="0" containsString="0" containsNumber="1" minValue="0" maxValue="0.4"/>
    </cacheField>
    <cacheField name="Country" numFmtId="0">
      <sharedItems/>
    </cacheField>
    <cacheField name="Annual Salary" numFmtId="0">
      <sharedItems containsSemiMixedTypes="0" containsString="0" containsNumber="1" containsInteger="1" minValue="40063" maxValue="258498"/>
    </cacheField>
    <cacheField name="City" numFmtId="0">
      <sharedItems/>
    </cacheField>
    <cacheField name="Exit Date" numFmtId="164">
      <sharedItems containsDate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0005"/>
    <s v="Riley Washington"/>
    <x v="0"/>
    <x v="0"/>
    <x v="0"/>
    <n v="39"/>
    <x v="0"/>
    <d v="2007-04-29T00:00:00"/>
    <x v="0"/>
    <n v="0.23"/>
    <s v="United States"/>
    <n v="171487"/>
    <s v="Phoenix"/>
    <s v=""/>
  </r>
  <r>
    <s v="E00013"/>
    <s v="Elena Vang"/>
    <x v="1"/>
    <x v="1"/>
    <x v="1"/>
    <n v="52"/>
    <x v="0"/>
    <d v="2019-02-19T00:00:00"/>
    <x v="1"/>
    <n v="0"/>
    <s v="China"/>
    <n v="55859"/>
    <s v="Beijing"/>
    <s v=""/>
  </r>
  <r>
    <s v="E00013"/>
    <s v="Raelynn Ma"/>
    <x v="2"/>
    <x v="1"/>
    <x v="0"/>
    <n v="33"/>
    <x v="0"/>
    <d v="2015-10-08T00:00:00"/>
    <x v="1"/>
    <n v="0"/>
    <s v="United States"/>
    <n v="94876"/>
    <s v="Miami"/>
    <s v=""/>
  </r>
  <r>
    <s v="E00022"/>
    <s v="Elena Her"/>
    <x v="3"/>
    <x v="0"/>
    <x v="2"/>
    <n v="62"/>
    <x v="0"/>
    <d v="2006-09-17T00:00:00"/>
    <x v="1"/>
    <n v="0"/>
    <s v="China"/>
    <n v="64669"/>
    <s v="Chongqing"/>
    <s v=""/>
  </r>
  <r>
    <s v="E00023"/>
    <s v="Gabriel Joseph"/>
    <x v="0"/>
    <x v="2"/>
    <x v="2"/>
    <n v="52"/>
    <x v="1"/>
    <d v="2006-10-28T00:00:00"/>
    <x v="0"/>
    <n v="0.28000000000000003"/>
    <s v="United States"/>
    <n v="187992"/>
    <s v="Miami"/>
    <s v=""/>
  </r>
  <r>
    <s v="E00034"/>
    <s v="Caroline Herrera"/>
    <x v="4"/>
    <x v="3"/>
    <x v="2"/>
    <n v="45"/>
    <x v="0"/>
    <d v="2004-08-19T00:00:00"/>
    <x v="2"/>
    <n v="0.15"/>
    <s v="Brazil"/>
    <n v="121065"/>
    <s v="Rio de Janerio"/>
    <s v=""/>
  </r>
  <r>
    <s v="E00035"/>
    <s v="Lillian Gonzales"/>
    <x v="5"/>
    <x v="4"/>
    <x v="2"/>
    <n v="43"/>
    <x v="0"/>
    <d v="2009-03-13T00:00:00"/>
    <x v="2"/>
    <n v="0"/>
    <s v="Brazil"/>
    <n v="62335"/>
    <s v="Manaus"/>
    <s v=""/>
  </r>
  <r>
    <s v="E00044"/>
    <s v="Scarlett Jenkins"/>
    <x v="6"/>
    <x v="4"/>
    <x v="3"/>
    <n v="53"/>
    <x v="0"/>
    <d v="2011-11-09T00:00:00"/>
    <x v="0"/>
    <n v="0.32"/>
    <s v="United States"/>
    <n v="198473"/>
    <s v="Miami"/>
    <s v=""/>
  </r>
  <r>
    <s v="E00078"/>
    <s v="Eva Garcia"/>
    <x v="7"/>
    <x v="5"/>
    <x v="1"/>
    <n v="31"/>
    <x v="0"/>
    <d v="2021-04-11T00:00:00"/>
    <x v="2"/>
    <n v="0"/>
    <s v="Brazil"/>
    <n v="72235"/>
    <s v="Manaus"/>
    <s v=""/>
  </r>
  <r>
    <s v="E00085"/>
    <s v="Isla Wong"/>
    <x v="6"/>
    <x v="6"/>
    <x v="1"/>
    <n v="56"/>
    <x v="0"/>
    <d v="2014-03-16T00:00:00"/>
    <x v="1"/>
    <n v="0.4"/>
    <s v="United States"/>
    <n v="190815"/>
    <s v="Austin"/>
    <s v=""/>
  </r>
  <r>
    <s v="E00085"/>
    <s v="Mason Watson"/>
    <x v="4"/>
    <x v="4"/>
    <x v="1"/>
    <n v="46"/>
    <x v="1"/>
    <d v="2004-09-14T00:00:00"/>
    <x v="0"/>
    <n v="0.11"/>
    <s v="United States"/>
    <n v="130274"/>
    <s v="Chicago"/>
    <s v=""/>
  </r>
  <r>
    <s v="E00089"/>
    <s v="Sofia Yoon"/>
    <x v="4"/>
    <x v="5"/>
    <x v="3"/>
    <n v="37"/>
    <x v="0"/>
    <d v="2011-01-17T00:00:00"/>
    <x v="1"/>
    <n v="0.11"/>
    <s v="China"/>
    <n v="131353"/>
    <s v="Shanghai"/>
    <s v=""/>
  </r>
  <r>
    <s v="E00091"/>
    <s v="Emilia Chu"/>
    <x v="8"/>
    <x v="1"/>
    <x v="2"/>
    <n v="48"/>
    <x v="0"/>
    <d v="2003-06-24T00:00:00"/>
    <x v="1"/>
    <n v="0"/>
    <s v="United States"/>
    <n v="55760"/>
    <s v="Austin"/>
    <s v=""/>
  </r>
  <r>
    <s v="E00096"/>
    <s v="Peyton Cruz"/>
    <x v="9"/>
    <x v="2"/>
    <x v="2"/>
    <n v="30"/>
    <x v="0"/>
    <d v="2016-05-26T00:00:00"/>
    <x v="2"/>
    <n v="0"/>
    <s v="Brazil"/>
    <n v="91134"/>
    <s v="Sao Paulo"/>
    <s v=""/>
  </r>
  <r>
    <s v="E00099"/>
    <s v="Brooklyn Salazar"/>
    <x v="10"/>
    <x v="4"/>
    <x v="2"/>
    <n v="44"/>
    <x v="0"/>
    <d v="2011-03-01T00:00:00"/>
    <x v="2"/>
    <n v="0"/>
    <s v="United States"/>
    <n v="82462"/>
    <s v="Austin"/>
    <s v=""/>
  </r>
  <r>
    <s v="E00102"/>
    <s v="Riley Rojas"/>
    <x v="11"/>
    <x v="4"/>
    <x v="0"/>
    <n v="36"/>
    <x v="0"/>
    <d v="2021-01-21T00:00:00"/>
    <x v="2"/>
    <n v="0"/>
    <s v="Brazil"/>
    <n v="90333"/>
    <s v="Rio de Janerio"/>
    <s v=""/>
  </r>
  <r>
    <s v="E00103"/>
    <s v="Nora Park"/>
    <x v="0"/>
    <x v="6"/>
    <x v="0"/>
    <n v="29"/>
    <x v="0"/>
    <d v="2017-06-28T00:00:00"/>
    <x v="1"/>
    <n v="0.2"/>
    <s v="United States"/>
    <n v="197649"/>
    <s v="Columbus"/>
    <s v=""/>
  </r>
  <r>
    <s v="E00105"/>
    <s v="Isla Espinoza"/>
    <x v="12"/>
    <x v="6"/>
    <x v="0"/>
    <n v="38"/>
    <x v="0"/>
    <d v="2021-11-16T00:00:00"/>
    <x v="2"/>
    <n v="0.09"/>
    <s v="Brazil"/>
    <n v="109812"/>
    <s v="Manaus"/>
    <s v=""/>
  </r>
  <r>
    <s v="E00116"/>
    <s v="Madelyn Mehta"/>
    <x v="1"/>
    <x v="0"/>
    <x v="0"/>
    <n v="64"/>
    <x v="0"/>
    <d v="2005-01-28T00:00:00"/>
    <x v="1"/>
    <n v="0"/>
    <s v="United States"/>
    <n v="55369"/>
    <s v="Phoenix"/>
    <s v=""/>
  </r>
  <r>
    <s v="E00119"/>
    <s v="Jack Maldonado"/>
    <x v="0"/>
    <x v="2"/>
    <x v="3"/>
    <n v="31"/>
    <x v="1"/>
    <d v="2020-08-26T00:00:00"/>
    <x v="2"/>
    <n v="0.22"/>
    <s v="Brazil"/>
    <n v="189290"/>
    <s v="Sao Paulo"/>
    <d v="2020-09-25T00:00:00"/>
  </r>
  <r>
    <s v="E00126"/>
    <s v="Isabella Scott"/>
    <x v="13"/>
    <x v="4"/>
    <x v="3"/>
    <n v="58"/>
    <x v="0"/>
    <d v="2016-04-26T00:00:00"/>
    <x v="0"/>
    <n v="0"/>
    <s v="United States"/>
    <n v="72045"/>
    <s v="Phoenix"/>
    <s v=""/>
  </r>
  <r>
    <s v="E00128"/>
    <s v="Everleigh Espinoza"/>
    <x v="0"/>
    <x v="5"/>
    <x v="2"/>
    <n v="54"/>
    <x v="0"/>
    <d v="2018-01-22T00:00:00"/>
    <x v="2"/>
    <n v="0.28000000000000003"/>
    <s v="United States"/>
    <n v="176294"/>
    <s v="Austin"/>
    <s v=""/>
  </r>
  <r>
    <s v="E00130"/>
    <s v="Paisley Kang"/>
    <x v="6"/>
    <x v="5"/>
    <x v="1"/>
    <n v="61"/>
    <x v="0"/>
    <d v="2017-03-10T00:00:00"/>
    <x v="1"/>
    <n v="0.33"/>
    <s v="China"/>
    <n v="196951"/>
    <s v="Beijing"/>
    <s v=""/>
  </r>
  <r>
    <s v="E00144"/>
    <s v="Theodore Ngo"/>
    <x v="14"/>
    <x v="2"/>
    <x v="3"/>
    <n v="55"/>
    <x v="1"/>
    <d v="2018-04-29T00:00:00"/>
    <x v="1"/>
    <n v="0"/>
    <s v="China"/>
    <n v="83378"/>
    <s v="Beijing"/>
    <s v=""/>
  </r>
  <r>
    <s v="E00145"/>
    <s v="Alexander Rivera"/>
    <x v="2"/>
    <x v="0"/>
    <x v="3"/>
    <n v="58"/>
    <x v="1"/>
    <d v="2009-04-27T00:00:00"/>
    <x v="2"/>
    <n v="0"/>
    <s v="Brazil"/>
    <n v="76802"/>
    <s v="Manaus"/>
    <s v=""/>
  </r>
  <r>
    <s v="E00145"/>
    <s v="Kinsley Dixon"/>
    <x v="1"/>
    <x v="6"/>
    <x v="2"/>
    <n v="28"/>
    <x v="0"/>
    <d v="2019-05-25T00:00:00"/>
    <x v="0"/>
    <n v="0"/>
    <s v="United States"/>
    <n v="45819"/>
    <s v="Miami"/>
    <s v=""/>
  </r>
  <r>
    <s v="E00153"/>
    <s v="Claire Jones"/>
    <x v="15"/>
    <x v="2"/>
    <x v="1"/>
    <n v="39"/>
    <x v="0"/>
    <d v="2019-03-12T00:00:00"/>
    <x v="0"/>
    <n v="0"/>
    <s v="United States"/>
    <n v="62644"/>
    <s v="Seattle"/>
    <s v=""/>
  </r>
  <r>
    <s v="E00154"/>
    <s v="Wyatt Chin"/>
    <x v="6"/>
    <x v="2"/>
    <x v="0"/>
    <n v="43"/>
    <x v="1"/>
    <d v="2004-06-07T00:00:00"/>
    <x v="1"/>
    <n v="0.31"/>
    <s v="United States"/>
    <n v="246231"/>
    <s v="Seattle"/>
    <s v=""/>
  </r>
  <r>
    <s v="E00156"/>
    <s v="Madelyn Scott"/>
    <x v="4"/>
    <x v="4"/>
    <x v="3"/>
    <n v="46"/>
    <x v="0"/>
    <d v="2002-01-09T00:00:00"/>
    <x v="0"/>
    <n v="0.14000000000000001"/>
    <s v="United States"/>
    <n v="148035"/>
    <s v="Phoenix"/>
    <s v=""/>
  </r>
  <r>
    <s v="E00161"/>
    <s v="Ryan Ha"/>
    <x v="6"/>
    <x v="3"/>
    <x v="1"/>
    <n v="60"/>
    <x v="1"/>
    <d v="2007-01-27T00:00:00"/>
    <x v="1"/>
    <n v="0.37"/>
    <s v="United States"/>
    <n v="234311"/>
    <s v="Miami"/>
    <s v=""/>
  </r>
  <r>
    <s v="E00163"/>
    <s v="Bella Powell"/>
    <x v="0"/>
    <x v="1"/>
    <x v="3"/>
    <n v="65"/>
    <x v="0"/>
    <d v="2002-03-04T00:00:00"/>
    <x v="3"/>
    <n v="0.2"/>
    <s v="United States"/>
    <n v="175837"/>
    <s v="Phoenix"/>
    <s v=""/>
  </r>
  <r>
    <s v="E00170"/>
    <s v="Hannah Nelson"/>
    <x v="2"/>
    <x v="3"/>
    <x v="0"/>
    <n v="35"/>
    <x v="0"/>
    <d v="2019-09-07T00:00:00"/>
    <x v="0"/>
    <n v="0"/>
    <s v="United States"/>
    <n v="70992"/>
    <s v="Austin"/>
    <s v=""/>
  </r>
  <r>
    <s v="E00170"/>
    <s v="Claire Adams"/>
    <x v="0"/>
    <x v="0"/>
    <x v="2"/>
    <n v="61"/>
    <x v="0"/>
    <d v="1997-08-19T00:00:00"/>
    <x v="3"/>
    <n v="0.28000000000000003"/>
    <s v="United States"/>
    <n v="159567"/>
    <s v="Phoenix"/>
    <s v=""/>
  </r>
  <r>
    <s v="E00178"/>
    <s v="Harper Alexander"/>
    <x v="2"/>
    <x v="0"/>
    <x v="0"/>
    <n v="26"/>
    <x v="0"/>
    <d v="2019-10-14T00:00:00"/>
    <x v="0"/>
    <n v="0"/>
    <s v="United States"/>
    <n v="79356"/>
    <s v="Phoenix"/>
    <s v=""/>
  </r>
  <r>
    <s v="E00181"/>
    <s v="Genesis Hu"/>
    <x v="2"/>
    <x v="3"/>
    <x v="1"/>
    <n v="46"/>
    <x v="0"/>
    <d v="2002-01-15T00:00:00"/>
    <x v="1"/>
    <n v="0"/>
    <s v="China"/>
    <n v="86510"/>
    <s v="Beijing"/>
    <d v="2003-01-02T00:00:00"/>
  </r>
  <r>
    <s v="E00184"/>
    <s v="Kayden Ortega"/>
    <x v="1"/>
    <x v="6"/>
    <x v="2"/>
    <n v="58"/>
    <x v="1"/>
    <d v="2010-04-19T00:00:00"/>
    <x v="2"/>
    <n v="0"/>
    <s v="Brazil"/>
    <n v="56350"/>
    <s v="Rio de Janerio"/>
    <s v=""/>
  </r>
  <r>
    <s v="E00187"/>
    <s v="Miles Mehta"/>
    <x v="0"/>
    <x v="1"/>
    <x v="3"/>
    <n v="64"/>
    <x v="1"/>
    <d v="1996-05-02T00:00:00"/>
    <x v="1"/>
    <n v="0.23"/>
    <s v="United States"/>
    <n v="189933"/>
    <s v="Miami"/>
    <s v=""/>
  </r>
  <r>
    <s v="E00203"/>
    <s v="Julia Doan"/>
    <x v="16"/>
    <x v="5"/>
    <x v="0"/>
    <n v="53"/>
    <x v="0"/>
    <d v="2017-09-07T00:00:00"/>
    <x v="1"/>
    <n v="0"/>
    <s v="United States"/>
    <n v="46727"/>
    <s v="Columbus"/>
    <d v="2018-05-31T00:00:00"/>
  </r>
  <r>
    <s v="E00206"/>
    <s v="Theodore Xi"/>
    <x v="12"/>
    <x v="1"/>
    <x v="1"/>
    <n v="52"/>
    <x v="1"/>
    <d v="2009-10-05T00:00:00"/>
    <x v="1"/>
    <n v="7.0000000000000007E-2"/>
    <s v="China"/>
    <n v="122890"/>
    <s v="Shanghai"/>
    <s v=""/>
  </r>
  <r>
    <s v="E00207"/>
    <s v="Hailey Lai"/>
    <x v="6"/>
    <x v="5"/>
    <x v="2"/>
    <n v="52"/>
    <x v="0"/>
    <d v="2012-07-23T00:00:00"/>
    <x v="1"/>
    <n v="0.32"/>
    <s v="China"/>
    <n v="187048"/>
    <s v="Chengdu"/>
    <s v=""/>
  </r>
  <r>
    <s v="E00218"/>
    <s v="David Desai"/>
    <x v="6"/>
    <x v="0"/>
    <x v="0"/>
    <n v="47"/>
    <x v="1"/>
    <d v="2016-11-22T00:00:00"/>
    <x v="1"/>
    <n v="0.31"/>
    <s v="United States"/>
    <n v="253249"/>
    <s v="Austin"/>
    <s v=""/>
  </r>
  <r>
    <s v="E00225"/>
    <s v="Angel Delgado"/>
    <x v="0"/>
    <x v="1"/>
    <x v="1"/>
    <n v="31"/>
    <x v="1"/>
    <d v="2017-08-10T00:00:00"/>
    <x v="2"/>
    <n v="0.28000000000000003"/>
    <s v="United States"/>
    <n v="156931"/>
    <s v="Seattle"/>
    <s v=""/>
  </r>
  <r>
    <s v="E00233"/>
    <s v="Brooklyn Reyes"/>
    <x v="17"/>
    <x v="4"/>
    <x v="2"/>
    <n v="36"/>
    <x v="0"/>
    <d v="2019-12-19T00:00:00"/>
    <x v="2"/>
    <n v="0"/>
    <s v="United States"/>
    <n v="91954"/>
    <s v="Columbus"/>
    <s v=""/>
  </r>
  <r>
    <s v="E00245"/>
    <s v="Benjamin Delgado"/>
    <x v="18"/>
    <x v="2"/>
    <x v="1"/>
    <n v="64"/>
    <x v="1"/>
    <d v="1992-09-28T00:00:00"/>
    <x v="2"/>
    <n v="0"/>
    <s v="United States"/>
    <n v="70778"/>
    <s v="Austin"/>
    <s v=""/>
  </r>
  <r>
    <s v="E00245"/>
    <s v="Lucas Daniels"/>
    <x v="12"/>
    <x v="0"/>
    <x v="1"/>
    <n v="42"/>
    <x v="1"/>
    <d v="2011-05-29T00:00:00"/>
    <x v="3"/>
    <n v="0.06"/>
    <s v="United States"/>
    <n v="102440"/>
    <s v="Chicago"/>
    <s v=""/>
  </r>
  <r>
    <s v="E00254"/>
    <s v="Samuel Morales"/>
    <x v="8"/>
    <x v="1"/>
    <x v="1"/>
    <n v="34"/>
    <x v="1"/>
    <d v="2015-06-27T00:00:00"/>
    <x v="2"/>
    <n v="0"/>
    <s v="United States"/>
    <n v="57008"/>
    <s v="Phoenix"/>
    <s v=""/>
  </r>
  <r>
    <s v="E00265"/>
    <s v="Mila Vasquez"/>
    <x v="19"/>
    <x v="2"/>
    <x v="2"/>
    <n v="60"/>
    <x v="0"/>
    <d v="1998-07-16T00:00:00"/>
    <x v="2"/>
    <n v="0"/>
    <s v="United States"/>
    <n v="92932"/>
    <s v="Columbus"/>
    <s v=""/>
  </r>
  <r>
    <s v="E00268"/>
    <s v="Ian Flores"/>
    <x v="0"/>
    <x v="2"/>
    <x v="1"/>
    <n v="48"/>
    <x v="1"/>
    <d v="2019-12-10T00:00:00"/>
    <x v="2"/>
    <n v="0.24"/>
    <s v="Brazil"/>
    <n v="183113"/>
    <s v="Rio de Janerio"/>
    <s v=""/>
  </r>
  <r>
    <s v="E00273"/>
    <s v="David Owens"/>
    <x v="2"/>
    <x v="0"/>
    <x v="1"/>
    <n v="43"/>
    <x v="1"/>
    <d v="2004-04-16T00:00:00"/>
    <x v="3"/>
    <n v="0"/>
    <s v="United States"/>
    <n v="94246"/>
    <s v="Austin"/>
    <s v=""/>
  </r>
  <r>
    <s v="E00276"/>
    <s v="Ezekiel Jordan"/>
    <x v="4"/>
    <x v="6"/>
    <x v="1"/>
    <n v="33"/>
    <x v="1"/>
    <d v="2013-02-10T00:00:00"/>
    <x v="0"/>
    <n v="0.14000000000000001"/>
    <s v="United States"/>
    <n v="144231"/>
    <s v="Columbus"/>
    <d v="2020-07-17T00:00:00"/>
  </r>
  <r>
    <s v="E00276"/>
    <s v="Kennedy Romero"/>
    <x v="20"/>
    <x v="2"/>
    <x v="3"/>
    <n v="37"/>
    <x v="0"/>
    <d v="2018-12-27T00:00:00"/>
    <x v="2"/>
    <n v="0.11"/>
    <s v="Brazil"/>
    <n v="87359"/>
    <s v="Rio de Janerio"/>
    <s v=""/>
  </r>
  <r>
    <s v="E00276"/>
    <s v="Alexander Jackson"/>
    <x v="12"/>
    <x v="5"/>
    <x v="1"/>
    <n v="45"/>
    <x v="1"/>
    <d v="2012-07-09T00:00:00"/>
    <x v="0"/>
    <n v="7.0000000000000007E-2"/>
    <s v="United States"/>
    <n v="109883"/>
    <s v="Columbus"/>
    <s v=""/>
  </r>
  <r>
    <s v="E00282"/>
    <s v="Jeremiah Castillo"/>
    <x v="8"/>
    <x v="6"/>
    <x v="3"/>
    <n v="58"/>
    <x v="1"/>
    <d v="2006-04-12T00:00:00"/>
    <x v="2"/>
    <n v="0"/>
    <s v="United States"/>
    <n v="64202"/>
    <s v="Columbus"/>
    <s v=""/>
  </r>
  <r>
    <s v="E00287"/>
    <s v="Luca Nelson"/>
    <x v="12"/>
    <x v="1"/>
    <x v="0"/>
    <n v="60"/>
    <x v="1"/>
    <d v="2010-06-15T00:00:00"/>
    <x v="0"/>
    <n v="0.09"/>
    <s v="United States"/>
    <n v="106578"/>
    <s v="Miami"/>
    <s v=""/>
  </r>
  <r>
    <s v="E00287"/>
    <s v="Maverick Figueroa"/>
    <x v="10"/>
    <x v="4"/>
    <x v="1"/>
    <n v="48"/>
    <x v="1"/>
    <d v="2008-07-06T00:00:00"/>
    <x v="2"/>
    <n v="0"/>
    <s v="United States"/>
    <n v="94815"/>
    <s v="Chicago"/>
    <s v=""/>
  </r>
  <r>
    <s v="E00304"/>
    <s v="Dylan Choi"/>
    <x v="6"/>
    <x v="4"/>
    <x v="1"/>
    <n v="63"/>
    <x v="1"/>
    <d v="2012-05-11T00:00:00"/>
    <x v="1"/>
    <n v="0.34"/>
    <s v="China"/>
    <n v="231141"/>
    <s v="Beijing"/>
    <s v=""/>
  </r>
  <r>
    <s v="E00306"/>
    <s v="Mateo Williams"/>
    <x v="21"/>
    <x v="4"/>
    <x v="2"/>
    <n v="40"/>
    <x v="1"/>
    <d v="2011-01-22T00:00:00"/>
    <x v="0"/>
    <n v="0"/>
    <s v="United States"/>
    <n v="97339"/>
    <s v="Austin"/>
    <s v=""/>
  </r>
  <r>
    <s v="E00306"/>
    <s v="Piper Patterson"/>
    <x v="19"/>
    <x v="2"/>
    <x v="1"/>
    <n v="45"/>
    <x v="0"/>
    <d v="2019-06-19T00:00:00"/>
    <x v="0"/>
    <n v="0"/>
    <s v="United States"/>
    <n v="88045"/>
    <s v="Chicago"/>
    <s v=""/>
  </r>
  <r>
    <s v="E00311"/>
    <s v="Scarlett Figueroa"/>
    <x v="16"/>
    <x v="5"/>
    <x v="0"/>
    <n v="34"/>
    <x v="0"/>
    <d v="2016-10-21T00:00:00"/>
    <x v="2"/>
    <n v="0"/>
    <s v="United States"/>
    <n v="52811"/>
    <s v="Miami"/>
    <s v=""/>
  </r>
  <r>
    <s v="E00319"/>
    <s v="Ezra Wilson"/>
    <x v="17"/>
    <x v="4"/>
    <x v="2"/>
    <n v="55"/>
    <x v="1"/>
    <d v="2013-10-18T00:00:00"/>
    <x v="0"/>
    <n v="0"/>
    <s v="United States"/>
    <n v="70334"/>
    <s v="Miami"/>
    <s v=""/>
  </r>
  <r>
    <s v="E00324"/>
    <s v="Hailey Song"/>
    <x v="12"/>
    <x v="1"/>
    <x v="3"/>
    <n v="37"/>
    <x v="0"/>
    <d v="2016-08-23T00:00:00"/>
    <x v="1"/>
    <n v="0.06"/>
    <s v="China"/>
    <n v="124928"/>
    <s v="Chongqing"/>
    <s v=""/>
  </r>
  <r>
    <s v="E00325"/>
    <s v="Jameson Chen"/>
    <x v="6"/>
    <x v="3"/>
    <x v="3"/>
    <n v="39"/>
    <x v="1"/>
    <d v="2019-12-05T00:00:00"/>
    <x v="1"/>
    <n v="0.39"/>
    <s v="China"/>
    <n v="254057"/>
    <s v="Shanghai"/>
    <s v=""/>
  </r>
  <r>
    <s v="E00340"/>
    <s v="Eliana Allen"/>
    <x v="16"/>
    <x v="5"/>
    <x v="3"/>
    <n v="56"/>
    <x v="0"/>
    <d v="2009-08-20T00:00:00"/>
    <x v="0"/>
    <n v="0"/>
    <s v="United States"/>
    <n v="52800"/>
    <s v="Phoenix"/>
    <s v=""/>
  </r>
  <r>
    <s v="E00342"/>
    <s v="Wesley Doan"/>
    <x v="12"/>
    <x v="1"/>
    <x v="1"/>
    <n v="63"/>
    <x v="1"/>
    <d v="2004-04-19T00:00:00"/>
    <x v="1"/>
    <n v="0.08"/>
    <s v="China"/>
    <n v="122487"/>
    <s v="Shanghai"/>
    <s v=""/>
  </r>
  <r>
    <s v="E00344"/>
    <s v="Savannah He"/>
    <x v="0"/>
    <x v="4"/>
    <x v="3"/>
    <n v="52"/>
    <x v="0"/>
    <d v="1996-02-14T00:00:00"/>
    <x v="1"/>
    <n v="0.23"/>
    <s v="China"/>
    <n v="159724"/>
    <s v="Beijing"/>
    <s v=""/>
  </r>
  <r>
    <s v="E00359"/>
    <s v="Logan Carrillo"/>
    <x v="2"/>
    <x v="3"/>
    <x v="3"/>
    <n v="33"/>
    <x v="1"/>
    <d v="2014-11-30T00:00:00"/>
    <x v="2"/>
    <n v="0"/>
    <s v="United States"/>
    <n v="91280"/>
    <s v="Miami"/>
    <s v=""/>
  </r>
  <r>
    <s v="E00360"/>
    <s v="Dylan Thao"/>
    <x v="0"/>
    <x v="2"/>
    <x v="2"/>
    <n v="53"/>
    <x v="1"/>
    <d v="2012-10-22T00:00:00"/>
    <x v="1"/>
    <n v="0.28999999999999998"/>
    <s v="United States"/>
    <n v="168510"/>
    <s v="Seattle"/>
    <s v=""/>
  </r>
  <r>
    <s v="E00364"/>
    <s v="Matthew Howard"/>
    <x v="0"/>
    <x v="5"/>
    <x v="2"/>
    <n v="50"/>
    <x v="1"/>
    <d v="2021-10-17T00:00:00"/>
    <x v="0"/>
    <n v="0.3"/>
    <s v="United States"/>
    <n v="172180"/>
    <s v="Columbus"/>
    <s v=""/>
  </r>
  <r>
    <s v="E00365"/>
    <s v="Jonathan Patel"/>
    <x v="12"/>
    <x v="3"/>
    <x v="1"/>
    <n v="28"/>
    <x v="1"/>
    <d v="2020-02-02T00:00:00"/>
    <x v="1"/>
    <n v="0.06"/>
    <s v="China"/>
    <n v="115417"/>
    <s v="Shanghai"/>
    <s v=""/>
  </r>
  <r>
    <s v="E00369"/>
    <s v="Genesis Woods"/>
    <x v="12"/>
    <x v="5"/>
    <x v="0"/>
    <n v="33"/>
    <x v="0"/>
    <d v="2013-08-21T00:00:00"/>
    <x v="3"/>
    <n v="0.06"/>
    <s v="United States"/>
    <n v="105390"/>
    <s v="Columbus"/>
    <s v=""/>
  </r>
  <r>
    <s v="E00371"/>
    <s v="Melody Grant"/>
    <x v="19"/>
    <x v="2"/>
    <x v="1"/>
    <n v="41"/>
    <x v="0"/>
    <d v="2005-10-07T00:00:00"/>
    <x v="0"/>
    <n v="0"/>
    <s v="United States"/>
    <n v="79352"/>
    <s v="Seattle"/>
    <s v=""/>
  </r>
  <r>
    <s v="E00380"/>
    <s v="Alice Thompson"/>
    <x v="6"/>
    <x v="6"/>
    <x v="0"/>
    <n v="48"/>
    <x v="0"/>
    <d v="2007-04-25T00:00:00"/>
    <x v="0"/>
    <n v="0.36"/>
    <s v="United States"/>
    <n v="217783"/>
    <s v="Seattle"/>
    <s v=""/>
  </r>
  <r>
    <s v="E00386"/>
    <s v="Parker James"/>
    <x v="19"/>
    <x v="2"/>
    <x v="0"/>
    <n v="45"/>
    <x v="1"/>
    <d v="2005-02-05T00:00:00"/>
    <x v="3"/>
    <n v="0"/>
    <s v="United States"/>
    <n v="70505"/>
    <s v="Austin"/>
    <s v=""/>
  </r>
  <r>
    <s v="E00399"/>
    <s v="Connor Walker"/>
    <x v="8"/>
    <x v="1"/>
    <x v="2"/>
    <n v="30"/>
    <x v="1"/>
    <d v="2019-03-18T00:00:00"/>
    <x v="0"/>
    <n v="0"/>
    <s v="United States"/>
    <n v="54714"/>
    <s v="Columbus"/>
    <s v=""/>
  </r>
  <r>
    <s v="E00401"/>
    <s v="Wesley Adams"/>
    <x v="22"/>
    <x v="4"/>
    <x v="1"/>
    <n v="48"/>
    <x v="1"/>
    <d v="2003-08-11T00:00:00"/>
    <x v="0"/>
    <n v="0"/>
    <s v="United States"/>
    <n v="93017"/>
    <s v="Seattle"/>
    <s v=""/>
  </r>
  <r>
    <s v="E00402"/>
    <s v="Dominic Guzman"/>
    <x v="1"/>
    <x v="1"/>
    <x v="2"/>
    <n v="65"/>
    <x v="1"/>
    <d v="2004-05-16T00:00:00"/>
    <x v="2"/>
    <n v="0"/>
    <s v="Brazil"/>
    <n v="55499"/>
    <s v="Manaus"/>
    <s v=""/>
  </r>
  <r>
    <s v="E00403"/>
    <s v="Liliana Soto"/>
    <x v="16"/>
    <x v="5"/>
    <x v="2"/>
    <n v="58"/>
    <x v="0"/>
    <d v="2010-10-12T00:00:00"/>
    <x v="2"/>
    <n v="0"/>
    <s v="United States"/>
    <n v="43001"/>
    <s v="Austin"/>
    <s v=""/>
  </r>
  <r>
    <s v="E00412"/>
    <s v="Ezra Banks"/>
    <x v="8"/>
    <x v="0"/>
    <x v="3"/>
    <n v="37"/>
    <x v="1"/>
    <d v="2010-04-23T00:00:00"/>
    <x v="0"/>
    <n v="0"/>
    <s v="United States"/>
    <n v="57531"/>
    <s v="Chicago"/>
    <s v=""/>
  </r>
  <r>
    <s v="E00415"/>
    <s v="Leilani Butler"/>
    <x v="8"/>
    <x v="3"/>
    <x v="2"/>
    <n v="27"/>
    <x v="0"/>
    <d v="2021-09-21T00:00:00"/>
    <x v="3"/>
    <n v="0"/>
    <s v="United States"/>
    <n v="68728"/>
    <s v="Phoenix"/>
    <s v=""/>
  </r>
  <r>
    <s v="E00416"/>
    <s v="Everleigh Fernandez"/>
    <x v="0"/>
    <x v="2"/>
    <x v="3"/>
    <n v="30"/>
    <x v="0"/>
    <d v="2016-05-22T00:00:00"/>
    <x v="2"/>
    <n v="0.28000000000000003"/>
    <s v="Brazil"/>
    <n v="189702"/>
    <s v="Manaus"/>
    <d v="2020-12-21T00:00:00"/>
  </r>
  <r>
    <s v="E00417"/>
    <s v="Athena Carrillo"/>
    <x v="8"/>
    <x v="1"/>
    <x v="0"/>
    <n v="39"/>
    <x v="0"/>
    <d v="2006-04-06T00:00:00"/>
    <x v="2"/>
    <n v="0"/>
    <s v="United States"/>
    <n v="71531"/>
    <s v="Columbus"/>
    <s v=""/>
  </r>
  <r>
    <s v="E00422"/>
    <s v="Jade Acosta"/>
    <x v="9"/>
    <x v="2"/>
    <x v="3"/>
    <n v="47"/>
    <x v="0"/>
    <d v="2015-08-29T00:00:00"/>
    <x v="2"/>
    <n v="0"/>
    <s v="United States"/>
    <n v="68488"/>
    <s v="Seattle"/>
    <s v=""/>
  </r>
  <r>
    <s v="E00431"/>
    <s v="Eliza Hernandez"/>
    <x v="11"/>
    <x v="4"/>
    <x v="1"/>
    <n v="48"/>
    <x v="0"/>
    <d v="2019-07-04T00:00:00"/>
    <x v="2"/>
    <n v="0"/>
    <s v="Brazil"/>
    <n v="76588"/>
    <s v="Rio de Janerio"/>
    <s v=""/>
  </r>
  <r>
    <s v="E00431"/>
    <s v="Skylar Doan"/>
    <x v="23"/>
    <x v="5"/>
    <x v="3"/>
    <n v="58"/>
    <x v="0"/>
    <d v="1994-08-21T00:00:00"/>
    <x v="1"/>
    <n v="0"/>
    <s v="United States"/>
    <n v="93102"/>
    <s v="Seattle"/>
    <d v="2013-12-13T00:00:00"/>
  </r>
  <r>
    <s v="E00432"/>
    <s v="Eli Gupta"/>
    <x v="0"/>
    <x v="5"/>
    <x v="3"/>
    <n v="37"/>
    <x v="1"/>
    <d v="2012-05-19T00:00:00"/>
    <x v="1"/>
    <n v="0.19"/>
    <s v="China"/>
    <n v="160280"/>
    <s v="Beijing"/>
    <s v=""/>
  </r>
  <r>
    <s v="E00436"/>
    <s v="Everly Walker"/>
    <x v="7"/>
    <x v="5"/>
    <x v="0"/>
    <n v="41"/>
    <x v="0"/>
    <d v="2009-10-23T00:00:00"/>
    <x v="0"/>
    <n v="0"/>
    <s v="United States"/>
    <n v="54415"/>
    <s v="Seattle"/>
    <d v="2014-01-22T00:00:00"/>
  </r>
  <r>
    <s v="E00436"/>
    <s v="Lincoln Reyes"/>
    <x v="24"/>
    <x v="4"/>
    <x v="2"/>
    <n v="60"/>
    <x v="1"/>
    <d v="1998-08-03T00:00:00"/>
    <x v="2"/>
    <n v="0.09"/>
    <s v="United States"/>
    <n v="85120"/>
    <s v="Seattle"/>
    <s v=""/>
  </r>
  <r>
    <s v="E00440"/>
    <s v="Jack Huynh"/>
    <x v="12"/>
    <x v="3"/>
    <x v="3"/>
    <n v="27"/>
    <x v="1"/>
    <d v="2018-09-25T00:00:00"/>
    <x v="1"/>
    <n v="0.1"/>
    <s v="China"/>
    <n v="114441"/>
    <s v="Chongqing"/>
    <d v="2019-12-22T00:00:00"/>
  </r>
  <r>
    <s v="E00440"/>
    <s v="Adeline Thao"/>
    <x v="6"/>
    <x v="1"/>
    <x v="1"/>
    <n v="54"/>
    <x v="0"/>
    <d v="2007-09-05T00:00:00"/>
    <x v="1"/>
    <n v="0.32"/>
    <s v="United States"/>
    <n v="183239"/>
    <s v="Seattle"/>
    <s v=""/>
  </r>
  <r>
    <s v="E00443"/>
    <s v="Nolan Bui"/>
    <x v="24"/>
    <x v="4"/>
    <x v="3"/>
    <n v="28"/>
    <x v="1"/>
    <d v="2020-05-26T00:00:00"/>
    <x v="1"/>
    <n v="0.08"/>
    <s v="China"/>
    <n v="67925"/>
    <s v="Shanghai"/>
    <s v=""/>
  </r>
  <r>
    <s v="E00446"/>
    <s v="Hudson Hill"/>
    <x v="2"/>
    <x v="0"/>
    <x v="3"/>
    <n v="30"/>
    <x v="1"/>
    <d v="2019-11-04T00:00:00"/>
    <x v="0"/>
    <n v="0"/>
    <s v="United States"/>
    <n v="96092"/>
    <s v="Austin"/>
    <s v=""/>
  </r>
  <r>
    <s v="E00446"/>
    <s v="Isaac Han"/>
    <x v="6"/>
    <x v="5"/>
    <x v="0"/>
    <n v="31"/>
    <x v="1"/>
    <d v="2015-01-14T00:00:00"/>
    <x v="1"/>
    <n v="0.34"/>
    <s v="United States"/>
    <n v="230025"/>
    <s v="Phoenix"/>
    <s v=""/>
  </r>
  <r>
    <s v="E00447"/>
    <s v="Hailey Sanchez"/>
    <x v="6"/>
    <x v="3"/>
    <x v="1"/>
    <n v="32"/>
    <x v="0"/>
    <d v="2014-02-05T00:00:00"/>
    <x v="2"/>
    <n v="0.34"/>
    <s v="Brazil"/>
    <n v="203445"/>
    <s v="Manaus"/>
    <s v=""/>
  </r>
  <r>
    <s v="E00459"/>
    <s v="Jackson Jordan"/>
    <x v="16"/>
    <x v="5"/>
    <x v="3"/>
    <n v="48"/>
    <x v="1"/>
    <d v="2020-09-21T00:00:00"/>
    <x v="3"/>
    <n v="0"/>
    <s v="United States"/>
    <n v="54654"/>
    <s v="Phoenix"/>
    <s v=""/>
  </r>
  <r>
    <s v="E00465"/>
    <s v="Dominic Parker"/>
    <x v="18"/>
    <x v="2"/>
    <x v="3"/>
    <n v="62"/>
    <x v="1"/>
    <d v="2011-10-04T00:00:00"/>
    <x v="0"/>
    <n v="0"/>
    <s v="United States"/>
    <n v="63959"/>
    <s v="Seattle"/>
    <s v=""/>
  </r>
  <r>
    <s v="E00465"/>
    <s v="Brooklyn Cho"/>
    <x v="25"/>
    <x v="4"/>
    <x v="2"/>
    <n v="45"/>
    <x v="0"/>
    <d v="2002-07-08T00:00:00"/>
    <x v="1"/>
    <n v="0"/>
    <s v="China"/>
    <n v="92655"/>
    <s v="Chengdu"/>
    <s v=""/>
  </r>
  <r>
    <s v="E00467"/>
    <s v="Sofia Dinh"/>
    <x v="26"/>
    <x v="2"/>
    <x v="1"/>
    <n v="55"/>
    <x v="0"/>
    <d v="1995-08-04T00:00:00"/>
    <x v="1"/>
    <n v="0"/>
    <s v="United States"/>
    <n v="80701"/>
    <s v="Chicago"/>
    <d v="2005-04-14T00:00:00"/>
  </r>
  <r>
    <s v="E00480"/>
    <s v="Hadley Yee"/>
    <x v="27"/>
    <x v="5"/>
    <x v="0"/>
    <n v="31"/>
    <x v="0"/>
    <d v="2018-03-12T00:00:00"/>
    <x v="1"/>
    <n v="0"/>
    <s v="United States"/>
    <n v="47913"/>
    <s v="Seattle"/>
    <s v=""/>
  </r>
  <r>
    <s v="E00481"/>
    <s v="Jameson Nelson"/>
    <x v="11"/>
    <x v="4"/>
    <x v="3"/>
    <n v="61"/>
    <x v="1"/>
    <d v="2016-03-08T00:00:00"/>
    <x v="0"/>
    <n v="0"/>
    <s v="United States"/>
    <n v="96566"/>
    <s v="Columbus"/>
    <s v=""/>
  </r>
  <r>
    <s v="E00488"/>
    <s v="Emery Hunter"/>
    <x v="2"/>
    <x v="0"/>
    <x v="1"/>
    <n v="28"/>
    <x v="0"/>
    <d v="2021-07-03T00:00:00"/>
    <x v="0"/>
    <n v="0"/>
    <s v="United States"/>
    <n v="82739"/>
    <s v="Phoenix"/>
    <s v=""/>
  </r>
  <r>
    <s v="E00494"/>
    <s v="Robert Alvarez"/>
    <x v="17"/>
    <x v="4"/>
    <x v="1"/>
    <n v="39"/>
    <x v="1"/>
    <d v="2016-10-21T00:00:00"/>
    <x v="2"/>
    <n v="0"/>
    <s v="Brazil"/>
    <n v="84297"/>
    <s v="Manaus"/>
    <s v=""/>
  </r>
  <r>
    <s v="E00500"/>
    <s v="Henry Shah"/>
    <x v="0"/>
    <x v="6"/>
    <x v="2"/>
    <n v="55"/>
    <x v="1"/>
    <d v="2010-06-11T00:00:00"/>
    <x v="1"/>
    <n v="0.25"/>
    <s v="China"/>
    <n v="187389"/>
    <s v="Chengdu"/>
    <s v=""/>
  </r>
  <r>
    <s v="E00501"/>
    <s v="Melody Ho"/>
    <x v="8"/>
    <x v="1"/>
    <x v="3"/>
    <n v="55"/>
    <x v="0"/>
    <d v="2007-12-02T00:00:00"/>
    <x v="1"/>
    <n v="0"/>
    <s v="United States"/>
    <n v="64494"/>
    <s v="Columbus"/>
    <s v=""/>
  </r>
  <r>
    <s v="E00502"/>
    <s v="Natalia Salazar"/>
    <x v="2"/>
    <x v="6"/>
    <x v="2"/>
    <n v="44"/>
    <x v="0"/>
    <d v="2019-01-02T00:00:00"/>
    <x v="2"/>
    <n v="0"/>
    <s v="Brazil"/>
    <n v="74691"/>
    <s v="Manaus"/>
    <d v="2020-07-08T00:00:00"/>
  </r>
  <r>
    <s v="E00503"/>
    <s v="Leah Patterson"/>
    <x v="12"/>
    <x v="5"/>
    <x v="3"/>
    <n v="33"/>
    <x v="0"/>
    <d v="2012-06-11T00:00:00"/>
    <x v="0"/>
    <n v="0.08"/>
    <s v="United States"/>
    <n v="118253"/>
    <s v="Austin"/>
    <s v=""/>
  </r>
  <r>
    <s v="E00508"/>
    <s v="Thomas Jung"/>
    <x v="2"/>
    <x v="6"/>
    <x v="3"/>
    <n v="50"/>
    <x v="1"/>
    <d v="2009-10-23T00:00:00"/>
    <x v="1"/>
    <n v="0"/>
    <s v="China"/>
    <n v="79447"/>
    <s v="Shanghai"/>
    <s v=""/>
  </r>
  <r>
    <s v="E00515"/>
    <s v="Joseph Vazquez"/>
    <x v="4"/>
    <x v="6"/>
    <x v="0"/>
    <n v="40"/>
    <x v="1"/>
    <d v="2019-01-23T00:00:00"/>
    <x v="2"/>
    <n v="0.1"/>
    <s v="United States"/>
    <n v="159031"/>
    <s v="Miami"/>
    <s v=""/>
  </r>
  <r>
    <s v="E00518"/>
    <s v="Lydia Morales"/>
    <x v="12"/>
    <x v="1"/>
    <x v="0"/>
    <n v="51"/>
    <x v="0"/>
    <d v="2013-06-14T00:00:00"/>
    <x v="2"/>
    <n v="0.05"/>
    <s v="Brazil"/>
    <n v="108221"/>
    <s v="Manaus"/>
    <s v=""/>
  </r>
  <r>
    <s v="E00521"/>
    <s v="Lily Carter"/>
    <x v="11"/>
    <x v="4"/>
    <x v="3"/>
    <n v="54"/>
    <x v="0"/>
    <d v="1998-05-18T00:00:00"/>
    <x v="0"/>
    <n v="0"/>
    <s v="United States"/>
    <n v="68268"/>
    <s v="Phoenix"/>
    <s v=""/>
  </r>
  <r>
    <s v="E00523"/>
    <s v="Daniel Jordan"/>
    <x v="13"/>
    <x v="4"/>
    <x v="1"/>
    <n v="58"/>
    <x v="1"/>
    <d v="1993-07-26T00:00:00"/>
    <x v="0"/>
    <n v="0"/>
    <s v="United States"/>
    <n v="69260"/>
    <s v="Phoenix"/>
    <s v=""/>
  </r>
  <r>
    <s v="E00527"/>
    <s v="Mateo Chu"/>
    <x v="15"/>
    <x v="2"/>
    <x v="0"/>
    <n v="27"/>
    <x v="1"/>
    <d v="2020-04-16T00:00:00"/>
    <x v="1"/>
    <n v="0"/>
    <s v="China"/>
    <n v="71864"/>
    <s v="Chengdu"/>
    <s v=""/>
  </r>
  <r>
    <s v="E00530"/>
    <s v="Eli Jones"/>
    <x v="12"/>
    <x v="5"/>
    <x v="2"/>
    <n v="59"/>
    <x v="1"/>
    <d v="1999-03-14T00:00:00"/>
    <x v="0"/>
    <n v="0.09"/>
    <s v="United States"/>
    <n v="105086"/>
    <s v="Austin"/>
    <s v=""/>
  </r>
  <r>
    <s v="E00530"/>
    <s v="Naomi Chu"/>
    <x v="4"/>
    <x v="0"/>
    <x v="2"/>
    <n v="46"/>
    <x v="0"/>
    <d v="2004-02-29T00:00:00"/>
    <x v="1"/>
    <n v="0.1"/>
    <s v="China"/>
    <n v="158897"/>
    <s v="Chongqing"/>
    <s v=""/>
  </r>
  <r>
    <s v="E00535"/>
    <s v="Nathan Mendez"/>
    <x v="12"/>
    <x v="4"/>
    <x v="0"/>
    <n v="53"/>
    <x v="1"/>
    <d v="2006-10-31T00:00:00"/>
    <x v="2"/>
    <n v="0.1"/>
    <s v="United States"/>
    <n v="120128"/>
    <s v="Austin"/>
    <s v=""/>
  </r>
  <r>
    <s v="E00538"/>
    <s v="Caleb Xiong"/>
    <x v="28"/>
    <x v="0"/>
    <x v="1"/>
    <n v="38"/>
    <x v="1"/>
    <d v="2011-11-28T00:00:00"/>
    <x v="1"/>
    <n v="0"/>
    <s v="United States"/>
    <n v="74010"/>
    <s v="Chicago"/>
    <s v=""/>
  </r>
  <r>
    <s v="E00549"/>
    <s v="Isabella Xi"/>
    <x v="6"/>
    <x v="3"/>
    <x v="3"/>
    <n v="41"/>
    <x v="0"/>
    <d v="2013-03-13T00:00:00"/>
    <x v="1"/>
    <n v="0.3"/>
    <s v="United States"/>
    <n v="249270"/>
    <s v="Seattle"/>
    <s v=""/>
  </r>
  <r>
    <s v="E00553"/>
    <s v="Isla Yoon"/>
    <x v="19"/>
    <x v="2"/>
    <x v="3"/>
    <n v="50"/>
    <x v="0"/>
    <d v="2013-05-10T00:00:00"/>
    <x v="1"/>
    <n v="0"/>
    <s v="United States"/>
    <n v="79388"/>
    <s v="Austin"/>
    <d v="2019-08-04T00:00:00"/>
  </r>
  <r>
    <s v="E00555"/>
    <s v="Christian Ali"/>
    <x v="8"/>
    <x v="3"/>
    <x v="3"/>
    <n v="65"/>
    <x v="1"/>
    <d v="2001-10-17T00:00:00"/>
    <x v="1"/>
    <n v="0"/>
    <s v="China"/>
    <n v="74631"/>
    <s v="Chongqing"/>
    <s v=""/>
  </r>
  <r>
    <s v="E00555"/>
    <s v="Sofia Trinh"/>
    <x v="11"/>
    <x v="4"/>
    <x v="0"/>
    <n v="45"/>
    <x v="0"/>
    <d v="2006-12-18T00:00:00"/>
    <x v="1"/>
    <n v="0"/>
    <s v="China"/>
    <n v="68337"/>
    <s v="Chongqing"/>
    <s v=""/>
  </r>
  <r>
    <s v="E00556"/>
    <s v="Grayson Walker"/>
    <x v="0"/>
    <x v="6"/>
    <x v="2"/>
    <n v="29"/>
    <x v="1"/>
    <d v="2017-02-19T00:00:00"/>
    <x v="0"/>
    <n v="0.28999999999999998"/>
    <s v="United States"/>
    <n v="181854"/>
    <s v="Seattle"/>
    <d v="2020-04-24T00:00:00"/>
  </r>
  <r>
    <s v="E00559"/>
    <s v="Penelope Silva"/>
    <x v="11"/>
    <x v="4"/>
    <x v="0"/>
    <n v="36"/>
    <x v="0"/>
    <d v="2016-11-03T00:00:00"/>
    <x v="2"/>
    <n v="0"/>
    <s v="United States"/>
    <n v="94618"/>
    <s v="Columbus"/>
    <s v=""/>
  </r>
  <r>
    <s v="E00568"/>
    <s v="Ava Garza"/>
    <x v="0"/>
    <x v="6"/>
    <x v="2"/>
    <n v="27"/>
    <x v="0"/>
    <d v="2018-06-25T00:00:00"/>
    <x v="2"/>
    <n v="0.21"/>
    <s v="United States"/>
    <n v="174097"/>
    <s v="Phoenix"/>
    <s v=""/>
  </r>
  <r>
    <s v="E00568"/>
    <s v="Ian Vargas"/>
    <x v="1"/>
    <x v="0"/>
    <x v="2"/>
    <n v="26"/>
    <x v="1"/>
    <d v="2021-03-02T00:00:00"/>
    <x v="2"/>
    <n v="0"/>
    <s v="Brazil"/>
    <n v="44732"/>
    <s v="Rio de Janerio"/>
    <s v=""/>
  </r>
  <r>
    <s v="E00577"/>
    <s v="Nora Nunez"/>
    <x v="8"/>
    <x v="1"/>
    <x v="3"/>
    <n v="45"/>
    <x v="0"/>
    <d v="2012-08-06T00:00:00"/>
    <x v="2"/>
    <n v="0"/>
    <s v="Brazil"/>
    <n v="58586"/>
    <s v="Sao Paulo"/>
    <s v=""/>
  </r>
  <r>
    <s v="E00586"/>
    <s v="Sadie Washington"/>
    <x v="4"/>
    <x v="3"/>
    <x v="3"/>
    <n v="29"/>
    <x v="0"/>
    <d v="2019-05-24T00:00:00"/>
    <x v="0"/>
    <n v="0.12"/>
    <s v="United States"/>
    <n v="122350"/>
    <s v="Phoenix"/>
    <s v=""/>
  </r>
  <r>
    <s v="E00591"/>
    <s v="Savannah Ali"/>
    <x v="4"/>
    <x v="5"/>
    <x v="2"/>
    <n v="36"/>
    <x v="0"/>
    <d v="2009-02-11T00:00:00"/>
    <x v="1"/>
    <n v="0.15"/>
    <s v="United States"/>
    <n v="157333"/>
    <s v="Miami"/>
    <s v=""/>
  </r>
  <r>
    <s v="E00592"/>
    <s v="Josephine Richardson"/>
    <x v="22"/>
    <x v="4"/>
    <x v="2"/>
    <n v="57"/>
    <x v="0"/>
    <d v="1996-02-18T00:00:00"/>
    <x v="0"/>
    <n v="0"/>
    <s v="United States"/>
    <n v="75354"/>
    <s v="Austin"/>
    <d v="1996-12-14T00:00:00"/>
  </r>
  <r>
    <s v="E00593"/>
    <s v="Luke Wilson"/>
    <x v="29"/>
    <x v="4"/>
    <x v="0"/>
    <n v="34"/>
    <x v="1"/>
    <d v="2016-05-24T00:00:00"/>
    <x v="0"/>
    <n v="0"/>
    <s v="United States"/>
    <n v="94352"/>
    <s v="Miami"/>
    <s v=""/>
  </r>
  <r>
    <s v="E00595"/>
    <s v="Everly Chow"/>
    <x v="4"/>
    <x v="1"/>
    <x v="0"/>
    <n v="33"/>
    <x v="0"/>
    <d v="2018-04-21T00:00:00"/>
    <x v="1"/>
    <n v="0.15"/>
    <s v="China"/>
    <n v="140402"/>
    <s v="Beijing"/>
    <s v=""/>
  </r>
  <r>
    <s v="E00605"/>
    <s v="Nova Williams"/>
    <x v="12"/>
    <x v="1"/>
    <x v="0"/>
    <n v="61"/>
    <x v="0"/>
    <d v="2010-04-25T00:00:00"/>
    <x v="3"/>
    <n v="0.06"/>
    <s v="United States"/>
    <n v="110302"/>
    <s v="Miami"/>
    <s v=""/>
  </r>
  <r>
    <s v="E00607"/>
    <s v="Jameson Allen"/>
    <x v="0"/>
    <x v="3"/>
    <x v="0"/>
    <n v="32"/>
    <x v="1"/>
    <d v="2016-11-28T00:00:00"/>
    <x v="0"/>
    <n v="0.16"/>
    <s v="United States"/>
    <n v="177443"/>
    <s v="Seattle"/>
    <s v=""/>
  </r>
  <r>
    <s v="E00608"/>
    <s v="Anna Han"/>
    <x v="9"/>
    <x v="2"/>
    <x v="2"/>
    <n v="29"/>
    <x v="0"/>
    <d v="2019-11-09T00:00:00"/>
    <x v="1"/>
    <n v="0"/>
    <s v="United States"/>
    <n v="75012"/>
    <s v="Chicago"/>
    <s v=""/>
  </r>
  <r>
    <s v="E00624"/>
    <s v="William Watson"/>
    <x v="0"/>
    <x v="6"/>
    <x v="0"/>
    <n v="41"/>
    <x v="1"/>
    <d v="2013-06-04T00:00:00"/>
    <x v="0"/>
    <n v="0.26"/>
    <s v="United States"/>
    <n v="167526"/>
    <s v="Miami"/>
    <s v=""/>
  </r>
  <r>
    <s v="E00626"/>
    <s v="Luna Simmons"/>
    <x v="2"/>
    <x v="1"/>
    <x v="1"/>
    <n v="28"/>
    <x v="0"/>
    <d v="2020-09-04T00:00:00"/>
    <x v="0"/>
    <n v="0"/>
    <s v="United States"/>
    <n v="95045"/>
    <s v="Chicago"/>
    <s v=""/>
  </r>
  <r>
    <s v="E00632"/>
    <s v="Angel Chang"/>
    <x v="11"/>
    <x v="4"/>
    <x v="3"/>
    <n v="37"/>
    <x v="1"/>
    <d v="2017-07-06T00:00:00"/>
    <x v="1"/>
    <n v="0"/>
    <s v="China"/>
    <n v="96331"/>
    <s v="Shanghai"/>
    <s v=""/>
  </r>
  <r>
    <s v="E00634"/>
    <s v="Samantha Chavez"/>
    <x v="2"/>
    <x v="0"/>
    <x v="0"/>
    <n v="53"/>
    <x v="0"/>
    <d v="2017-01-09T00:00:00"/>
    <x v="2"/>
    <n v="0"/>
    <s v="Brazil"/>
    <n v="75769"/>
    <s v="Manaus"/>
    <d v="2020-07-17T00:00:00"/>
  </r>
  <r>
    <s v="E00638"/>
    <s v="David Simmons"/>
    <x v="12"/>
    <x v="3"/>
    <x v="1"/>
    <n v="51"/>
    <x v="1"/>
    <d v="1997-01-26T00:00:00"/>
    <x v="0"/>
    <n v="7.0000000000000007E-2"/>
    <s v="United States"/>
    <n v="104431"/>
    <s v="Phoenix"/>
    <s v=""/>
  </r>
  <r>
    <s v="E00639"/>
    <s v="Benjamin Mai"/>
    <x v="22"/>
    <x v="4"/>
    <x v="1"/>
    <n v="54"/>
    <x v="1"/>
    <d v="1998-06-15T00:00:00"/>
    <x v="1"/>
    <n v="0"/>
    <s v="United States"/>
    <n v="95239"/>
    <s v="Phoenix"/>
    <s v=""/>
  </r>
  <r>
    <s v="E00640"/>
    <s v="Paisley Bryant"/>
    <x v="5"/>
    <x v="4"/>
    <x v="2"/>
    <n v="37"/>
    <x v="0"/>
    <d v="2016-04-27T00:00:00"/>
    <x v="3"/>
    <n v="0"/>
    <s v="United States"/>
    <n v="91400"/>
    <s v="Chicago"/>
    <s v=""/>
  </r>
  <r>
    <s v="E00644"/>
    <s v="Joshua Gupta"/>
    <x v="3"/>
    <x v="0"/>
    <x v="1"/>
    <n v="57"/>
    <x v="1"/>
    <d v="2017-01-24T00:00:00"/>
    <x v="1"/>
    <n v="0"/>
    <s v="China"/>
    <n v="50994"/>
    <s v="Chongqing"/>
    <s v=""/>
  </r>
  <r>
    <s v="E00646"/>
    <s v="Charles Moore"/>
    <x v="1"/>
    <x v="6"/>
    <x v="0"/>
    <n v="49"/>
    <x v="1"/>
    <d v="2011-12-17T00:00:00"/>
    <x v="0"/>
    <n v="0"/>
    <s v="United States"/>
    <n v="56878"/>
    <s v="Seattle"/>
    <s v=""/>
  </r>
  <r>
    <s v="E00647"/>
    <s v="Dylan Ali"/>
    <x v="4"/>
    <x v="5"/>
    <x v="0"/>
    <n v="27"/>
    <x v="1"/>
    <d v="2021-04-16T00:00:00"/>
    <x v="1"/>
    <n v="0.11"/>
    <s v="United States"/>
    <n v="133400"/>
    <s v="Phoenix"/>
    <s v=""/>
  </r>
  <r>
    <s v="E00647"/>
    <s v="Emily Gupta"/>
    <x v="7"/>
    <x v="5"/>
    <x v="1"/>
    <n v="44"/>
    <x v="0"/>
    <d v="2006-02-23T00:00:00"/>
    <x v="1"/>
    <n v="0"/>
    <s v="United States"/>
    <n v="63705"/>
    <s v="Miami"/>
    <s v=""/>
  </r>
  <r>
    <s v="E00650"/>
    <s v="Emery Chang"/>
    <x v="16"/>
    <x v="5"/>
    <x v="3"/>
    <n v="45"/>
    <x v="0"/>
    <d v="2000-08-17T00:00:00"/>
    <x v="1"/>
    <n v="0"/>
    <s v="China"/>
    <n v="55563"/>
    <s v="Chengdu"/>
    <s v=""/>
  </r>
  <r>
    <s v="E00665"/>
    <s v="David Chu"/>
    <x v="14"/>
    <x v="2"/>
    <x v="1"/>
    <n v="55"/>
    <x v="1"/>
    <d v="1998-09-03T00:00:00"/>
    <x v="1"/>
    <n v="0"/>
    <s v="United States"/>
    <n v="86299"/>
    <s v="Seattle"/>
    <s v=""/>
  </r>
  <r>
    <s v="E00667"/>
    <s v="Skylar Shah"/>
    <x v="15"/>
    <x v="2"/>
    <x v="2"/>
    <n v="42"/>
    <x v="0"/>
    <d v="2012-04-27T00:00:00"/>
    <x v="1"/>
    <n v="0"/>
    <s v="United States"/>
    <n v="72903"/>
    <s v="Phoenix"/>
    <s v=""/>
  </r>
  <r>
    <s v="E00671"/>
    <s v="Leonardo Dixon"/>
    <x v="1"/>
    <x v="0"/>
    <x v="0"/>
    <n v="37"/>
    <x v="1"/>
    <d v="2019-09-05T00:00:00"/>
    <x v="0"/>
    <n v="0"/>
    <s v="United States"/>
    <n v="49998"/>
    <s v="Seattle"/>
    <s v=""/>
  </r>
  <r>
    <s v="E00671"/>
    <s v="Miles Cho"/>
    <x v="30"/>
    <x v="4"/>
    <x v="0"/>
    <n v="47"/>
    <x v="1"/>
    <d v="1999-03-10T00:00:00"/>
    <x v="1"/>
    <n v="0"/>
    <s v="China"/>
    <n v="49404"/>
    <s v="Beijing"/>
    <s v=""/>
  </r>
  <r>
    <s v="E00672"/>
    <s v="Mila Pena"/>
    <x v="23"/>
    <x v="5"/>
    <x v="2"/>
    <n v="45"/>
    <x v="0"/>
    <d v="2007-12-21T00:00:00"/>
    <x v="2"/>
    <n v="0"/>
    <s v="Brazil"/>
    <n v="93840"/>
    <s v="Manaus"/>
    <s v=""/>
  </r>
  <r>
    <s v="E00672"/>
    <s v="Landon Luu"/>
    <x v="6"/>
    <x v="4"/>
    <x v="3"/>
    <n v="31"/>
    <x v="1"/>
    <d v="2015-07-12T00:00:00"/>
    <x v="1"/>
    <n v="0.33"/>
    <s v="United States"/>
    <n v="215388"/>
    <s v="Miami"/>
    <s v=""/>
  </r>
  <r>
    <s v="E00676"/>
    <s v="Isaac Yoon"/>
    <x v="12"/>
    <x v="5"/>
    <x v="1"/>
    <n v="41"/>
    <x v="1"/>
    <d v="2019-02-06T00:00:00"/>
    <x v="1"/>
    <n v="0.1"/>
    <s v="United States"/>
    <n v="126950"/>
    <s v="Chicago"/>
    <s v=""/>
  </r>
  <r>
    <s v="E00682"/>
    <s v="Sofia Fernandez"/>
    <x v="12"/>
    <x v="6"/>
    <x v="2"/>
    <n v="44"/>
    <x v="0"/>
    <d v="2005-10-17T00:00:00"/>
    <x v="2"/>
    <n v="0.1"/>
    <s v="United States"/>
    <n v="105223"/>
    <s v="Phoenix"/>
    <s v=""/>
  </r>
  <r>
    <s v="E00691"/>
    <s v="Ezekiel Desai"/>
    <x v="0"/>
    <x v="1"/>
    <x v="3"/>
    <n v="42"/>
    <x v="1"/>
    <d v="2003-01-15T00:00:00"/>
    <x v="1"/>
    <n v="0.26"/>
    <s v="United States"/>
    <n v="166599"/>
    <s v="Seattle"/>
    <s v=""/>
  </r>
  <r>
    <s v="E00691"/>
    <s v="Avery Yee"/>
    <x v="30"/>
    <x v="4"/>
    <x v="2"/>
    <n v="34"/>
    <x v="0"/>
    <d v="2016-05-22T00:00:00"/>
    <x v="1"/>
    <n v="0"/>
    <s v="United States"/>
    <n v="44614"/>
    <s v="Miami"/>
    <s v=""/>
  </r>
  <r>
    <s v="E00697"/>
    <s v="Jonathan Chavez"/>
    <x v="22"/>
    <x v="4"/>
    <x v="2"/>
    <n v="29"/>
    <x v="1"/>
    <d v="2017-05-11T00:00:00"/>
    <x v="2"/>
    <n v="0"/>
    <s v="United States"/>
    <n v="87536"/>
    <s v="Seattle"/>
    <s v=""/>
  </r>
  <r>
    <s v="E00699"/>
    <s v="Ava Ayala"/>
    <x v="4"/>
    <x v="4"/>
    <x v="1"/>
    <n v="55"/>
    <x v="0"/>
    <d v="2006-08-16T00:00:00"/>
    <x v="2"/>
    <n v="0.1"/>
    <s v="Brazil"/>
    <n v="159044"/>
    <s v="Manaus"/>
    <s v=""/>
  </r>
  <r>
    <s v="E00701"/>
    <s v="Madeline Garcia"/>
    <x v="23"/>
    <x v="5"/>
    <x v="0"/>
    <n v="45"/>
    <x v="0"/>
    <d v="2019-04-26T00:00:00"/>
    <x v="2"/>
    <n v="0"/>
    <s v="Brazil"/>
    <n v="74891"/>
    <s v="Rio de Janerio"/>
    <s v=""/>
  </r>
  <r>
    <s v="E00702"/>
    <s v="Nathan Pham"/>
    <x v="4"/>
    <x v="6"/>
    <x v="2"/>
    <n v="45"/>
    <x v="1"/>
    <d v="2006-12-12T00:00:00"/>
    <x v="1"/>
    <n v="0.14000000000000001"/>
    <s v="United States"/>
    <n v="149537"/>
    <s v="Seattle"/>
    <s v=""/>
  </r>
  <r>
    <s v="E00703"/>
    <s v="Wesley Dominguez"/>
    <x v="20"/>
    <x v="2"/>
    <x v="1"/>
    <n v="45"/>
    <x v="1"/>
    <d v="2018-04-27T00:00:00"/>
    <x v="2"/>
    <n v="0.12"/>
    <s v="United States"/>
    <n v="115490"/>
    <s v="Chicago"/>
    <s v=""/>
  </r>
  <r>
    <s v="E00711"/>
    <s v="Melody Chin"/>
    <x v="4"/>
    <x v="1"/>
    <x v="1"/>
    <n v="43"/>
    <x v="0"/>
    <d v="2006-10-15T00:00:00"/>
    <x v="1"/>
    <n v="0.11"/>
    <s v="United States"/>
    <n v="153492"/>
    <s v="Chicago"/>
    <s v=""/>
  </r>
  <r>
    <s v="E00715"/>
    <s v="Elijah Kang"/>
    <x v="6"/>
    <x v="2"/>
    <x v="2"/>
    <n v="35"/>
    <x v="1"/>
    <d v="2011-10-10T00:00:00"/>
    <x v="1"/>
    <n v="0.39"/>
    <s v="United States"/>
    <n v="245482"/>
    <s v="Seattle"/>
    <s v=""/>
  </r>
  <r>
    <s v="E00716"/>
    <s v="John Chow"/>
    <x v="4"/>
    <x v="3"/>
    <x v="3"/>
    <n v="45"/>
    <x v="1"/>
    <d v="2021-03-11T00:00:00"/>
    <x v="1"/>
    <n v="0.15"/>
    <s v="China"/>
    <n v="135062"/>
    <s v="Chengdu"/>
    <s v=""/>
  </r>
  <r>
    <s v="E00717"/>
    <s v="Kennedy Vargas"/>
    <x v="16"/>
    <x v="5"/>
    <x v="2"/>
    <n v="45"/>
    <x v="0"/>
    <d v="2005-10-14T00:00:00"/>
    <x v="2"/>
    <n v="0"/>
    <s v="Brazil"/>
    <n v="51404"/>
    <s v="Manaus"/>
    <d v="2009-12-06T00:00:00"/>
  </r>
  <r>
    <s v="E00717"/>
    <s v="Axel Santos"/>
    <x v="2"/>
    <x v="6"/>
    <x v="0"/>
    <n v="62"/>
    <x v="1"/>
    <d v="2011-02-17T00:00:00"/>
    <x v="2"/>
    <n v="0"/>
    <s v="United States"/>
    <n v="94422"/>
    <s v="Phoenix"/>
    <s v=""/>
  </r>
  <r>
    <s v="E00717"/>
    <s v="Madelyn Chan"/>
    <x v="12"/>
    <x v="0"/>
    <x v="0"/>
    <n v="64"/>
    <x v="0"/>
    <d v="2003-05-21T00:00:00"/>
    <x v="1"/>
    <n v="0.05"/>
    <s v="United States"/>
    <n v="106444"/>
    <s v="Phoenix"/>
    <s v=""/>
  </r>
  <r>
    <s v="E00725"/>
    <s v="Nova Herrera"/>
    <x v="3"/>
    <x v="0"/>
    <x v="0"/>
    <n v="45"/>
    <x v="0"/>
    <d v="2014-05-10T00:00:00"/>
    <x v="2"/>
    <n v="0"/>
    <s v="Brazil"/>
    <n v="65047"/>
    <s v="Sao Paulo"/>
    <s v=""/>
  </r>
  <r>
    <s v="E00742"/>
    <s v="Cooper Mitchell"/>
    <x v="12"/>
    <x v="0"/>
    <x v="0"/>
    <n v="43"/>
    <x v="1"/>
    <d v="2006-01-31T00:00:00"/>
    <x v="0"/>
    <n v="7.0000000000000007E-2"/>
    <s v="United States"/>
    <n v="117518"/>
    <s v="Seattle"/>
    <s v=""/>
  </r>
  <r>
    <s v="E00747"/>
    <s v="Leilani Baker"/>
    <x v="25"/>
    <x v="4"/>
    <x v="0"/>
    <n v="59"/>
    <x v="0"/>
    <d v="2010-04-04T00:00:00"/>
    <x v="0"/>
    <n v="0"/>
    <s v="United States"/>
    <n v="76027"/>
    <s v="Seattle"/>
    <s v=""/>
  </r>
  <r>
    <s v="E00749"/>
    <s v="Valentina Moua"/>
    <x v="3"/>
    <x v="0"/>
    <x v="2"/>
    <n v="37"/>
    <x v="0"/>
    <d v="2015-11-10T00:00:00"/>
    <x v="1"/>
    <n v="0"/>
    <s v="United States"/>
    <n v="64204"/>
    <s v="Columbus"/>
    <d v="2021-04-20T00:00:00"/>
  </r>
  <r>
    <s v="E00752"/>
    <s v="Luna Liu"/>
    <x v="6"/>
    <x v="0"/>
    <x v="2"/>
    <n v="36"/>
    <x v="0"/>
    <d v="2014-02-22T00:00:00"/>
    <x v="1"/>
    <n v="0.3"/>
    <s v="China"/>
    <n v="218530"/>
    <s v="Shanghai"/>
    <s v=""/>
  </r>
  <r>
    <s v="E00758"/>
    <s v="Jonathan Khan"/>
    <x v="3"/>
    <x v="0"/>
    <x v="2"/>
    <n v="35"/>
    <x v="1"/>
    <d v="2013-08-30T00:00:00"/>
    <x v="1"/>
    <n v="0"/>
    <s v="China"/>
    <n v="59646"/>
    <s v="Shanghai"/>
    <s v=""/>
  </r>
  <r>
    <s v="E00758"/>
    <s v="Alice Roberts"/>
    <x v="0"/>
    <x v="5"/>
    <x v="2"/>
    <n v="54"/>
    <x v="0"/>
    <d v="1994-09-26T00:00:00"/>
    <x v="0"/>
    <n v="0.17"/>
    <s v="United States"/>
    <n v="162978"/>
    <s v="Miami"/>
    <d v="2004-05-24T00:00:00"/>
  </r>
  <r>
    <s v="E00769"/>
    <s v="Jose Kang"/>
    <x v="20"/>
    <x v="2"/>
    <x v="1"/>
    <n v="57"/>
    <x v="1"/>
    <d v="1999-04-25T00:00:00"/>
    <x v="1"/>
    <n v="0.1"/>
    <s v="China"/>
    <n v="95061"/>
    <s v="Shanghai"/>
    <s v=""/>
  </r>
  <r>
    <s v="E00784"/>
    <s v="Ella Nguyen"/>
    <x v="17"/>
    <x v="4"/>
    <x v="1"/>
    <n v="60"/>
    <x v="0"/>
    <d v="2004-02-10T00:00:00"/>
    <x v="1"/>
    <n v="0"/>
    <s v="China"/>
    <n v="90258"/>
    <s v="Chongqing"/>
    <s v=""/>
  </r>
  <r>
    <s v="E00785"/>
    <s v="Hannah Hoang"/>
    <x v="12"/>
    <x v="6"/>
    <x v="0"/>
    <n v="25"/>
    <x v="0"/>
    <d v="2021-12-15T00:00:00"/>
    <x v="1"/>
    <n v="0.06"/>
    <s v="China"/>
    <n v="114893"/>
    <s v="Chengdu"/>
    <s v=""/>
  </r>
  <r>
    <s v="E00788"/>
    <s v="Emily Contreras"/>
    <x v="8"/>
    <x v="0"/>
    <x v="2"/>
    <n v="56"/>
    <x v="0"/>
    <d v="1992-06-15T00:00:00"/>
    <x v="2"/>
    <n v="0"/>
    <s v="Brazil"/>
    <n v="59591"/>
    <s v="Sao Paulo"/>
    <s v=""/>
  </r>
  <r>
    <s v="E00791"/>
    <s v="Thomas Padilla"/>
    <x v="6"/>
    <x v="3"/>
    <x v="3"/>
    <n v="57"/>
    <x v="1"/>
    <d v="2003-07-26T00:00:00"/>
    <x v="2"/>
    <n v="0.4"/>
    <s v="Brazil"/>
    <n v="206624"/>
    <s v="Sao Paulo"/>
    <s v=""/>
  </r>
  <r>
    <s v="E00810"/>
    <s v="Hunter Nunez"/>
    <x v="6"/>
    <x v="5"/>
    <x v="1"/>
    <n v="62"/>
    <x v="1"/>
    <d v="2002-08-16T00:00:00"/>
    <x v="2"/>
    <n v="0.33"/>
    <s v="United States"/>
    <n v="234594"/>
    <s v="Seattle"/>
    <s v=""/>
  </r>
  <r>
    <s v="E00813"/>
    <s v="Autumn Joseph"/>
    <x v="21"/>
    <x v="4"/>
    <x v="1"/>
    <n v="39"/>
    <x v="0"/>
    <d v="2018-05-09T00:00:00"/>
    <x v="3"/>
    <n v="0"/>
    <s v="United States"/>
    <n v="73317"/>
    <s v="Miami"/>
    <s v=""/>
  </r>
  <r>
    <s v="E00816"/>
    <s v="Skylar Watson"/>
    <x v="11"/>
    <x v="4"/>
    <x v="0"/>
    <n v="28"/>
    <x v="0"/>
    <d v="2021-10-08T00:00:00"/>
    <x v="0"/>
    <n v="0"/>
    <s v="United States"/>
    <n v="64475"/>
    <s v="Phoenix"/>
    <s v=""/>
  </r>
  <r>
    <s v="E00824"/>
    <s v="Everleigh Adams"/>
    <x v="8"/>
    <x v="3"/>
    <x v="2"/>
    <n v="33"/>
    <x v="0"/>
    <d v="2020-03-14T00:00:00"/>
    <x v="0"/>
    <n v="0"/>
    <s v="United States"/>
    <n v="68846"/>
    <s v="Chicago"/>
    <s v=""/>
  </r>
  <r>
    <s v="E00825"/>
    <s v="Anna Molina"/>
    <x v="2"/>
    <x v="6"/>
    <x v="1"/>
    <n v="41"/>
    <x v="0"/>
    <d v="2016-06-12T00:00:00"/>
    <x v="2"/>
    <n v="0"/>
    <s v="United States"/>
    <n v="70165"/>
    <s v="Columbus"/>
    <s v=""/>
  </r>
  <r>
    <s v="E00826"/>
    <s v="Rylee Bui"/>
    <x v="1"/>
    <x v="6"/>
    <x v="1"/>
    <n v="55"/>
    <x v="0"/>
    <d v="2011-12-22T00:00:00"/>
    <x v="1"/>
    <n v="0"/>
    <s v="China"/>
    <n v="54733"/>
    <s v="Chongqing"/>
    <s v=""/>
  </r>
  <r>
    <s v="E00834"/>
    <s v="Vivian Guzman"/>
    <x v="8"/>
    <x v="1"/>
    <x v="0"/>
    <n v="53"/>
    <x v="0"/>
    <d v="2002-02-09T00:00:00"/>
    <x v="2"/>
    <n v="0"/>
    <s v="United States"/>
    <n v="58605"/>
    <s v="Phoenix"/>
    <s v=""/>
  </r>
  <r>
    <s v="E00836"/>
    <s v="Addison Roberts"/>
    <x v="11"/>
    <x v="4"/>
    <x v="2"/>
    <n v="65"/>
    <x v="0"/>
    <d v="2018-05-14T00:00:00"/>
    <x v="0"/>
    <n v="0"/>
    <s v="United States"/>
    <n v="60985"/>
    <s v="Seattle"/>
    <s v=""/>
  </r>
  <r>
    <s v="E00836"/>
    <s v="Wesley King"/>
    <x v="12"/>
    <x v="6"/>
    <x v="2"/>
    <n v="57"/>
    <x v="1"/>
    <d v="2019-01-19T00:00:00"/>
    <x v="0"/>
    <n v="0.05"/>
    <s v="United States"/>
    <n v="101577"/>
    <s v="Chicago"/>
    <s v=""/>
  </r>
  <r>
    <s v="E00842"/>
    <s v="John Vega"/>
    <x v="6"/>
    <x v="1"/>
    <x v="1"/>
    <n v="50"/>
    <x v="1"/>
    <d v="2004-01-18T00:00:00"/>
    <x v="2"/>
    <n v="0.35"/>
    <s v="Brazil"/>
    <n v="247939"/>
    <s v="Rio de Janerio"/>
    <s v=""/>
  </r>
  <r>
    <s v="E00862"/>
    <s v="Levi Moreno"/>
    <x v="30"/>
    <x v="4"/>
    <x v="3"/>
    <n v="64"/>
    <x v="1"/>
    <d v="2020-06-27T00:00:00"/>
    <x v="2"/>
    <n v="0"/>
    <s v="Brazil"/>
    <n v="40316"/>
    <s v="Manaus"/>
    <s v=""/>
  </r>
  <r>
    <s v="E00863"/>
    <s v="Lincoln Ramos"/>
    <x v="26"/>
    <x v="2"/>
    <x v="1"/>
    <n v="59"/>
    <x v="1"/>
    <d v="2008-09-10T00:00:00"/>
    <x v="2"/>
    <n v="0"/>
    <s v="United States"/>
    <n v="96313"/>
    <s v="Austin"/>
    <s v=""/>
  </r>
  <r>
    <s v="E00864"/>
    <s v="Samantha Aguilar"/>
    <x v="12"/>
    <x v="6"/>
    <x v="0"/>
    <n v="46"/>
    <x v="0"/>
    <d v="2010-04-24T00:00:00"/>
    <x v="2"/>
    <n v="0.06"/>
    <s v="United States"/>
    <n v="102636"/>
    <s v="Seattle"/>
    <s v=""/>
  </r>
  <r>
    <s v="E00869"/>
    <s v="Nova Lin"/>
    <x v="5"/>
    <x v="4"/>
    <x v="2"/>
    <n v="33"/>
    <x v="0"/>
    <d v="2017-10-21T00:00:00"/>
    <x v="1"/>
    <n v="0"/>
    <s v="United States"/>
    <n v="69332"/>
    <s v="Columbus"/>
    <s v=""/>
  </r>
  <r>
    <s v="E00870"/>
    <s v="Evelyn Liang"/>
    <x v="17"/>
    <x v="4"/>
    <x v="0"/>
    <n v="40"/>
    <x v="0"/>
    <d v="2013-06-26T00:00:00"/>
    <x v="1"/>
    <n v="0"/>
    <s v="United States"/>
    <n v="69096"/>
    <s v="Seattle"/>
    <s v=""/>
  </r>
  <r>
    <s v="E00874"/>
    <s v="Alexander Choi"/>
    <x v="12"/>
    <x v="3"/>
    <x v="3"/>
    <n v="55"/>
    <x v="1"/>
    <d v="1994-09-18T00:00:00"/>
    <x v="1"/>
    <n v="0.1"/>
    <s v="United States"/>
    <n v="102270"/>
    <s v="Chicago"/>
    <s v=""/>
  </r>
  <r>
    <s v="E00880"/>
    <s v="Grace Carter"/>
    <x v="4"/>
    <x v="5"/>
    <x v="0"/>
    <n v="25"/>
    <x v="0"/>
    <d v="2021-03-17T00:00:00"/>
    <x v="3"/>
    <n v="0.1"/>
    <s v="United States"/>
    <n v="155080"/>
    <s v="Austin"/>
    <s v=""/>
  </r>
  <r>
    <s v="E00884"/>
    <s v="Camila Silva"/>
    <x v="4"/>
    <x v="3"/>
    <x v="0"/>
    <n v="64"/>
    <x v="0"/>
    <d v="2003-12-01T00:00:00"/>
    <x v="2"/>
    <n v="0.13"/>
    <s v="United States"/>
    <n v="154828"/>
    <s v="Seattle"/>
    <s v=""/>
  </r>
  <r>
    <s v="E00900"/>
    <s v="Eleanor Delgado"/>
    <x v="2"/>
    <x v="3"/>
    <x v="2"/>
    <n v="33"/>
    <x v="0"/>
    <d v="2014-04-27T00:00:00"/>
    <x v="2"/>
    <n v="0"/>
    <s v="Brazil"/>
    <n v="75869"/>
    <s v="Sao Paulo"/>
    <s v=""/>
  </r>
  <r>
    <s v="E00917"/>
    <s v="Skylar Bell"/>
    <x v="6"/>
    <x v="2"/>
    <x v="2"/>
    <n v="30"/>
    <x v="0"/>
    <d v="2018-03-06T00:00:00"/>
    <x v="0"/>
    <n v="0.36"/>
    <s v="United States"/>
    <n v="255431"/>
    <s v="Columbus"/>
    <s v=""/>
  </r>
  <r>
    <s v="E00929"/>
    <s v="Allison Espinoza"/>
    <x v="29"/>
    <x v="4"/>
    <x v="0"/>
    <n v="45"/>
    <x v="0"/>
    <d v="2020-04-16T00:00:00"/>
    <x v="2"/>
    <n v="0"/>
    <s v="United States"/>
    <n v="66958"/>
    <s v="Miami"/>
    <s v=""/>
  </r>
  <r>
    <s v="E00935"/>
    <s v="Joseph Martin"/>
    <x v="8"/>
    <x v="3"/>
    <x v="1"/>
    <n v="41"/>
    <x v="1"/>
    <d v="2016-09-13T00:00:00"/>
    <x v="3"/>
    <n v="0"/>
    <s v="United States"/>
    <n v="64847"/>
    <s v="Miami"/>
    <s v=""/>
  </r>
  <r>
    <s v="E00941"/>
    <s v="Sophie Ali"/>
    <x v="1"/>
    <x v="1"/>
    <x v="2"/>
    <n v="55"/>
    <x v="0"/>
    <d v="2002-03-28T00:00:00"/>
    <x v="1"/>
    <n v="0"/>
    <s v="United States"/>
    <n v="50475"/>
    <s v="Columbus"/>
    <s v=""/>
  </r>
  <r>
    <s v="E00943"/>
    <s v="Elena Mendoza"/>
    <x v="0"/>
    <x v="0"/>
    <x v="0"/>
    <n v="27"/>
    <x v="0"/>
    <d v="2018-10-24T00:00:00"/>
    <x v="2"/>
    <n v="0.28999999999999998"/>
    <s v="Brazil"/>
    <n v="154973"/>
    <s v="Sao Paulo"/>
    <s v=""/>
  </r>
  <r>
    <s v="E00951"/>
    <s v="Everly Lin"/>
    <x v="16"/>
    <x v="5"/>
    <x v="2"/>
    <n v="25"/>
    <x v="0"/>
    <d v="2021-03-15T00:00:00"/>
    <x v="1"/>
    <n v="0"/>
    <s v="China"/>
    <n v="47974"/>
    <s v="Chongqing"/>
    <s v=""/>
  </r>
  <r>
    <s v="E00952"/>
    <s v="Jaxon Powell"/>
    <x v="15"/>
    <x v="2"/>
    <x v="3"/>
    <n v="59"/>
    <x v="1"/>
    <d v="1996-03-29T00:00:00"/>
    <x v="0"/>
    <n v="0"/>
    <s v="United States"/>
    <n v="62605"/>
    <s v="Austin"/>
    <s v=""/>
  </r>
  <r>
    <s v="E00952"/>
    <s v="Leilani Thao"/>
    <x v="0"/>
    <x v="5"/>
    <x v="0"/>
    <n v="38"/>
    <x v="0"/>
    <d v="2007-05-30T00:00:00"/>
    <x v="1"/>
    <n v="0.22"/>
    <s v="United States"/>
    <n v="198562"/>
    <s v="Seattle"/>
    <s v=""/>
  </r>
  <r>
    <s v="E00955"/>
    <s v="Theodore Marquez"/>
    <x v="9"/>
    <x v="6"/>
    <x v="0"/>
    <n v="54"/>
    <x v="1"/>
    <d v="2012-11-24T00:00:00"/>
    <x v="2"/>
    <n v="0"/>
    <s v="Brazil"/>
    <n v="94407"/>
    <s v="Sao Paulo"/>
    <s v=""/>
  </r>
  <r>
    <s v="E00956"/>
    <s v="Eleanor Chau"/>
    <x v="9"/>
    <x v="2"/>
    <x v="3"/>
    <n v="37"/>
    <x v="0"/>
    <d v="2020-03-08T00:00:00"/>
    <x v="1"/>
    <n v="0"/>
    <s v="United States"/>
    <n v="80659"/>
    <s v="Phoenix"/>
    <s v=""/>
  </r>
  <r>
    <s v="E00957"/>
    <s v="Genesis Perry"/>
    <x v="4"/>
    <x v="0"/>
    <x v="1"/>
    <n v="46"/>
    <x v="0"/>
    <d v="2013-07-18T00:00:00"/>
    <x v="0"/>
    <n v="0.14000000000000001"/>
    <s v="United States"/>
    <n v="149712"/>
    <s v="Columbus"/>
    <s v=""/>
  </r>
  <r>
    <s v="E00965"/>
    <s v="Jacob Khan"/>
    <x v="24"/>
    <x v="4"/>
    <x v="0"/>
    <n v="53"/>
    <x v="1"/>
    <d v="2008-02-09T00:00:00"/>
    <x v="1"/>
    <n v="0.09"/>
    <s v="China"/>
    <n v="84193"/>
    <s v="Shanghai"/>
    <s v=""/>
  </r>
  <r>
    <s v="E00972"/>
    <s v="Amelia Salazar"/>
    <x v="8"/>
    <x v="1"/>
    <x v="1"/>
    <n v="26"/>
    <x v="0"/>
    <d v="2019-04-23T00:00:00"/>
    <x v="2"/>
    <n v="0"/>
    <s v="Brazil"/>
    <n v="59817"/>
    <s v="Sao Paulo"/>
    <s v=""/>
  </r>
  <r>
    <s v="E00972"/>
    <s v="Hazel Cortez"/>
    <x v="7"/>
    <x v="5"/>
    <x v="3"/>
    <n v="52"/>
    <x v="0"/>
    <d v="2021-04-18T00:00:00"/>
    <x v="2"/>
    <n v="0"/>
    <s v="Brazil"/>
    <n v="50548"/>
    <s v="Sao Paulo"/>
    <s v=""/>
  </r>
  <r>
    <s v="E00976"/>
    <s v="Zoe Rodriguez"/>
    <x v="0"/>
    <x v="5"/>
    <x v="0"/>
    <n v="65"/>
    <x v="0"/>
    <d v="2004-05-23T00:00:00"/>
    <x v="2"/>
    <n v="0.2"/>
    <s v="United States"/>
    <n v="153938"/>
    <s v="Phoenix"/>
    <s v=""/>
  </r>
  <r>
    <s v="E00981"/>
    <s v="Miles Thao"/>
    <x v="22"/>
    <x v="4"/>
    <x v="1"/>
    <n v="57"/>
    <x v="1"/>
    <d v="2003-06-26T00:00:00"/>
    <x v="1"/>
    <n v="0"/>
    <s v="United States"/>
    <n v="63318"/>
    <s v="Columbus"/>
    <s v=""/>
  </r>
  <r>
    <s v="E00994"/>
    <s v="Charlotte Baker"/>
    <x v="8"/>
    <x v="0"/>
    <x v="2"/>
    <n v="29"/>
    <x v="0"/>
    <d v="2016-11-17T00:00:00"/>
    <x v="0"/>
    <n v="0"/>
    <s v="United States"/>
    <n v="60930"/>
    <s v="Austin"/>
    <s v=""/>
  </r>
  <r>
    <s v="E01002"/>
    <s v="Elias Ali"/>
    <x v="12"/>
    <x v="0"/>
    <x v="1"/>
    <n v="28"/>
    <x v="1"/>
    <d v="2021-03-19T00:00:00"/>
    <x v="1"/>
    <n v="0.06"/>
    <s v="China"/>
    <n v="127543"/>
    <s v="Shanghai"/>
    <s v=""/>
  </r>
  <r>
    <s v="E01006"/>
    <s v="Autumn Leung"/>
    <x v="6"/>
    <x v="1"/>
    <x v="3"/>
    <n v="25"/>
    <x v="0"/>
    <d v="2021-11-15T00:00:00"/>
    <x v="1"/>
    <n v="0.33"/>
    <s v="United States"/>
    <n v="210708"/>
    <s v="Chicago"/>
    <s v=""/>
  </r>
  <r>
    <s v="E01014"/>
    <s v="Lucas Phan"/>
    <x v="0"/>
    <x v="3"/>
    <x v="3"/>
    <n v="49"/>
    <x v="1"/>
    <d v="1999-02-19T00:00:00"/>
    <x v="1"/>
    <n v="0.21"/>
    <s v="China"/>
    <n v="191807"/>
    <s v="Chongqing"/>
    <s v=""/>
  </r>
  <r>
    <s v="E01019"/>
    <s v="Dominic Scott"/>
    <x v="2"/>
    <x v="0"/>
    <x v="1"/>
    <n v="45"/>
    <x v="1"/>
    <d v="2011-03-16T00:00:00"/>
    <x v="0"/>
    <n v="0"/>
    <s v="United States"/>
    <n v="81687"/>
    <s v="Phoenix"/>
    <s v=""/>
  </r>
  <r>
    <s v="E01037"/>
    <s v="Jeremiah Chu"/>
    <x v="10"/>
    <x v="4"/>
    <x v="3"/>
    <n v="31"/>
    <x v="1"/>
    <d v="2020-09-12T00:00:00"/>
    <x v="1"/>
    <n v="0"/>
    <s v="China"/>
    <n v="96567"/>
    <s v="Shanghai"/>
    <s v=""/>
  </r>
  <r>
    <s v="E01052"/>
    <s v="Jaxson Dinh"/>
    <x v="4"/>
    <x v="3"/>
    <x v="3"/>
    <n v="45"/>
    <x v="1"/>
    <d v="2001-05-03T00:00:00"/>
    <x v="1"/>
    <n v="0.12"/>
    <s v="China"/>
    <n v="147752"/>
    <s v="Shanghai"/>
    <d v="2011-12-26T00:00:00"/>
  </r>
  <r>
    <s v="E01052"/>
    <s v="Parker Vang"/>
    <x v="1"/>
    <x v="0"/>
    <x v="1"/>
    <n v="40"/>
    <x v="1"/>
    <d v="2016-12-17T00:00:00"/>
    <x v="1"/>
    <n v="0"/>
    <s v="United States"/>
    <n v="50733"/>
    <s v="Miami"/>
    <s v=""/>
  </r>
  <r>
    <s v="E01064"/>
    <s v="Clara Kang"/>
    <x v="4"/>
    <x v="4"/>
    <x v="2"/>
    <n v="39"/>
    <x v="0"/>
    <d v="2017-03-25T00:00:00"/>
    <x v="1"/>
    <n v="0.14000000000000001"/>
    <s v="United States"/>
    <n v="135325"/>
    <s v="Phoenix"/>
    <s v=""/>
  </r>
  <r>
    <s v="E01070"/>
    <s v="Leonardo Martin"/>
    <x v="12"/>
    <x v="1"/>
    <x v="0"/>
    <n v="51"/>
    <x v="1"/>
    <d v="1995-02-16T00:00:00"/>
    <x v="3"/>
    <n v="0.09"/>
    <s v="United States"/>
    <n v="125375"/>
    <s v="Chicago"/>
    <s v=""/>
  </r>
  <r>
    <s v="E01070"/>
    <s v="Grayson Brown"/>
    <x v="6"/>
    <x v="4"/>
    <x v="1"/>
    <n v="38"/>
    <x v="1"/>
    <d v="2016-06-22T00:00:00"/>
    <x v="0"/>
    <n v="0.34"/>
    <s v="United States"/>
    <n v="249870"/>
    <s v="Chicago"/>
    <s v=""/>
  </r>
  <r>
    <s v="E01075"/>
    <s v="Joshua Juarez"/>
    <x v="8"/>
    <x v="1"/>
    <x v="2"/>
    <n v="46"/>
    <x v="1"/>
    <d v="2015-05-05T00:00:00"/>
    <x v="2"/>
    <n v="0"/>
    <s v="Brazil"/>
    <n v="64364"/>
    <s v="Sao Paulo"/>
    <s v=""/>
  </r>
  <r>
    <s v="E01076"/>
    <s v="Sofia Vu"/>
    <x v="4"/>
    <x v="5"/>
    <x v="3"/>
    <n v="52"/>
    <x v="0"/>
    <d v="2017-09-05T00:00:00"/>
    <x v="1"/>
    <n v="0.13"/>
    <s v="United States"/>
    <n v="140042"/>
    <s v="Austin"/>
    <s v=""/>
  </r>
  <r>
    <s v="E01089"/>
    <s v="Nicholas Brooks"/>
    <x v="8"/>
    <x v="6"/>
    <x v="2"/>
    <n v="43"/>
    <x v="1"/>
    <d v="2017-10-20T00:00:00"/>
    <x v="0"/>
    <n v="0"/>
    <s v="United States"/>
    <n v="56555"/>
    <s v="Phoenix"/>
    <s v=""/>
  </r>
  <r>
    <s v="E01090"/>
    <s v="Jacob Cheng"/>
    <x v="19"/>
    <x v="2"/>
    <x v="3"/>
    <n v="59"/>
    <x v="1"/>
    <d v="2009-12-23T00:00:00"/>
    <x v="1"/>
    <n v="0"/>
    <s v="United States"/>
    <n v="78006"/>
    <s v="Miami"/>
    <s v=""/>
  </r>
  <r>
    <s v="E01090"/>
    <s v="Ethan Mehta"/>
    <x v="0"/>
    <x v="0"/>
    <x v="3"/>
    <n v="49"/>
    <x v="1"/>
    <d v="2001-07-20T00:00:00"/>
    <x v="1"/>
    <n v="0.24"/>
    <s v="United States"/>
    <n v="199176"/>
    <s v="Phoenix"/>
    <s v=""/>
  </r>
  <r>
    <s v="E01091"/>
    <s v="Carter Reed"/>
    <x v="9"/>
    <x v="2"/>
    <x v="2"/>
    <n v="40"/>
    <x v="1"/>
    <d v="2005-07-07T00:00:00"/>
    <x v="3"/>
    <n v="0"/>
    <s v="United States"/>
    <n v="74412"/>
    <s v="Seattle"/>
    <s v=""/>
  </r>
  <r>
    <s v="E01095"/>
    <s v="Isla Lai"/>
    <x v="6"/>
    <x v="1"/>
    <x v="1"/>
    <n v="37"/>
    <x v="0"/>
    <d v="2011-12-06T00:00:00"/>
    <x v="1"/>
    <n v="0.33"/>
    <s v="China"/>
    <n v="225558"/>
    <s v="Shanghai"/>
    <s v=""/>
  </r>
  <r>
    <s v="E01103"/>
    <s v="Lyla Alvarez"/>
    <x v="10"/>
    <x v="4"/>
    <x v="3"/>
    <n v="55"/>
    <x v="0"/>
    <d v="1994-08-30T00:00:00"/>
    <x v="2"/>
    <n v="0"/>
    <s v="United States"/>
    <n v="73955"/>
    <s v="Phoenix"/>
    <s v=""/>
  </r>
  <r>
    <s v="E01108"/>
    <s v="Hannah Martinez"/>
    <x v="12"/>
    <x v="3"/>
    <x v="2"/>
    <n v="65"/>
    <x v="0"/>
    <d v="2006-09-07T00:00:00"/>
    <x v="2"/>
    <n v="0.1"/>
    <s v="United States"/>
    <n v="127626"/>
    <s v="Miami"/>
    <s v=""/>
  </r>
  <r>
    <s v="E01111"/>
    <s v="Santiago f Moua"/>
    <x v="4"/>
    <x v="5"/>
    <x v="1"/>
    <n v="45"/>
    <x v="1"/>
    <d v="2010-05-07T00:00:00"/>
    <x v="1"/>
    <n v="0.12"/>
    <s v="United States"/>
    <n v="145093"/>
    <s v="Chicago"/>
    <s v=""/>
  </r>
  <r>
    <s v="E01116"/>
    <s v="Jaxon Tran"/>
    <x v="4"/>
    <x v="0"/>
    <x v="2"/>
    <n v="45"/>
    <x v="1"/>
    <d v="2007-09-07T00:00:00"/>
    <x v="1"/>
    <n v="0.1"/>
    <s v="China"/>
    <n v="151027"/>
    <s v="Shanghai"/>
    <s v=""/>
  </r>
  <r>
    <s v="E01118"/>
    <s v="Roman Yang"/>
    <x v="12"/>
    <x v="5"/>
    <x v="2"/>
    <n v="42"/>
    <x v="1"/>
    <d v="2009-12-12T00:00:00"/>
    <x v="1"/>
    <n v="0.08"/>
    <s v="United States"/>
    <n v="114242"/>
    <s v="Phoenix"/>
    <s v=""/>
  </r>
  <r>
    <s v="E01123"/>
    <s v="Madison Nelson"/>
    <x v="0"/>
    <x v="6"/>
    <x v="1"/>
    <n v="27"/>
    <x v="0"/>
    <d v="2021-07-16T00:00:00"/>
    <x v="0"/>
    <n v="0.16"/>
    <s v="United States"/>
    <n v="161759"/>
    <s v="Miami"/>
    <s v=""/>
  </r>
  <r>
    <s v="E01125"/>
    <s v="Joshua Yang"/>
    <x v="31"/>
    <x v="4"/>
    <x v="2"/>
    <n v="34"/>
    <x v="1"/>
    <d v="2018-11-10T00:00:00"/>
    <x v="1"/>
    <n v="0"/>
    <s v="China"/>
    <n v="61944"/>
    <s v="Shanghai"/>
    <s v=""/>
  </r>
  <r>
    <s v="E01132"/>
    <s v="Aiden Bryant"/>
    <x v="3"/>
    <x v="0"/>
    <x v="2"/>
    <n v="47"/>
    <x v="1"/>
    <d v="2002-10-21T00:00:00"/>
    <x v="3"/>
    <n v="0"/>
    <s v="United States"/>
    <n v="70122"/>
    <s v="Columbus"/>
    <s v=""/>
  </r>
  <r>
    <s v="E01132"/>
    <s v="Gabriella Johnson"/>
    <x v="24"/>
    <x v="4"/>
    <x v="3"/>
    <n v="42"/>
    <x v="0"/>
    <d v="2006-03-01T00:00:00"/>
    <x v="0"/>
    <n v="0.05"/>
    <s v="United States"/>
    <n v="97433"/>
    <s v="Seattle"/>
    <d v="2015-08-08T00:00:00"/>
  </r>
  <r>
    <s v="E01141"/>
    <s v="Gianna Williams"/>
    <x v="19"/>
    <x v="2"/>
    <x v="3"/>
    <n v="27"/>
    <x v="0"/>
    <d v="2021-01-28T00:00:00"/>
    <x v="3"/>
    <n v="0"/>
    <s v="United States"/>
    <n v="95786"/>
    <s v="Chicago"/>
    <s v=""/>
  </r>
  <r>
    <s v="E01148"/>
    <s v="Scarlett Kumar"/>
    <x v="30"/>
    <x v="4"/>
    <x v="1"/>
    <n v="55"/>
    <x v="0"/>
    <d v="2009-01-07T00:00:00"/>
    <x v="1"/>
    <n v="0"/>
    <s v="United States"/>
    <n v="47032"/>
    <s v="Columbus"/>
    <s v=""/>
  </r>
  <r>
    <s v="E01150"/>
    <s v="Allison Leung"/>
    <x v="2"/>
    <x v="0"/>
    <x v="3"/>
    <n v="62"/>
    <x v="0"/>
    <d v="2020-05-18T00:00:00"/>
    <x v="1"/>
    <n v="0"/>
    <s v="United States"/>
    <n v="97830"/>
    <s v="Austin"/>
    <s v=""/>
  </r>
  <r>
    <s v="E01167"/>
    <s v="Kinsley Collins"/>
    <x v="32"/>
    <x v="2"/>
    <x v="0"/>
    <n v="28"/>
    <x v="0"/>
    <d v="2018-11-14T00:00:00"/>
    <x v="0"/>
    <n v="0"/>
    <s v="United States"/>
    <n v="115854"/>
    <s v="Phoenix"/>
    <s v=""/>
  </r>
  <r>
    <s v="E01188"/>
    <s v="Alexander James"/>
    <x v="4"/>
    <x v="5"/>
    <x v="2"/>
    <n v="42"/>
    <x v="1"/>
    <d v="2013-04-18T00:00:00"/>
    <x v="0"/>
    <n v="0.15"/>
    <s v="United States"/>
    <n v="131179"/>
    <s v="Columbus"/>
    <s v=""/>
  </r>
  <r>
    <s v="E01193"/>
    <s v="Raelynn Lu"/>
    <x v="0"/>
    <x v="1"/>
    <x v="3"/>
    <n v="27"/>
    <x v="0"/>
    <d v="2020-05-26T00:00:00"/>
    <x v="1"/>
    <n v="0.28999999999999998"/>
    <s v="China"/>
    <n v="153628"/>
    <s v="Chongqing"/>
    <d v="2020-12-12T00:00:00"/>
  </r>
  <r>
    <s v="E01194"/>
    <s v="Samantha Adams"/>
    <x v="18"/>
    <x v="2"/>
    <x v="3"/>
    <n v="45"/>
    <x v="0"/>
    <d v="2013-04-22T00:00:00"/>
    <x v="0"/>
    <n v="0"/>
    <s v="United States"/>
    <n v="61773"/>
    <s v="Seattle"/>
    <s v=""/>
  </r>
  <r>
    <s v="E01194"/>
    <s v="Ella Jenkins"/>
    <x v="8"/>
    <x v="1"/>
    <x v="0"/>
    <n v="52"/>
    <x v="0"/>
    <d v="2019-12-20T00:00:00"/>
    <x v="0"/>
    <n v="0"/>
    <s v="United States"/>
    <n v="61026"/>
    <s v="Phoenix"/>
    <s v=""/>
  </r>
  <r>
    <s v="E01209"/>
    <s v="Jayden Williams"/>
    <x v="12"/>
    <x v="5"/>
    <x v="2"/>
    <n v="64"/>
    <x v="1"/>
    <d v="1992-12-26T00:00:00"/>
    <x v="0"/>
    <n v="0.08"/>
    <s v="United States"/>
    <n v="104668"/>
    <s v="Columbus"/>
    <s v=""/>
  </r>
  <r>
    <s v="E01221"/>
    <s v="Eva Figueroa"/>
    <x v="8"/>
    <x v="0"/>
    <x v="3"/>
    <n v="48"/>
    <x v="0"/>
    <d v="2014-05-14T00:00:00"/>
    <x v="2"/>
    <n v="0"/>
    <s v="United States"/>
    <n v="61216"/>
    <s v="Seattle"/>
    <s v=""/>
  </r>
  <r>
    <s v="E01225"/>
    <s v="Christian Fong"/>
    <x v="12"/>
    <x v="0"/>
    <x v="3"/>
    <n v="49"/>
    <x v="1"/>
    <d v="2012-08-10T00:00:00"/>
    <x v="1"/>
    <n v="7.0000000000000007E-2"/>
    <s v="China"/>
    <n v="109850"/>
    <s v="Beijing"/>
    <d v="2020-02-04T00:00:00"/>
  </r>
  <r>
    <s v="E01232"/>
    <s v="Samantha Foster"/>
    <x v="6"/>
    <x v="5"/>
    <x v="3"/>
    <n v="34"/>
    <x v="0"/>
    <d v="2019-07-27T00:00:00"/>
    <x v="3"/>
    <n v="0.38"/>
    <s v="United States"/>
    <n v="220937"/>
    <s v="Austin"/>
    <s v=""/>
  </r>
  <r>
    <s v="E01234"/>
    <s v="Jack Cheng"/>
    <x v="0"/>
    <x v="5"/>
    <x v="2"/>
    <n v="42"/>
    <x v="1"/>
    <d v="2014-01-16T00:00:00"/>
    <x v="1"/>
    <n v="0.3"/>
    <s v="China"/>
    <n v="152214"/>
    <s v="Beijing"/>
    <s v=""/>
  </r>
  <r>
    <s v="E01238"/>
    <s v="Eloise Griffin"/>
    <x v="0"/>
    <x v="0"/>
    <x v="2"/>
    <n v="55"/>
    <x v="0"/>
    <d v="1995-10-29T00:00:00"/>
    <x v="0"/>
    <n v="0.15"/>
    <s v="United States"/>
    <n v="153271"/>
    <s v="Austin"/>
    <s v=""/>
  </r>
  <r>
    <s v="E01241"/>
    <s v="Hadley Guerrero"/>
    <x v="4"/>
    <x v="4"/>
    <x v="3"/>
    <n v="49"/>
    <x v="0"/>
    <d v="2004-01-14T00:00:00"/>
    <x v="2"/>
    <n v="0.1"/>
    <s v="Brazil"/>
    <n v="125086"/>
    <s v="Sao Paulo"/>
    <s v=""/>
  </r>
  <r>
    <s v="E01242"/>
    <s v="Emery Doan"/>
    <x v="14"/>
    <x v="2"/>
    <x v="1"/>
    <n v="25"/>
    <x v="0"/>
    <d v="2021-06-23T00:00:00"/>
    <x v="1"/>
    <n v="0"/>
    <s v="China"/>
    <n v="86464"/>
    <s v="Shanghai"/>
    <s v=""/>
  </r>
  <r>
    <s v="E01249"/>
    <s v="Penelope Guerrero"/>
    <x v="6"/>
    <x v="4"/>
    <x v="0"/>
    <n v="43"/>
    <x v="0"/>
    <d v="2009-08-04T00:00:00"/>
    <x v="2"/>
    <n v="0.35"/>
    <s v="United States"/>
    <n v="208415"/>
    <s v="Seattle"/>
    <s v=""/>
  </r>
  <r>
    <s v="E01249"/>
    <s v="Samuel Bailey"/>
    <x v="6"/>
    <x v="6"/>
    <x v="0"/>
    <n v="41"/>
    <x v="1"/>
    <d v="2013-08-17T00:00:00"/>
    <x v="0"/>
    <n v="0.3"/>
    <s v="United States"/>
    <n v="235619"/>
    <s v="Seattle"/>
    <s v=""/>
  </r>
  <r>
    <s v="E01258"/>
    <s v="Gabriel Brooks"/>
    <x v="31"/>
    <x v="4"/>
    <x v="2"/>
    <n v="29"/>
    <x v="1"/>
    <d v="2018-12-10T00:00:00"/>
    <x v="0"/>
    <n v="0"/>
    <s v="United States"/>
    <n v="84596"/>
    <s v="Miami"/>
    <s v=""/>
  </r>
  <r>
    <s v="E01261"/>
    <s v="Connor Simmons"/>
    <x v="8"/>
    <x v="6"/>
    <x v="0"/>
    <n v="55"/>
    <x v="1"/>
    <d v="2007-04-05T00:00:00"/>
    <x v="0"/>
    <n v="0"/>
    <s v="United States"/>
    <n v="52310"/>
    <s v="Miami"/>
    <d v="2018-10-12T00:00:00"/>
  </r>
  <r>
    <s v="E01262"/>
    <s v="Miles Mehta"/>
    <x v="12"/>
    <x v="1"/>
    <x v="2"/>
    <n v="50"/>
    <x v="1"/>
    <d v="2018-05-19T00:00:00"/>
    <x v="1"/>
    <n v="7.0000000000000007E-2"/>
    <s v="China"/>
    <n v="106437"/>
    <s v="Chongqing"/>
    <s v=""/>
  </r>
  <r>
    <s v="E01263"/>
    <s v="Adam Espinoza"/>
    <x v="18"/>
    <x v="2"/>
    <x v="2"/>
    <n v="36"/>
    <x v="1"/>
    <d v="2009-04-09T00:00:00"/>
    <x v="2"/>
    <n v="0"/>
    <s v="United States"/>
    <n v="60055"/>
    <s v="Seattle"/>
    <s v=""/>
  </r>
  <r>
    <s v="E01264"/>
    <s v="Hazel Alvarez"/>
    <x v="16"/>
    <x v="5"/>
    <x v="3"/>
    <n v="62"/>
    <x v="0"/>
    <d v="2014-04-19T00:00:00"/>
    <x v="2"/>
    <n v="0"/>
    <s v="Brazil"/>
    <n v="45295"/>
    <s v="Sao Paulo"/>
    <s v=""/>
  </r>
  <r>
    <s v="E01268"/>
    <s v="Charlotte Wu"/>
    <x v="23"/>
    <x v="5"/>
    <x v="2"/>
    <n v="63"/>
    <x v="0"/>
    <d v="2007-05-02T00:00:00"/>
    <x v="1"/>
    <n v="0"/>
    <s v="China"/>
    <n v="72805"/>
    <s v="Shanghai"/>
    <s v=""/>
  </r>
  <r>
    <s v="E01271"/>
    <s v="Luke Munoz"/>
    <x v="0"/>
    <x v="2"/>
    <x v="0"/>
    <n v="64"/>
    <x v="1"/>
    <d v="2017-08-25T00:00:00"/>
    <x v="2"/>
    <n v="0.18"/>
    <s v="Brazil"/>
    <n v="169509"/>
    <s v="Manaus"/>
    <s v=""/>
  </r>
  <r>
    <s v="E01281"/>
    <s v="Isaac Mitchell"/>
    <x v="11"/>
    <x v="4"/>
    <x v="0"/>
    <n v="46"/>
    <x v="1"/>
    <d v="2005-06-10T00:00:00"/>
    <x v="3"/>
    <n v="0"/>
    <s v="United States"/>
    <n v="67374"/>
    <s v="Austin"/>
    <s v=""/>
  </r>
  <r>
    <s v="E01286"/>
    <s v="Mateo Mendez"/>
    <x v="9"/>
    <x v="2"/>
    <x v="3"/>
    <n v="47"/>
    <x v="1"/>
    <d v="1998-07-14T00:00:00"/>
    <x v="2"/>
    <n v="0"/>
    <s v="United States"/>
    <n v="99091"/>
    <s v="Austin"/>
    <s v=""/>
  </r>
  <r>
    <s v="E01286"/>
    <s v="Liam Sanders"/>
    <x v="23"/>
    <x v="5"/>
    <x v="1"/>
    <n v="46"/>
    <x v="1"/>
    <d v="2007-02-20T00:00:00"/>
    <x v="0"/>
    <n v="0"/>
    <s v="United States"/>
    <n v="75579"/>
    <s v="Seattle"/>
    <s v=""/>
  </r>
  <r>
    <s v="E01291"/>
    <s v="Thomas Aguilar"/>
    <x v="28"/>
    <x v="0"/>
    <x v="0"/>
    <n v="45"/>
    <x v="1"/>
    <d v="2021-02-10T00:00:00"/>
    <x v="2"/>
    <n v="0"/>
    <s v="United States"/>
    <n v="79882"/>
    <s v="Phoenix"/>
    <s v=""/>
  </r>
  <r>
    <s v="E01300"/>
    <s v="Sadie Lee"/>
    <x v="4"/>
    <x v="3"/>
    <x v="1"/>
    <n v="65"/>
    <x v="0"/>
    <d v="2000-10-24T00:00:00"/>
    <x v="1"/>
    <n v="0.13"/>
    <s v="China"/>
    <n v="149417"/>
    <s v="Chengdu"/>
    <s v=""/>
  </r>
  <r>
    <s v="E01309"/>
    <s v="Everleigh Jiang"/>
    <x v="0"/>
    <x v="6"/>
    <x v="3"/>
    <n v="58"/>
    <x v="0"/>
    <d v="2003-05-14T00:00:00"/>
    <x v="1"/>
    <n v="0.28999999999999998"/>
    <s v="United States"/>
    <n v="173071"/>
    <s v="Columbus"/>
    <s v=""/>
  </r>
  <r>
    <s v="E01337"/>
    <s v="Andrew Coleman"/>
    <x v="0"/>
    <x v="1"/>
    <x v="1"/>
    <n v="41"/>
    <x v="1"/>
    <d v="2019-05-15T00:00:00"/>
    <x v="0"/>
    <n v="0.23"/>
    <s v="United States"/>
    <n v="174415"/>
    <s v="Miami"/>
    <s v=""/>
  </r>
  <r>
    <s v="E01338"/>
    <s v="Jaxson Coleman"/>
    <x v="12"/>
    <x v="1"/>
    <x v="2"/>
    <n v="32"/>
    <x v="1"/>
    <d v="2020-04-15T00:00:00"/>
    <x v="0"/>
    <n v="0.09"/>
    <s v="United States"/>
    <n v="126671"/>
    <s v="Miami"/>
    <s v=""/>
  </r>
  <r>
    <s v="E01339"/>
    <s v="Jeremiah Hernandez"/>
    <x v="31"/>
    <x v="4"/>
    <x v="2"/>
    <n v="26"/>
    <x v="1"/>
    <d v="2019-04-14T00:00:00"/>
    <x v="2"/>
    <n v="0"/>
    <s v="United States"/>
    <n v="74467"/>
    <s v="Columbus"/>
    <d v="2021-01-15T00:00:00"/>
  </r>
  <r>
    <s v="E01347"/>
    <s v="Aiden Gonzales"/>
    <x v="6"/>
    <x v="3"/>
    <x v="0"/>
    <n v="44"/>
    <x v="1"/>
    <d v="2021-03-28T00:00:00"/>
    <x v="2"/>
    <n v="0.34"/>
    <s v="Brazil"/>
    <n v="186033"/>
    <s v="Sao Paulo"/>
    <s v=""/>
  </r>
  <r>
    <s v="E01350"/>
    <s v="Natalie Carter"/>
    <x v="0"/>
    <x v="1"/>
    <x v="1"/>
    <n v="64"/>
    <x v="0"/>
    <d v="2012-12-21T00:00:00"/>
    <x v="0"/>
    <n v="0.24"/>
    <s v="United States"/>
    <n v="153253"/>
    <s v="Austin"/>
    <s v=""/>
  </r>
  <r>
    <s v="E01351"/>
    <s v="Leo Owens"/>
    <x v="30"/>
    <x v="4"/>
    <x v="1"/>
    <n v="47"/>
    <x v="1"/>
    <d v="2020-04-23T00:00:00"/>
    <x v="0"/>
    <n v="0"/>
    <s v="United States"/>
    <n v="50069"/>
    <s v="Seattle"/>
    <s v=""/>
  </r>
  <r>
    <s v="E01357"/>
    <s v="Paisley Hunter"/>
    <x v="20"/>
    <x v="2"/>
    <x v="3"/>
    <n v="61"/>
    <x v="0"/>
    <d v="2010-01-15T00:00:00"/>
    <x v="0"/>
    <n v="0.13"/>
    <s v="United States"/>
    <n v="98110"/>
    <s v="Chicago"/>
    <s v=""/>
  </r>
  <r>
    <s v="E01361"/>
    <s v="Emma Hill"/>
    <x v="33"/>
    <x v="4"/>
    <x v="2"/>
    <n v="54"/>
    <x v="0"/>
    <d v="2016-12-27T00:00:00"/>
    <x v="0"/>
    <n v="0"/>
    <s v="United States"/>
    <n v="41673"/>
    <s v="Miami"/>
    <s v=""/>
  </r>
  <r>
    <s v="E01363"/>
    <s v="Ayla Daniels"/>
    <x v="25"/>
    <x v="4"/>
    <x v="1"/>
    <n v="53"/>
    <x v="0"/>
    <d v="1997-04-23T00:00:00"/>
    <x v="0"/>
    <n v="0"/>
    <s v="United States"/>
    <n v="78153"/>
    <s v="Miami"/>
    <s v=""/>
  </r>
  <r>
    <s v="E01366"/>
    <s v="William Walker"/>
    <x v="24"/>
    <x v="4"/>
    <x v="3"/>
    <n v="40"/>
    <x v="1"/>
    <d v="2019-02-24T00:00:00"/>
    <x v="3"/>
    <n v="0.1"/>
    <s v="United States"/>
    <n v="95899"/>
    <s v="Columbus"/>
    <d v="2021-03-08T00:00:00"/>
  </r>
  <r>
    <s v="E01371"/>
    <s v="Dominic Le"/>
    <x v="6"/>
    <x v="3"/>
    <x v="1"/>
    <n v="41"/>
    <x v="1"/>
    <d v="2014-10-04T00:00:00"/>
    <x v="1"/>
    <n v="0.35"/>
    <s v="China"/>
    <n v="257194"/>
    <s v="Chongqing"/>
    <s v=""/>
  </r>
  <r>
    <s v="E01377"/>
    <s v="Grayson Luu"/>
    <x v="19"/>
    <x v="2"/>
    <x v="3"/>
    <n v="55"/>
    <x v="1"/>
    <d v="2011-04-30T00:00:00"/>
    <x v="1"/>
    <n v="0"/>
    <s v="China"/>
    <n v="89419"/>
    <s v="Shanghai"/>
    <s v=""/>
  </r>
  <r>
    <s v="E01378"/>
    <s v="Genesis Xiong"/>
    <x v="22"/>
    <x v="4"/>
    <x v="3"/>
    <n v="51"/>
    <x v="0"/>
    <d v="2012-02-25T00:00:00"/>
    <x v="1"/>
    <n v="0"/>
    <s v="United States"/>
    <n v="64170"/>
    <s v="Columbus"/>
    <s v=""/>
  </r>
  <r>
    <s v="E01387"/>
    <s v="Cora Zheng"/>
    <x v="0"/>
    <x v="4"/>
    <x v="2"/>
    <n v="27"/>
    <x v="0"/>
    <d v="2018-01-03T00:00:00"/>
    <x v="1"/>
    <n v="0.2"/>
    <s v="China"/>
    <n v="167100"/>
    <s v="Chengdu"/>
    <s v=""/>
  </r>
  <r>
    <s v="E01388"/>
    <s v="Ivy Soto"/>
    <x v="15"/>
    <x v="2"/>
    <x v="3"/>
    <n v="50"/>
    <x v="0"/>
    <d v="1997-10-23T00:00:00"/>
    <x v="2"/>
    <n v="0"/>
    <s v="United States"/>
    <n v="91763"/>
    <s v="Austin"/>
    <s v=""/>
  </r>
  <r>
    <s v="E01388"/>
    <s v="Cooper Gupta"/>
    <x v="16"/>
    <x v="5"/>
    <x v="0"/>
    <n v="58"/>
    <x v="1"/>
    <d v="2014-06-20T00:00:00"/>
    <x v="1"/>
    <n v="0"/>
    <s v="China"/>
    <n v="41728"/>
    <s v="Chongqing"/>
    <s v=""/>
  </r>
  <r>
    <s v="E01396"/>
    <s v="Jack Vu"/>
    <x v="8"/>
    <x v="6"/>
    <x v="3"/>
    <n v="43"/>
    <x v="1"/>
    <d v="2014-02-10T00:00:00"/>
    <x v="1"/>
    <n v="0"/>
    <s v="China"/>
    <n v="58875"/>
    <s v="Chengdu"/>
    <s v=""/>
  </r>
  <r>
    <s v="E01403"/>
    <s v="Xavier Park"/>
    <x v="6"/>
    <x v="4"/>
    <x v="3"/>
    <n v="40"/>
    <x v="1"/>
    <d v="2020-11-08T00:00:00"/>
    <x v="1"/>
    <n v="0.31"/>
    <s v="China"/>
    <n v="234469"/>
    <s v="Chengdu"/>
    <s v=""/>
  </r>
  <r>
    <s v="E01407"/>
    <s v="Ellie Guerrero"/>
    <x v="4"/>
    <x v="5"/>
    <x v="1"/>
    <n v="29"/>
    <x v="0"/>
    <d v="2020-07-13T00:00:00"/>
    <x v="2"/>
    <n v="0.11"/>
    <s v="Brazil"/>
    <n v="141555"/>
    <s v="Manaus"/>
    <s v=""/>
  </r>
  <r>
    <s v="E01409"/>
    <s v="Jose Molina"/>
    <x v="14"/>
    <x v="2"/>
    <x v="2"/>
    <n v="40"/>
    <x v="1"/>
    <d v="2008-02-28T00:00:00"/>
    <x v="2"/>
    <n v="0"/>
    <s v="Brazil"/>
    <n v="113987"/>
    <s v="Manaus"/>
    <s v=""/>
  </r>
  <r>
    <s v="E01412"/>
    <s v="Eva Jenkins"/>
    <x v="4"/>
    <x v="5"/>
    <x v="2"/>
    <n v="55"/>
    <x v="0"/>
    <d v="2004-11-10T00:00:00"/>
    <x v="3"/>
    <n v="0.14000000000000001"/>
    <s v="United States"/>
    <n v="142318"/>
    <s v="Chicago"/>
    <s v=""/>
  </r>
  <r>
    <s v="E01413"/>
    <s v="Caroline Nelson"/>
    <x v="28"/>
    <x v="0"/>
    <x v="0"/>
    <n v="60"/>
    <x v="0"/>
    <d v="1997-07-30T00:00:00"/>
    <x v="3"/>
    <n v="0"/>
    <s v="United States"/>
    <n v="71677"/>
    <s v="Columbus"/>
    <s v=""/>
  </r>
  <r>
    <s v="E01415"/>
    <s v="Henry Green"/>
    <x v="28"/>
    <x v="0"/>
    <x v="0"/>
    <n v="32"/>
    <x v="1"/>
    <d v="2020-02-03T00:00:00"/>
    <x v="0"/>
    <n v="0"/>
    <s v="United States"/>
    <n v="96598"/>
    <s v="Phoenix"/>
    <s v=""/>
  </r>
  <r>
    <s v="E01416"/>
    <s v="Hudson Thompson"/>
    <x v="8"/>
    <x v="6"/>
    <x v="2"/>
    <n v="30"/>
    <x v="1"/>
    <d v="2020-10-20T00:00:00"/>
    <x v="3"/>
    <n v="0"/>
    <s v="United States"/>
    <n v="67753"/>
    <s v="Phoenix"/>
    <s v=""/>
  </r>
  <r>
    <s v="E01417"/>
    <s v="Leah Pena"/>
    <x v="21"/>
    <x v="4"/>
    <x v="1"/>
    <n v="57"/>
    <x v="0"/>
    <d v="1994-01-03T00:00:00"/>
    <x v="2"/>
    <n v="0"/>
    <s v="Brazil"/>
    <n v="82872"/>
    <s v="Manaus"/>
    <s v=""/>
  </r>
  <r>
    <s v="E01422"/>
    <s v="Lydia Espinoza"/>
    <x v="4"/>
    <x v="3"/>
    <x v="0"/>
    <n v="29"/>
    <x v="0"/>
    <d v="2020-05-15T00:00:00"/>
    <x v="2"/>
    <n v="0.12"/>
    <s v="Brazil"/>
    <n v="137106"/>
    <s v="Sao Paulo"/>
    <s v=""/>
  </r>
  <r>
    <s v="E01423"/>
    <s v="James Castillo"/>
    <x v="6"/>
    <x v="4"/>
    <x v="2"/>
    <n v="51"/>
    <x v="1"/>
    <d v="2001-07-19T00:00:00"/>
    <x v="2"/>
    <n v="0.33"/>
    <s v="Brazil"/>
    <n v="247874"/>
    <s v="Manaus"/>
    <s v=""/>
  </r>
  <r>
    <s v="E01425"/>
    <s v="Anthony Rogers"/>
    <x v="6"/>
    <x v="2"/>
    <x v="1"/>
    <n v="33"/>
    <x v="1"/>
    <d v="2015-06-18T00:00:00"/>
    <x v="0"/>
    <n v="0.3"/>
    <s v="United States"/>
    <n v="205314"/>
    <s v="Columbus"/>
    <s v=""/>
  </r>
  <r>
    <s v="E01427"/>
    <s v="Mia Cheng"/>
    <x v="4"/>
    <x v="0"/>
    <x v="2"/>
    <n v="34"/>
    <x v="0"/>
    <d v="2015-04-22T00:00:00"/>
    <x v="1"/>
    <n v="0.13"/>
    <s v="United States"/>
    <n v="154941"/>
    <s v="Phoenix"/>
    <s v=""/>
  </r>
  <r>
    <s v="E01429"/>
    <s v="Dylan Wilson"/>
    <x v="13"/>
    <x v="4"/>
    <x v="3"/>
    <n v="48"/>
    <x v="1"/>
    <d v="2006-09-27T00:00:00"/>
    <x v="0"/>
    <n v="0"/>
    <s v="United States"/>
    <n v="76505"/>
    <s v="Seattle"/>
    <d v="2007-04-08T00:00:00"/>
  </r>
  <r>
    <s v="E01432"/>
    <s v="Peyton Garza"/>
    <x v="30"/>
    <x v="4"/>
    <x v="2"/>
    <n v="53"/>
    <x v="0"/>
    <d v="2004-08-15T00:00:00"/>
    <x v="2"/>
    <n v="0"/>
    <s v="Brazil"/>
    <n v="44735"/>
    <s v="Manaus"/>
    <s v=""/>
  </r>
  <r>
    <s v="E01465"/>
    <s v="Hannah White"/>
    <x v="4"/>
    <x v="6"/>
    <x v="1"/>
    <n v="62"/>
    <x v="0"/>
    <d v="2009-01-30T00:00:00"/>
    <x v="0"/>
    <n v="0.13"/>
    <s v="United States"/>
    <n v="150555"/>
    <s v="Phoenix"/>
    <s v=""/>
  </r>
  <r>
    <s v="E01466"/>
    <s v="Connor Vang"/>
    <x v="1"/>
    <x v="0"/>
    <x v="0"/>
    <n v="25"/>
    <x v="1"/>
    <d v="2021-07-28T00:00:00"/>
    <x v="1"/>
    <n v="0"/>
    <s v="United States"/>
    <n v="46845"/>
    <s v="Miami"/>
    <s v=""/>
  </r>
  <r>
    <s v="E01479"/>
    <s v="Serenity Bailey"/>
    <x v="10"/>
    <x v="4"/>
    <x v="2"/>
    <n v="55"/>
    <x v="0"/>
    <d v="2011-11-21T00:00:00"/>
    <x v="0"/>
    <n v="0"/>
    <s v="United States"/>
    <n v="81218"/>
    <s v="Chicago"/>
    <s v=""/>
  </r>
  <r>
    <s v="E01484"/>
    <s v="Anna Zhu"/>
    <x v="17"/>
    <x v="4"/>
    <x v="2"/>
    <n v="48"/>
    <x v="0"/>
    <d v="2003-08-22T00:00:00"/>
    <x v="1"/>
    <n v="0"/>
    <s v="China"/>
    <n v="82017"/>
    <s v="Beijing"/>
    <s v=""/>
  </r>
  <r>
    <s v="E01486"/>
    <s v="Mason Cho"/>
    <x v="6"/>
    <x v="6"/>
    <x v="3"/>
    <n v="59"/>
    <x v="1"/>
    <d v="2011-05-18T00:00:00"/>
    <x v="1"/>
    <n v="0.4"/>
    <s v="United States"/>
    <n v="192213"/>
    <s v="Chicago"/>
    <s v=""/>
  </r>
  <r>
    <s v="E01488"/>
    <s v="Penelope Griffin"/>
    <x v="0"/>
    <x v="0"/>
    <x v="2"/>
    <n v="61"/>
    <x v="0"/>
    <d v="2021-01-23T00:00:00"/>
    <x v="0"/>
    <n v="0.26"/>
    <s v="United States"/>
    <n v="151783"/>
    <s v="Seattle"/>
    <s v=""/>
  </r>
  <r>
    <s v="E01488"/>
    <s v="Stella Lai"/>
    <x v="2"/>
    <x v="6"/>
    <x v="2"/>
    <n v="44"/>
    <x v="0"/>
    <d v="2021-04-28T00:00:00"/>
    <x v="1"/>
    <n v="0"/>
    <s v="United States"/>
    <n v="98520"/>
    <s v="Miami"/>
    <s v=""/>
  </r>
  <r>
    <s v="E01496"/>
    <s v="Ava Ortiz"/>
    <x v="21"/>
    <x v="4"/>
    <x v="2"/>
    <n v="53"/>
    <x v="0"/>
    <d v="2004-07-20T00:00:00"/>
    <x v="2"/>
    <n v="0"/>
    <s v="United States"/>
    <n v="65702"/>
    <s v="Columbus"/>
    <s v=""/>
  </r>
  <r>
    <s v="E01499"/>
    <s v="Jade Rojas"/>
    <x v="0"/>
    <x v="1"/>
    <x v="0"/>
    <n v="37"/>
    <x v="0"/>
    <d v="2019-01-28T00:00:00"/>
    <x v="2"/>
    <n v="0.2"/>
    <s v="United States"/>
    <n v="165927"/>
    <s v="Phoenix"/>
    <s v=""/>
  </r>
  <r>
    <s v="E01499"/>
    <s v="Elias Zhang"/>
    <x v="29"/>
    <x v="4"/>
    <x v="3"/>
    <n v="54"/>
    <x v="1"/>
    <d v="2013-07-13T00:00:00"/>
    <x v="1"/>
    <n v="0"/>
    <s v="China"/>
    <n v="83639"/>
    <s v="Beijing"/>
    <s v=""/>
  </r>
  <r>
    <s v="E01499"/>
    <s v="Liam Jordan"/>
    <x v="24"/>
    <x v="4"/>
    <x v="2"/>
    <n v="28"/>
    <x v="1"/>
    <d v="2020-08-08T00:00:00"/>
    <x v="0"/>
    <n v="0.09"/>
    <s v="United States"/>
    <n v="73255"/>
    <s v="Phoenix"/>
    <s v=""/>
  </r>
  <r>
    <s v="E01501"/>
    <s v="Hudson Liu"/>
    <x v="20"/>
    <x v="2"/>
    <x v="0"/>
    <n v="34"/>
    <x v="1"/>
    <d v="2017-11-16T00:00:00"/>
    <x v="1"/>
    <n v="0.15"/>
    <s v="United States"/>
    <n v="110054"/>
    <s v="Miami"/>
    <s v=""/>
  </r>
  <r>
    <s v="E01508"/>
    <s v="Penelope Rodriguez"/>
    <x v="20"/>
    <x v="2"/>
    <x v="2"/>
    <n v="49"/>
    <x v="0"/>
    <d v="2016-03-12T00:00:00"/>
    <x v="2"/>
    <n v="0.12"/>
    <s v="Brazil"/>
    <n v="100810"/>
    <s v="Rio de Janerio"/>
    <s v=""/>
  </r>
  <r>
    <s v="E01516"/>
    <s v="Willow Mai"/>
    <x v="16"/>
    <x v="5"/>
    <x v="2"/>
    <n v="45"/>
    <x v="0"/>
    <d v="2003-12-17T00:00:00"/>
    <x v="1"/>
    <n v="0"/>
    <s v="China"/>
    <n v="48345"/>
    <s v="Chengdu"/>
    <s v=""/>
  </r>
  <r>
    <s v="E01519"/>
    <s v="Anthony Marquez"/>
    <x v="6"/>
    <x v="4"/>
    <x v="0"/>
    <n v="54"/>
    <x v="1"/>
    <d v="2009-08-15T00:00:00"/>
    <x v="2"/>
    <n v="0.39"/>
    <s v="United States"/>
    <n v="241083"/>
    <s v="Columbus"/>
    <s v=""/>
  </r>
  <r>
    <s v="E01524"/>
    <s v="Ian Miller"/>
    <x v="24"/>
    <x v="4"/>
    <x v="1"/>
    <n v="31"/>
    <x v="1"/>
    <d v="2016-10-13T00:00:00"/>
    <x v="3"/>
    <n v="0.08"/>
    <s v="United States"/>
    <n v="63744"/>
    <s v="Austin"/>
    <s v=""/>
  </r>
  <r>
    <s v="E01525"/>
    <s v="Jose Ross"/>
    <x v="20"/>
    <x v="2"/>
    <x v="3"/>
    <n v="53"/>
    <x v="1"/>
    <d v="1992-04-08T00:00:00"/>
    <x v="0"/>
    <n v="0.11"/>
    <s v="United States"/>
    <n v="116878"/>
    <s v="Miami"/>
    <s v=""/>
  </r>
  <r>
    <s v="E01525"/>
    <s v="Charlotte Ruiz"/>
    <x v="24"/>
    <x v="4"/>
    <x v="2"/>
    <n v="32"/>
    <x v="0"/>
    <d v="2017-10-02T00:00:00"/>
    <x v="2"/>
    <n v="0.09"/>
    <s v="Brazil"/>
    <n v="61886"/>
    <s v="Rio de Janerio"/>
    <s v=""/>
  </r>
  <r>
    <s v="E01533"/>
    <s v="Avery Bailey"/>
    <x v="2"/>
    <x v="0"/>
    <x v="0"/>
    <n v="49"/>
    <x v="0"/>
    <d v="1996-05-15T00:00:00"/>
    <x v="0"/>
    <n v="0"/>
    <s v="United States"/>
    <n v="86658"/>
    <s v="Phoenix"/>
    <s v=""/>
  </r>
  <r>
    <s v="E01540"/>
    <s v="Miles Salazar"/>
    <x v="33"/>
    <x v="4"/>
    <x v="2"/>
    <n v="36"/>
    <x v="1"/>
    <d v="2010-12-23T00:00:00"/>
    <x v="2"/>
    <n v="0"/>
    <s v="Brazil"/>
    <n v="53215"/>
    <s v="Sao Paulo"/>
    <d v="2014-03-27T00:00:00"/>
  </r>
  <r>
    <s v="E01546"/>
    <s v="Maria Hong"/>
    <x v="6"/>
    <x v="1"/>
    <x v="0"/>
    <n v="43"/>
    <x v="0"/>
    <d v="2005-07-31T00:00:00"/>
    <x v="1"/>
    <n v="0.31"/>
    <s v="China"/>
    <n v="249686"/>
    <s v="Chongqing"/>
    <s v=""/>
  </r>
  <r>
    <s v="E01550"/>
    <s v="Ruby Barnes"/>
    <x v="12"/>
    <x v="4"/>
    <x v="1"/>
    <n v="27"/>
    <x v="0"/>
    <d v="2020-07-01T00:00:00"/>
    <x v="0"/>
    <n v="0.1"/>
    <s v="United States"/>
    <n v="119746"/>
    <s v="Phoenix"/>
    <s v=""/>
  </r>
  <r>
    <s v="E01578"/>
    <s v="Anthony Hong"/>
    <x v="4"/>
    <x v="4"/>
    <x v="3"/>
    <n v="37"/>
    <x v="1"/>
    <d v="2010-11-29T00:00:00"/>
    <x v="1"/>
    <n v="0.11"/>
    <s v="United States"/>
    <n v="146961"/>
    <s v="Columbus"/>
    <s v=""/>
  </r>
  <r>
    <s v="E01582"/>
    <s v="Elijah Coleman"/>
    <x v="4"/>
    <x v="0"/>
    <x v="3"/>
    <n v="53"/>
    <x v="1"/>
    <d v="2014-10-19T00:00:00"/>
    <x v="0"/>
    <n v="0.11"/>
    <s v="United States"/>
    <n v="159538"/>
    <s v="Miami"/>
    <s v=""/>
  </r>
  <r>
    <s v="E01584"/>
    <s v="Carter Mejia"/>
    <x v="4"/>
    <x v="5"/>
    <x v="3"/>
    <n v="29"/>
    <x v="1"/>
    <d v="2019-05-09T00:00:00"/>
    <x v="2"/>
    <n v="0.15"/>
    <s v="Brazil"/>
    <n v="125828"/>
    <s v="Sao Paulo"/>
    <s v=""/>
  </r>
  <r>
    <s v="E01584"/>
    <s v="Henry Zhu"/>
    <x v="6"/>
    <x v="3"/>
    <x v="0"/>
    <n v="38"/>
    <x v="1"/>
    <d v="2021-08-25T00:00:00"/>
    <x v="1"/>
    <n v="0.36"/>
    <s v="United States"/>
    <n v="255230"/>
    <s v="Austin"/>
    <s v=""/>
  </r>
  <r>
    <s v="E01591"/>
    <s v="Paisley Trinh"/>
    <x v="25"/>
    <x v="4"/>
    <x v="1"/>
    <n v="57"/>
    <x v="0"/>
    <d v="1992-05-04T00:00:00"/>
    <x v="1"/>
    <n v="0"/>
    <s v="United States"/>
    <n v="76202"/>
    <s v="Austin"/>
    <d v="1994-12-18T00:00:00"/>
  </r>
  <r>
    <s v="E01611"/>
    <s v="Gabriella Zhu"/>
    <x v="24"/>
    <x v="4"/>
    <x v="0"/>
    <n v="36"/>
    <x v="0"/>
    <d v="2014-11-29T00:00:00"/>
    <x v="1"/>
    <n v="0.08"/>
    <s v="China"/>
    <n v="88730"/>
    <s v="Chongqing"/>
    <s v=""/>
  </r>
  <r>
    <s v="E01628"/>
    <s v="Jackson Perry"/>
    <x v="6"/>
    <x v="3"/>
    <x v="3"/>
    <n v="27"/>
    <x v="1"/>
    <d v="2019-10-20T00:00:00"/>
    <x v="0"/>
    <n v="0.3"/>
    <s v="United States"/>
    <n v="256420"/>
    <s v="Phoenix"/>
    <s v=""/>
  </r>
  <r>
    <s v="E01631"/>
    <s v="Leilani Yee"/>
    <x v="2"/>
    <x v="3"/>
    <x v="0"/>
    <n v="47"/>
    <x v="0"/>
    <d v="2017-07-12T00:00:00"/>
    <x v="1"/>
    <n v="0"/>
    <s v="China"/>
    <n v="70996"/>
    <s v="Chengdu"/>
    <s v=""/>
  </r>
  <r>
    <s v="E01633"/>
    <s v="Addison Do"/>
    <x v="26"/>
    <x v="2"/>
    <x v="2"/>
    <n v="46"/>
    <x v="0"/>
    <d v="2001-05-30T00:00:00"/>
    <x v="1"/>
    <n v="0"/>
    <s v="United States"/>
    <n v="90678"/>
    <s v="Columbus"/>
    <s v=""/>
  </r>
  <r>
    <s v="E01636"/>
    <s v="Naomi Coleman"/>
    <x v="12"/>
    <x v="3"/>
    <x v="1"/>
    <n v="29"/>
    <x v="0"/>
    <d v="2016-11-02T00:00:00"/>
    <x v="0"/>
    <n v="0.06"/>
    <s v="United States"/>
    <n v="122054"/>
    <s v="Phoenix"/>
    <s v=""/>
  </r>
  <r>
    <s v="E01638"/>
    <s v="Maria He"/>
    <x v="10"/>
    <x v="4"/>
    <x v="1"/>
    <n v="45"/>
    <x v="0"/>
    <d v="2010-08-28T00:00:00"/>
    <x v="1"/>
    <n v="0"/>
    <s v="China"/>
    <n v="82162"/>
    <s v="Beijing"/>
    <d v="2020-10-03T00:00:00"/>
  </r>
  <r>
    <s v="E01638"/>
    <s v="Elizabeth Huang"/>
    <x v="1"/>
    <x v="1"/>
    <x v="0"/>
    <n v="62"/>
    <x v="0"/>
    <d v="2002-09-20T00:00:00"/>
    <x v="1"/>
    <n v="0"/>
    <s v="China"/>
    <n v="49738"/>
    <s v="Beijing"/>
    <s v=""/>
  </r>
  <r>
    <s v="E01639"/>
    <s v="Austin Vo"/>
    <x v="2"/>
    <x v="1"/>
    <x v="2"/>
    <n v="55"/>
    <x v="1"/>
    <d v="1995-11-20T00:00:00"/>
    <x v="1"/>
    <n v="0"/>
    <s v="United States"/>
    <n v="95409"/>
    <s v="Phoenix"/>
    <s v=""/>
  </r>
  <r>
    <s v="E01639"/>
    <s v="Everleigh Simmons"/>
    <x v="1"/>
    <x v="1"/>
    <x v="2"/>
    <n v="55"/>
    <x v="0"/>
    <d v="2021-04-16T00:00:00"/>
    <x v="0"/>
    <n v="0"/>
    <s v="United States"/>
    <n v="48266"/>
    <s v="Chicago"/>
    <s v=""/>
  </r>
  <r>
    <s v="E01642"/>
    <s v="Mia Lam"/>
    <x v="4"/>
    <x v="4"/>
    <x v="2"/>
    <n v="49"/>
    <x v="0"/>
    <d v="2006-04-18T00:00:00"/>
    <x v="1"/>
    <n v="0.14000000000000001"/>
    <s v="United States"/>
    <n v="134486"/>
    <s v="Austin"/>
    <s v=""/>
  </r>
  <r>
    <s v="E01649"/>
    <s v="Eva Alvarado"/>
    <x v="24"/>
    <x v="4"/>
    <x v="2"/>
    <n v="46"/>
    <x v="0"/>
    <d v="2017-04-24T00:00:00"/>
    <x v="2"/>
    <n v="0.09"/>
    <s v="Brazil"/>
    <n v="77461"/>
    <s v="Sao Paulo"/>
    <s v=""/>
  </r>
  <r>
    <s v="E01652"/>
    <s v="Avery Dominguez"/>
    <x v="4"/>
    <x v="0"/>
    <x v="1"/>
    <n v="27"/>
    <x v="0"/>
    <d v="2019-09-13T00:00:00"/>
    <x v="2"/>
    <n v="0.13"/>
    <s v="Brazil"/>
    <n v="133297"/>
    <s v="Rio de Janerio"/>
    <s v=""/>
  </r>
  <r>
    <s v="E01668"/>
    <s v="Naomi Xi"/>
    <x v="0"/>
    <x v="1"/>
    <x v="1"/>
    <n v="53"/>
    <x v="0"/>
    <d v="2002-02-17T00:00:00"/>
    <x v="1"/>
    <n v="0.2"/>
    <s v="China"/>
    <n v="179494"/>
    <s v="Chongqing"/>
    <s v=""/>
  </r>
  <r>
    <s v="E01684"/>
    <s v="Jaxson Liang"/>
    <x v="15"/>
    <x v="2"/>
    <x v="2"/>
    <n v="64"/>
    <x v="1"/>
    <d v="2019-03-03T00:00:00"/>
    <x v="1"/>
    <n v="0"/>
    <s v="United States"/>
    <n v="67114"/>
    <s v="Phoenix"/>
    <s v=""/>
  </r>
  <r>
    <s v="E01687"/>
    <s v="Luke Mai"/>
    <x v="7"/>
    <x v="5"/>
    <x v="3"/>
    <n v="41"/>
    <x v="1"/>
    <d v="2007-10-24T00:00:00"/>
    <x v="1"/>
    <n v="0"/>
    <s v="China"/>
    <n v="51630"/>
    <s v="Beijing"/>
    <s v=""/>
  </r>
  <r>
    <s v="E01706"/>
    <s v="Avery Sun"/>
    <x v="26"/>
    <x v="2"/>
    <x v="2"/>
    <n v="45"/>
    <x v="0"/>
    <d v="2004-03-11T00:00:00"/>
    <x v="1"/>
    <n v="0"/>
    <s v="China"/>
    <n v="109422"/>
    <s v="Chongqing"/>
    <s v=""/>
  </r>
  <r>
    <s v="E01711"/>
    <s v="Benjamin Ford"/>
    <x v="8"/>
    <x v="1"/>
    <x v="0"/>
    <n v="31"/>
    <x v="1"/>
    <d v="2021-04-22T00:00:00"/>
    <x v="0"/>
    <n v="0"/>
    <s v="United States"/>
    <n v="74215"/>
    <s v="Phoenix"/>
    <s v=""/>
  </r>
  <r>
    <s v="E01712"/>
    <s v="James Singh"/>
    <x v="0"/>
    <x v="3"/>
    <x v="1"/>
    <n v="45"/>
    <x v="1"/>
    <d v="2008-03-12T00:00:00"/>
    <x v="1"/>
    <n v="0.28000000000000003"/>
    <s v="China"/>
    <n v="186138"/>
    <s v="Chongqing"/>
    <s v=""/>
  </r>
  <r>
    <s v="E01713"/>
    <s v="Nolan Guzman"/>
    <x v="15"/>
    <x v="2"/>
    <x v="0"/>
    <n v="46"/>
    <x v="1"/>
    <d v="1999-06-20T00:00:00"/>
    <x v="2"/>
    <n v="0"/>
    <s v="Brazil"/>
    <n v="96997"/>
    <s v="Sao Paulo"/>
    <s v=""/>
  </r>
  <r>
    <s v="E01714"/>
    <s v="Savannah Park"/>
    <x v="7"/>
    <x v="5"/>
    <x v="2"/>
    <n v="44"/>
    <x v="0"/>
    <d v="2009-01-28T00:00:00"/>
    <x v="1"/>
    <n v="0"/>
    <s v="United States"/>
    <n v="53301"/>
    <s v="Seattle"/>
    <s v=""/>
  </r>
  <r>
    <s v="E01722"/>
    <s v="Asher Huynh"/>
    <x v="12"/>
    <x v="4"/>
    <x v="2"/>
    <n v="45"/>
    <x v="1"/>
    <d v="2015-01-22T00:00:00"/>
    <x v="1"/>
    <n v="0.1"/>
    <s v="United States"/>
    <n v="101288"/>
    <s v="Phoenix"/>
    <s v=""/>
  </r>
  <r>
    <s v="E01724"/>
    <s v="Nolan Molina"/>
    <x v="24"/>
    <x v="4"/>
    <x v="1"/>
    <n v="36"/>
    <x v="1"/>
    <d v="2020-12-27T00:00:00"/>
    <x v="2"/>
    <n v="7.0000000000000007E-2"/>
    <s v="Brazil"/>
    <n v="70165"/>
    <s v="Manaus"/>
    <s v=""/>
  </r>
  <r>
    <s v="E01733"/>
    <s v="Eloise Pham"/>
    <x v="12"/>
    <x v="0"/>
    <x v="0"/>
    <n v="45"/>
    <x v="0"/>
    <d v="2011-10-20T00:00:00"/>
    <x v="1"/>
    <n v="7.0000000000000007E-2"/>
    <s v="China"/>
    <n v="123640"/>
    <s v="Shanghai"/>
    <s v=""/>
  </r>
  <r>
    <s v="E01749"/>
    <s v="Nathan Lee"/>
    <x v="1"/>
    <x v="6"/>
    <x v="2"/>
    <n v="29"/>
    <x v="1"/>
    <d v="2016-08-20T00:00:00"/>
    <x v="1"/>
    <n v="0"/>
    <s v="United States"/>
    <n v="58703"/>
    <s v="Columbus"/>
    <s v=""/>
  </r>
  <r>
    <s v="E01753"/>
    <s v="Connor Fong"/>
    <x v="12"/>
    <x v="6"/>
    <x v="0"/>
    <n v="40"/>
    <x v="1"/>
    <d v="2018-02-16T00:00:00"/>
    <x v="1"/>
    <n v="0.05"/>
    <s v="United States"/>
    <n v="120905"/>
    <s v="Seattle"/>
    <s v=""/>
  </r>
  <r>
    <s v="E01754"/>
    <s v="Owen Lam"/>
    <x v="23"/>
    <x v="5"/>
    <x v="0"/>
    <n v="30"/>
    <x v="1"/>
    <d v="2017-05-29T00:00:00"/>
    <x v="1"/>
    <n v="0"/>
    <s v="China"/>
    <n v="86317"/>
    <s v="Chengdu"/>
    <d v="2017-07-16T00:00:00"/>
  </r>
  <r>
    <s v="E01755"/>
    <s v="Audrey Patel"/>
    <x v="4"/>
    <x v="1"/>
    <x v="0"/>
    <n v="37"/>
    <x v="0"/>
    <d v="2011-04-24T00:00:00"/>
    <x v="1"/>
    <n v="0.14000000000000001"/>
    <s v="China"/>
    <n v="131183"/>
    <s v="Shanghai"/>
    <d v="2016-03-16T00:00:00"/>
  </r>
  <r>
    <s v="E01760"/>
    <s v="Madeline Acosta"/>
    <x v="28"/>
    <x v="0"/>
    <x v="0"/>
    <n v="26"/>
    <x v="0"/>
    <d v="2021-02-09T00:00:00"/>
    <x v="2"/>
    <n v="0"/>
    <s v="Brazil"/>
    <n v="87427"/>
    <s v="Sao Paulo"/>
    <s v=""/>
  </r>
  <r>
    <s v="E01762"/>
    <s v="Maya Ngo"/>
    <x v="12"/>
    <x v="0"/>
    <x v="0"/>
    <n v="55"/>
    <x v="0"/>
    <d v="2012-10-20T00:00:00"/>
    <x v="1"/>
    <n v="0.06"/>
    <s v="United States"/>
    <n v="108686"/>
    <s v="Columbus"/>
    <s v=""/>
  </r>
  <r>
    <s v="E01787"/>
    <s v="Lillian Romero"/>
    <x v="0"/>
    <x v="2"/>
    <x v="1"/>
    <n v="27"/>
    <x v="0"/>
    <d v="2018-12-07T00:00:00"/>
    <x v="2"/>
    <n v="0.17"/>
    <s v="United States"/>
    <n v="170164"/>
    <s v="Austin"/>
    <s v=""/>
  </r>
  <r>
    <s v="E01789"/>
    <s v="Charles Luu"/>
    <x v="4"/>
    <x v="0"/>
    <x v="2"/>
    <n v="25"/>
    <x v="1"/>
    <d v="2021-06-15T00:00:00"/>
    <x v="1"/>
    <n v="0.11"/>
    <s v="China"/>
    <n v="142731"/>
    <s v="Shanghai"/>
    <d v="2022-06-03T00:00:00"/>
  </r>
  <r>
    <s v="E01797"/>
    <s v="Piper Lewis"/>
    <x v="15"/>
    <x v="2"/>
    <x v="3"/>
    <n v="33"/>
    <x v="0"/>
    <d v="2018-12-22T00:00:00"/>
    <x v="0"/>
    <n v="0"/>
    <s v="United States"/>
    <n v="83990"/>
    <s v="Chicago"/>
    <s v=""/>
  </r>
  <r>
    <s v="E01807"/>
    <s v="Cameron Evans"/>
    <x v="18"/>
    <x v="2"/>
    <x v="1"/>
    <n v="50"/>
    <x v="1"/>
    <d v="2018-12-13T00:00:00"/>
    <x v="0"/>
    <n v="0"/>
    <s v="United States"/>
    <n v="63098"/>
    <s v="Columbus"/>
    <s v=""/>
  </r>
  <r>
    <s v="E01807"/>
    <s v="Matthew Lim"/>
    <x v="2"/>
    <x v="0"/>
    <x v="3"/>
    <n v="52"/>
    <x v="1"/>
    <d v="1994-02-18T00:00:00"/>
    <x v="1"/>
    <n v="0"/>
    <s v="United States"/>
    <n v="99624"/>
    <s v="Seattle"/>
    <s v=""/>
  </r>
  <r>
    <s v="E01820"/>
    <s v="Nathan Miller"/>
    <x v="19"/>
    <x v="2"/>
    <x v="0"/>
    <n v="27"/>
    <x v="1"/>
    <d v="2019-05-28T00:00:00"/>
    <x v="3"/>
    <n v="0"/>
    <s v="United States"/>
    <n v="70110"/>
    <s v="Miami"/>
    <d v="2021-01-07T00:00:00"/>
  </r>
  <r>
    <s v="E01832"/>
    <s v="Ezra Singh"/>
    <x v="1"/>
    <x v="1"/>
    <x v="2"/>
    <n v="56"/>
    <x v="1"/>
    <d v="2006-05-10T00:00:00"/>
    <x v="1"/>
    <n v="0"/>
    <s v="United States"/>
    <n v="41561"/>
    <s v="Austin"/>
    <s v=""/>
  </r>
  <r>
    <s v="E01834"/>
    <s v="Chloe Allen"/>
    <x v="29"/>
    <x v="4"/>
    <x v="2"/>
    <n v="64"/>
    <x v="0"/>
    <d v="2004-07-08T00:00:00"/>
    <x v="0"/>
    <n v="0"/>
    <s v="United States"/>
    <n v="77903"/>
    <s v="Seattle"/>
    <s v=""/>
  </r>
  <r>
    <s v="E01839"/>
    <s v="Stella Alexander"/>
    <x v="32"/>
    <x v="2"/>
    <x v="1"/>
    <n v="52"/>
    <x v="0"/>
    <d v="2005-12-10T00:00:00"/>
    <x v="0"/>
    <n v="0"/>
    <s v="United States"/>
    <n v="102043"/>
    <s v="Chicago"/>
    <s v=""/>
  </r>
  <r>
    <s v="E01844"/>
    <s v="Jayden Kang"/>
    <x v="1"/>
    <x v="1"/>
    <x v="3"/>
    <n v="46"/>
    <x v="1"/>
    <d v="2011-04-24T00:00:00"/>
    <x v="1"/>
    <n v="0"/>
    <s v="United States"/>
    <n v="55894"/>
    <s v="Seattle"/>
    <s v=""/>
  </r>
  <r>
    <s v="E01845"/>
    <s v="Leo Fernandez"/>
    <x v="12"/>
    <x v="1"/>
    <x v="3"/>
    <n v="54"/>
    <x v="1"/>
    <d v="1998-04-28T00:00:00"/>
    <x v="2"/>
    <n v="0.09"/>
    <s v="Brazil"/>
    <n v="108268"/>
    <s v="Sao Paulo"/>
    <d v="2004-05-15T00:00:00"/>
  </r>
  <r>
    <s v="E01848"/>
    <s v="Zoey Jackson"/>
    <x v="16"/>
    <x v="5"/>
    <x v="2"/>
    <n v="46"/>
    <x v="0"/>
    <d v="2008-08-21T00:00:00"/>
    <x v="3"/>
    <n v="0"/>
    <s v="United States"/>
    <n v="59067"/>
    <s v="Miami"/>
    <s v=""/>
  </r>
  <r>
    <s v="E01860"/>
    <s v="Jack Edwards"/>
    <x v="12"/>
    <x v="3"/>
    <x v="2"/>
    <n v="38"/>
    <x v="1"/>
    <d v="2008-04-06T00:00:00"/>
    <x v="0"/>
    <n v="0.06"/>
    <s v="United States"/>
    <n v="126856"/>
    <s v="Columbus"/>
    <s v=""/>
  </r>
  <r>
    <s v="E01870"/>
    <s v="Carson Chau"/>
    <x v="0"/>
    <x v="1"/>
    <x v="1"/>
    <n v="58"/>
    <x v="1"/>
    <d v="2007-10-12T00:00:00"/>
    <x v="1"/>
    <n v="0.24"/>
    <s v="China"/>
    <n v="162038"/>
    <s v="Chongqing"/>
    <s v=""/>
  </r>
  <r>
    <s v="E01870"/>
    <s v="Easton Moore"/>
    <x v="24"/>
    <x v="4"/>
    <x v="3"/>
    <n v="52"/>
    <x v="1"/>
    <d v="2013-05-23T00:00:00"/>
    <x v="0"/>
    <n v="0.09"/>
    <s v="United States"/>
    <n v="99557"/>
    <s v="Seattle"/>
    <s v=""/>
  </r>
  <r>
    <s v="E01877"/>
    <s v="Abigail Garza"/>
    <x v="1"/>
    <x v="6"/>
    <x v="2"/>
    <n v="33"/>
    <x v="0"/>
    <d v="2018-05-27T00:00:00"/>
    <x v="2"/>
    <n v="0"/>
    <s v="United States"/>
    <n v="45049"/>
    <s v="Seattle"/>
    <s v=""/>
  </r>
  <r>
    <s v="E01883"/>
    <s v="Isla Guzman"/>
    <x v="4"/>
    <x v="6"/>
    <x v="0"/>
    <n v="28"/>
    <x v="0"/>
    <d v="2019-07-06T00:00:00"/>
    <x v="2"/>
    <n v="0.15"/>
    <s v="Brazil"/>
    <n v="152036"/>
    <s v="Rio de Janerio"/>
    <s v=""/>
  </r>
  <r>
    <s v="E01883"/>
    <s v="Olivia Gray"/>
    <x v="12"/>
    <x v="3"/>
    <x v="3"/>
    <n v="42"/>
    <x v="0"/>
    <d v="2015-09-19T00:00:00"/>
    <x v="3"/>
    <n v="0.06"/>
    <s v="United States"/>
    <n v="103423"/>
    <s v="Columbus"/>
    <s v=""/>
  </r>
  <r>
    <s v="E01895"/>
    <s v="Gabriel Zhou"/>
    <x v="33"/>
    <x v="4"/>
    <x v="2"/>
    <n v="25"/>
    <x v="1"/>
    <d v="2021-01-17T00:00:00"/>
    <x v="1"/>
    <n v="0"/>
    <s v="China"/>
    <n v="41844"/>
    <s v="Chongqing"/>
    <s v=""/>
  </r>
  <r>
    <s v="E01895"/>
    <s v="Peyton Walker"/>
    <x v="1"/>
    <x v="3"/>
    <x v="3"/>
    <n v="43"/>
    <x v="0"/>
    <d v="2019-07-13T00:00:00"/>
    <x v="0"/>
    <n v="0"/>
    <s v="United States"/>
    <n v="41545"/>
    <s v="Miami"/>
    <s v=""/>
  </r>
  <r>
    <s v="E01896"/>
    <s v="Adam Nelson"/>
    <x v="0"/>
    <x v="1"/>
    <x v="0"/>
    <n v="25"/>
    <x v="1"/>
    <d v="2020-01-14T00:00:00"/>
    <x v="0"/>
    <n v="0.27"/>
    <s v="United States"/>
    <n v="168014"/>
    <s v="Chicago"/>
    <d v="2021-07-27T00:00:00"/>
  </r>
  <r>
    <s v="E01898"/>
    <s v="Oliver Moua"/>
    <x v="10"/>
    <x v="4"/>
    <x v="1"/>
    <n v="29"/>
    <x v="1"/>
    <d v="2021-06-28T00:00:00"/>
    <x v="1"/>
    <n v="0"/>
    <s v="United States"/>
    <n v="71234"/>
    <s v="Seattle"/>
    <s v=""/>
  </r>
  <r>
    <s v="E01899"/>
    <s v="Xavier Jackson"/>
    <x v="6"/>
    <x v="3"/>
    <x v="0"/>
    <n v="52"/>
    <x v="1"/>
    <d v="2002-06-11T00:00:00"/>
    <x v="0"/>
    <n v="0.34"/>
    <s v="United States"/>
    <n v="236314"/>
    <s v="Miami"/>
    <s v=""/>
  </r>
  <r>
    <s v="E01902"/>
    <s v="Eleanor Li"/>
    <x v="4"/>
    <x v="5"/>
    <x v="3"/>
    <n v="64"/>
    <x v="0"/>
    <d v="2003-12-07T00:00:00"/>
    <x v="1"/>
    <n v="0.15"/>
    <s v="United States"/>
    <n v="125807"/>
    <s v="Chicago"/>
    <s v=""/>
  </r>
  <r>
    <s v="E01909"/>
    <s v="Lillian Khan"/>
    <x v="1"/>
    <x v="1"/>
    <x v="0"/>
    <n v="44"/>
    <x v="0"/>
    <d v="2010-05-31T00:00:00"/>
    <x v="1"/>
    <n v="0"/>
    <s v="China"/>
    <n v="47387"/>
    <s v="Chengdu"/>
    <d v="2018-01-08T00:00:00"/>
  </r>
  <r>
    <s v="E01921"/>
    <s v="Sarah Daniels"/>
    <x v="4"/>
    <x v="6"/>
    <x v="2"/>
    <n v="55"/>
    <x v="0"/>
    <d v="2011-01-09T00:00:00"/>
    <x v="0"/>
    <n v="0.1"/>
    <s v="United States"/>
    <n v="138521"/>
    <s v="Miami"/>
    <s v=""/>
  </r>
  <r>
    <s v="E01924"/>
    <s v="Anna Gutierrez"/>
    <x v="0"/>
    <x v="2"/>
    <x v="3"/>
    <n v="59"/>
    <x v="0"/>
    <d v="2003-04-15T00:00:00"/>
    <x v="2"/>
    <n v="0.28999999999999998"/>
    <s v="Brazil"/>
    <n v="150699"/>
    <s v="Sao Paulo"/>
    <s v=""/>
  </r>
  <r>
    <s v="E01927"/>
    <s v="Charles Moore"/>
    <x v="25"/>
    <x v="4"/>
    <x v="2"/>
    <n v="34"/>
    <x v="1"/>
    <d v="2016-02-16T00:00:00"/>
    <x v="3"/>
    <n v="0"/>
    <s v="United States"/>
    <n v="63411"/>
    <s v="Miami"/>
    <s v=""/>
  </r>
  <r>
    <s v="E01941"/>
    <s v="Quinn Trinh"/>
    <x v="8"/>
    <x v="0"/>
    <x v="1"/>
    <n v="42"/>
    <x v="0"/>
    <d v="2010-05-09T00:00:00"/>
    <x v="1"/>
    <n v="0"/>
    <s v="China"/>
    <n v="67743"/>
    <s v="Beijing"/>
    <d v="2014-12-25T00:00:00"/>
  </r>
  <r>
    <s v="E01943"/>
    <s v="Vivian Espinoza"/>
    <x v="4"/>
    <x v="0"/>
    <x v="1"/>
    <n v="52"/>
    <x v="0"/>
    <d v="2006-10-05T00:00:00"/>
    <x v="2"/>
    <n v="0.11"/>
    <s v="Brazil"/>
    <n v="147966"/>
    <s v="Rio de Janerio"/>
    <d v="2019-05-23T00:00:00"/>
  </r>
  <r>
    <s v="E01947"/>
    <s v="Sophie Owens"/>
    <x v="8"/>
    <x v="1"/>
    <x v="3"/>
    <n v="30"/>
    <x v="0"/>
    <d v="2015-03-05T00:00:00"/>
    <x v="0"/>
    <n v="0"/>
    <s v="United States"/>
    <n v="52697"/>
    <s v="Seattle"/>
    <s v=""/>
  </r>
  <r>
    <s v="E01952"/>
    <s v="Everett Lee"/>
    <x v="13"/>
    <x v="4"/>
    <x v="3"/>
    <n v="45"/>
    <x v="1"/>
    <d v="2010-02-26T00:00:00"/>
    <x v="1"/>
    <n v="0"/>
    <s v="United States"/>
    <n v="90770"/>
    <s v="Columbus"/>
    <s v=""/>
  </r>
  <r>
    <s v="E01958"/>
    <s v="Angel Lin"/>
    <x v="13"/>
    <x v="4"/>
    <x v="2"/>
    <n v="27"/>
    <x v="1"/>
    <d v="2020-12-24T00:00:00"/>
    <x v="1"/>
    <n v="0"/>
    <s v="United States"/>
    <n v="92321"/>
    <s v="Chicago"/>
    <s v=""/>
  </r>
  <r>
    <s v="E01966"/>
    <s v="Thomas Williams"/>
    <x v="15"/>
    <x v="2"/>
    <x v="0"/>
    <n v="45"/>
    <x v="1"/>
    <d v="2015-11-21T00:00:00"/>
    <x v="0"/>
    <n v="0"/>
    <s v="United States"/>
    <n v="87292"/>
    <s v="Columbus"/>
    <s v=""/>
  </r>
  <r>
    <s v="E01967"/>
    <s v="John Dang"/>
    <x v="0"/>
    <x v="0"/>
    <x v="1"/>
    <n v="58"/>
    <x v="1"/>
    <d v="1992-03-19T00:00:00"/>
    <x v="1"/>
    <n v="0.16"/>
    <s v="China"/>
    <n v="199848"/>
    <s v="Chongqing"/>
    <s v=""/>
  </r>
  <r>
    <s v="E01970"/>
    <s v="Vivian Barnes"/>
    <x v="0"/>
    <x v="5"/>
    <x v="3"/>
    <n v="51"/>
    <x v="0"/>
    <d v="2021-03-28T00:00:00"/>
    <x v="0"/>
    <n v="0.19"/>
    <s v="United States"/>
    <n v="180687"/>
    <s v="Phoenix"/>
    <s v=""/>
  </r>
  <r>
    <s v="E01977"/>
    <s v="Raelynn Gupta"/>
    <x v="4"/>
    <x v="1"/>
    <x v="1"/>
    <n v="48"/>
    <x v="0"/>
    <d v="2001-09-10T00:00:00"/>
    <x v="1"/>
    <n v="0.11"/>
    <s v="China"/>
    <n v="125730"/>
    <s v="Chongqing"/>
    <s v=""/>
  </r>
  <r>
    <s v="E01981"/>
    <s v="Genesis Banks"/>
    <x v="1"/>
    <x v="1"/>
    <x v="1"/>
    <n v="63"/>
    <x v="0"/>
    <d v="2012-03-16T00:00:00"/>
    <x v="0"/>
    <n v="0"/>
    <s v="United States"/>
    <n v="46081"/>
    <s v="Chicago"/>
    <s v=""/>
  </r>
  <r>
    <s v="E01985"/>
    <s v="Eliana Turner"/>
    <x v="3"/>
    <x v="0"/>
    <x v="3"/>
    <n v="65"/>
    <x v="0"/>
    <d v="2000-09-29T00:00:00"/>
    <x v="3"/>
    <n v="0"/>
    <s v="United States"/>
    <n v="67837"/>
    <s v="Austin"/>
    <s v=""/>
  </r>
  <r>
    <s v="E01986"/>
    <s v="Wesley Sharma"/>
    <x v="12"/>
    <x v="4"/>
    <x v="1"/>
    <n v="51"/>
    <x v="1"/>
    <d v="1994-02-23T00:00:00"/>
    <x v="1"/>
    <n v="0.05"/>
    <s v="China"/>
    <n v="122802"/>
    <s v="Shanghai"/>
    <s v=""/>
  </r>
  <r>
    <s v="E01994"/>
    <s v="Angel Powell"/>
    <x v="8"/>
    <x v="0"/>
    <x v="3"/>
    <n v="61"/>
    <x v="1"/>
    <d v="2008-07-11T00:00:00"/>
    <x v="0"/>
    <n v="0"/>
    <s v="United States"/>
    <n v="66521"/>
    <s v="Seattle"/>
    <s v=""/>
  </r>
  <r>
    <s v="E01995"/>
    <s v="Jonathan Ho"/>
    <x v="6"/>
    <x v="4"/>
    <x v="2"/>
    <n v="37"/>
    <x v="1"/>
    <d v="2011-06-25T00:00:00"/>
    <x v="1"/>
    <n v="0.31"/>
    <s v="United States"/>
    <n v="221592"/>
    <s v="Columbus"/>
    <s v=""/>
  </r>
  <r>
    <s v="E02005"/>
    <s v="Isabella Bui"/>
    <x v="21"/>
    <x v="4"/>
    <x v="2"/>
    <n v="36"/>
    <x v="0"/>
    <d v="2014-11-21T00:00:00"/>
    <x v="1"/>
    <n v="0"/>
    <s v="United States"/>
    <n v="97500"/>
    <s v="Miami"/>
    <s v=""/>
  </r>
  <r>
    <s v="E02012"/>
    <s v="Anna Han"/>
    <x v="22"/>
    <x v="4"/>
    <x v="3"/>
    <n v="65"/>
    <x v="0"/>
    <d v="2003-05-08T00:00:00"/>
    <x v="1"/>
    <n v="0"/>
    <s v="United States"/>
    <n v="96548"/>
    <s v="Austin"/>
    <s v=""/>
  </r>
  <r>
    <s v="E02017"/>
    <s v="Connor Joseph"/>
    <x v="0"/>
    <x v="5"/>
    <x v="1"/>
    <n v="50"/>
    <x v="1"/>
    <d v="1998-07-22T00:00:00"/>
    <x v="0"/>
    <n v="0.15"/>
    <s v="United States"/>
    <n v="174895"/>
    <s v="Chicago"/>
    <s v=""/>
  </r>
  <r>
    <s v="E02023"/>
    <s v="Maverick Mehta"/>
    <x v="30"/>
    <x v="4"/>
    <x v="2"/>
    <n v="40"/>
    <x v="1"/>
    <d v="2007-07-30T00:00:00"/>
    <x v="1"/>
    <n v="0"/>
    <s v="United States"/>
    <n v="41859"/>
    <s v="Seattle"/>
    <s v=""/>
  </r>
  <r>
    <s v="E02024"/>
    <s v="Amelia Bell"/>
    <x v="2"/>
    <x v="0"/>
    <x v="2"/>
    <n v="53"/>
    <x v="0"/>
    <d v="2017-08-05T00:00:00"/>
    <x v="0"/>
    <n v="0"/>
    <s v="United States"/>
    <n v="89769"/>
    <s v="Seattle"/>
    <s v=""/>
  </r>
  <r>
    <s v="E02024"/>
    <s v="Addison Perez"/>
    <x v="26"/>
    <x v="6"/>
    <x v="0"/>
    <n v="29"/>
    <x v="0"/>
    <d v="2020-09-25T00:00:00"/>
    <x v="2"/>
    <n v="0"/>
    <s v="Brazil"/>
    <n v="123588"/>
    <s v="Sao Paulo"/>
    <s v=""/>
  </r>
  <r>
    <s v="E02031"/>
    <s v="Melody Cooper"/>
    <x v="9"/>
    <x v="2"/>
    <x v="3"/>
    <n v="44"/>
    <x v="0"/>
    <d v="2009-09-04T00:00:00"/>
    <x v="0"/>
    <n v="0"/>
    <s v="United States"/>
    <n v="89695"/>
    <s v="Austin"/>
    <s v=""/>
  </r>
  <r>
    <s v="E02033"/>
    <s v="Grace Sun"/>
    <x v="0"/>
    <x v="1"/>
    <x v="3"/>
    <n v="25"/>
    <x v="0"/>
    <d v="2021-04-17T00:00:00"/>
    <x v="1"/>
    <n v="0.2"/>
    <s v="China"/>
    <n v="186870"/>
    <s v="Shanghai"/>
    <s v=""/>
  </r>
  <r>
    <s v="E02035"/>
    <s v="Eli Rahman"/>
    <x v="17"/>
    <x v="4"/>
    <x v="2"/>
    <n v="45"/>
    <x v="1"/>
    <d v="2010-03-16T00:00:00"/>
    <x v="1"/>
    <n v="0"/>
    <s v="China"/>
    <n v="88182"/>
    <s v="Chengdu"/>
    <s v=""/>
  </r>
  <r>
    <s v="E02038"/>
    <s v="Ellie Chung"/>
    <x v="4"/>
    <x v="3"/>
    <x v="1"/>
    <n v="59"/>
    <x v="0"/>
    <d v="2008-08-29T00:00:00"/>
    <x v="1"/>
    <n v="0.1"/>
    <s v="China"/>
    <n v="157969"/>
    <s v="Chongqing"/>
    <s v=""/>
  </r>
  <r>
    <s v="E02044"/>
    <s v="Caroline Alexander"/>
    <x v="16"/>
    <x v="5"/>
    <x v="2"/>
    <n v="42"/>
    <x v="0"/>
    <d v="2020-09-18T00:00:00"/>
    <x v="3"/>
    <n v="0"/>
    <s v="United States"/>
    <n v="47071"/>
    <s v="Columbus"/>
    <s v=""/>
  </r>
  <r>
    <s v="E02047"/>
    <s v="Xavier Perez"/>
    <x v="2"/>
    <x v="0"/>
    <x v="2"/>
    <n v="51"/>
    <x v="1"/>
    <d v="1998-02-26T00:00:00"/>
    <x v="2"/>
    <n v="0"/>
    <s v="Brazil"/>
    <n v="71111"/>
    <s v="Rio de Janerio"/>
    <s v=""/>
  </r>
  <r>
    <s v="E02059"/>
    <s v="Roman Munoz"/>
    <x v="4"/>
    <x v="0"/>
    <x v="0"/>
    <n v="54"/>
    <x v="1"/>
    <d v="2011-10-20T00:00:00"/>
    <x v="2"/>
    <n v="0.12"/>
    <s v="United States"/>
    <n v="122644"/>
    <s v="Austin"/>
    <s v=""/>
  </r>
  <r>
    <s v="E02062"/>
    <s v="Nora Santiago"/>
    <x v="1"/>
    <x v="6"/>
    <x v="3"/>
    <n v="55"/>
    <x v="0"/>
    <d v="1996-06-26T00:00:00"/>
    <x v="2"/>
    <n v="0"/>
    <s v="Brazil"/>
    <n v="48687"/>
    <s v="Rio de Janerio"/>
    <s v=""/>
  </r>
  <r>
    <s v="E02063"/>
    <s v="Ian Gutierrez"/>
    <x v="23"/>
    <x v="5"/>
    <x v="3"/>
    <n v="32"/>
    <x v="1"/>
    <d v="2021-04-09T00:00:00"/>
    <x v="2"/>
    <n v="0"/>
    <s v="Brazil"/>
    <n v="70980"/>
    <s v="Rio de Janerio"/>
    <s v=""/>
  </r>
  <r>
    <s v="E02066"/>
    <s v="Grayson Yee"/>
    <x v="12"/>
    <x v="5"/>
    <x v="1"/>
    <n v="48"/>
    <x v="1"/>
    <d v="2015-07-16T00:00:00"/>
    <x v="1"/>
    <n v="0.09"/>
    <s v="China"/>
    <n v="110565"/>
    <s v="Beijing"/>
    <s v=""/>
  </r>
  <r>
    <s v="E02071"/>
    <s v="Mateo Her"/>
    <x v="6"/>
    <x v="0"/>
    <x v="0"/>
    <n v="44"/>
    <x v="1"/>
    <d v="2014-03-02T00:00:00"/>
    <x v="1"/>
    <n v="0.31"/>
    <s v="China"/>
    <n v="207172"/>
    <s v="Chongqing"/>
    <s v=""/>
  </r>
  <r>
    <s v="E02072"/>
    <s v="Charles Robinson"/>
    <x v="7"/>
    <x v="5"/>
    <x v="0"/>
    <n v="26"/>
    <x v="1"/>
    <d v="2021-03-12T00:00:00"/>
    <x v="0"/>
    <n v="0"/>
    <s v="United States"/>
    <n v="70369"/>
    <s v="Seattle"/>
    <s v=""/>
  </r>
  <r>
    <s v="E02074"/>
    <s v="Nora Brown"/>
    <x v="21"/>
    <x v="4"/>
    <x v="2"/>
    <n v="32"/>
    <x v="0"/>
    <d v="2014-02-11T00:00:00"/>
    <x v="0"/>
    <n v="0"/>
    <s v="United States"/>
    <n v="99575"/>
    <s v="Austin"/>
    <s v=""/>
  </r>
  <r>
    <s v="E02088"/>
    <s v="Skylar Ayala"/>
    <x v="4"/>
    <x v="1"/>
    <x v="1"/>
    <n v="55"/>
    <x v="0"/>
    <d v="2017-02-06T00:00:00"/>
    <x v="2"/>
    <n v="0.12"/>
    <s v="United States"/>
    <n v="144986"/>
    <s v="Phoenix"/>
    <s v=""/>
  </r>
  <r>
    <s v="E02094"/>
    <s v="Matthew Gupta"/>
    <x v="31"/>
    <x v="4"/>
    <x v="0"/>
    <n v="45"/>
    <x v="1"/>
    <d v="2005-09-18T00:00:00"/>
    <x v="1"/>
    <n v="0"/>
    <s v="China"/>
    <n v="67686"/>
    <s v="Beijing"/>
    <s v=""/>
  </r>
  <r>
    <s v="E02103"/>
    <s v="Andrew Ma"/>
    <x v="7"/>
    <x v="5"/>
    <x v="1"/>
    <n v="31"/>
    <x v="1"/>
    <d v="2017-09-24T00:00:00"/>
    <x v="1"/>
    <n v="0"/>
    <s v="China"/>
    <n v="71755"/>
    <s v="Chongqing"/>
    <s v=""/>
  </r>
  <r>
    <s v="E02108"/>
    <s v="Madeline Coleman"/>
    <x v="4"/>
    <x v="1"/>
    <x v="3"/>
    <n v="51"/>
    <x v="0"/>
    <d v="2006-04-28T00:00:00"/>
    <x v="0"/>
    <n v="0.13"/>
    <s v="United States"/>
    <n v="150758"/>
    <s v="Chicago"/>
    <d v="2007-08-16T00:00:00"/>
  </r>
  <r>
    <s v="E02112"/>
    <s v="Christian Sanders"/>
    <x v="6"/>
    <x v="5"/>
    <x v="0"/>
    <n v="45"/>
    <x v="1"/>
    <d v="2013-08-07T00:00:00"/>
    <x v="3"/>
    <n v="0.37"/>
    <s v="United States"/>
    <n v="236946"/>
    <s v="Seattle"/>
    <s v=""/>
  </r>
  <r>
    <s v="E02121"/>
    <s v="Levi Brown"/>
    <x v="2"/>
    <x v="0"/>
    <x v="1"/>
    <n v="36"/>
    <x v="1"/>
    <d v="2021-12-26T00:00:00"/>
    <x v="3"/>
    <n v="0"/>
    <s v="United States"/>
    <n v="75119"/>
    <s v="Chicago"/>
    <s v=""/>
  </r>
  <r>
    <s v="E02135"/>
    <s v="John Delgado"/>
    <x v="5"/>
    <x v="4"/>
    <x v="1"/>
    <n v="30"/>
    <x v="1"/>
    <d v="2017-02-11T00:00:00"/>
    <x v="2"/>
    <n v="0"/>
    <s v="United States"/>
    <n v="92058"/>
    <s v="Austin"/>
    <s v=""/>
  </r>
  <r>
    <s v="E02139"/>
    <s v="Rylee Yu"/>
    <x v="0"/>
    <x v="6"/>
    <x v="3"/>
    <n v="36"/>
    <x v="0"/>
    <d v="2015-09-29T00:00:00"/>
    <x v="1"/>
    <n v="0.28999999999999998"/>
    <s v="United States"/>
    <n v="178700"/>
    <s v="Seattle"/>
    <s v=""/>
  </r>
  <r>
    <s v="E02140"/>
    <s v="Naomi Zhao"/>
    <x v="6"/>
    <x v="5"/>
    <x v="0"/>
    <n v="45"/>
    <x v="0"/>
    <d v="2021-09-22T00:00:00"/>
    <x v="1"/>
    <n v="0.32"/>
    <s v="United States"/>
    <n v="201396"/>
    <s v="Miami"/>
    <s v=""/>
  </r>
  <r>
    <s v="E02147"/>
    <s v="Allison Medina"/>
    <x v="12"/>
    <x v="1"/>
    <x v="0"/>
    <n v="55"/>
    <x v="0"/>
    <d v="2010-04-29T00:00:00"/>
    <x v="2"/>
    <n v="0.05"/>
    <s v="Brazil"/>
    <n v="111038"/>
    <s v="Sao Paulo"/>
    <s v=""/>
  </r>
  <r>
    <s v="E02148"/>
    <s v="Christopher Vega"/>
    <x v="20"/>
    <x v="2"/>
    <x v="3"/>
    <n v="54"/>
    <x v="1"/>
    <d v="2007-10-27T00:00:00"/>
    <x v="2"/>
    <n v="0.15"/>
    <s v="United States"/>
    <n v="106313"/>
    <s v="Chicago"/>
    <s v=""/>
  </r>
  <r>
    <s v="E02153"/>
    <s v="Peyton Vasquez"/>
    <x v="1"/>
    <x v="6"/>
    <x v="1"/>
    <n v="26"/>
    <x v="0"/>
    <d v="2019-01-24T00:00:00"/>
    <x v="2"/>
    <n v="0"/>
    <s v="United States"/>
    <n v="55767"/>
    <s v="Phoenix"/>
    <s v=""/>
  </r>
  <r>
    <s v="E02166"/>
    <s v="John Soto"/>
    <x v="4"/>
    <x v="1"/>
    <x v="2"/>
    <n v="60"/>
    <x v="1"/>
    <d v="2015-09-23T00:00:00"/>
    <x v="2"/>
    <n v="0.15"/>
    <s v="United States"/>
    <n v="141899"/>
    <s v="Phoenix"/>
    <s v=""/>
  </r>
  <r>
    <s v="E02166"/>
    <s v="Lucas Thomas"/>
    <x v="12"/>
    <x v="6"/>
    <x v="3"/>
    <n v="55"/>
    <x v="1"/>
    <d v="2000-04-28T00:00:00"/>
    <x v="0"/>
    <n v="0.05"/>
    <s v="United States"/>
    <n v="115798"/>
    <s v="Miami"/>
    <s v=""/>
  </r>
  <r>
    <s v="E02179"/>
    <s v="Peyton Owens"/>
    <x v="14"/>
    <x v="2"/>
    <x v="0"/>
    <n v="48"/>
    <x v="0"/>
    <d v="2014-09-25T00:00:00"/>
    <x v="0"/>
    <n v="0"/>
    <s v="United States"/>
    <n v="96693"/>
    <s v="Chicago"/>
    <s v=""/>
  </r>
  <r>
    <s v="E02183"/>
    <s v="Sarah Ayala"/>
    <x v="1"/>
    <x v="0"/>
    <x v="1"/>
    <n v="47"/>
    <x v="0"/>
    <d v="2015-06-09T00:00:00"/>
    <x v="2"/>
    <n v="0"/>
    <s v="United States"/>
    <n v="41429"/>
    <s v="Seattle"/>
    <s v=""/>
  </r>
  <r>
    <s v="E02185"/>
    <s v="Wyatt Rojas"/>
    <x v="24"/>
    <x v="4"/>
    <x v="1"/>
    <n v="32"/>
    <x v="1"/>
    <d v="2013-03-20T00:00:00"/>
    <x v="2"/>
    <n v="0.05"/>
    <s v="United States"/>
    <n v="79921"/>
    <s v="Austin"/>
    <s v=""/>
  </r>
  <r>
    <s v="E02185"/>
    <s v="Aubrey Yoon"/>
    <x v="23"/>
    <x v="5"/>
    <x v="3"/>
    <n v="60"/>
    <x v="0"/>
    <d v="2005-11-11T00:00:00"/>
    <x v="1"/>
    <n v="0"/>
    <s v="China"/>
    <n v="78388"/>
    <s v="Chongqing"/>
    <s v=""/>
  </r>
  <r>
    <s v="E02189"/>
    <s v="Isla Chavez"/>
    <x v="3"/>
    <x v="0"/>
    <x v="3"/>
    <n v="29"/>
    <x v="0"/>
    <d v="2018-05-19T00:00:00"/>
    <x v="2"/>
    <n v="0"/>
    <s v="Brazil"/>
    <n v="65334"/>
    <s v="Rio de Janerio"/>
    <s v=""/>
  </r>
  <r>
    <s v="E02190"/>
    <s v="Gabriel Carter"/>
    <x v="18"/>
    <x v="2"/>
    <x v="2"/>
    <n v="57"/>
    <x v="1"/>
    <d v="2018-07-18T00:00:00"/>
    <x v="0"/>
    <n v="0"/>
    <s v="United States"/>
    <n v="71167"/>
    <s v="Columbus"/>
    <s v=""/>
  </r>
  <r>
    <s v="E02191"/>
    <s v="Maria Sun"/>
    <x v="0"/>
    <x v="0"/>
    <x v="1"/>
    <n v="25"/>
    <x v="0"/>
    <d v="2021-12-19T00:00:00"/>
    <x v="1"/>
    <n v="0.23"/>
    <s v="China"/>
    <n v="150666"/>
    <s v="Chengdu"/>
    <s v=""/>
  </r>
  <r>
    <s v="E02192"/>
    <s v="Lucy Avila"/>
    <x v="29"/>
    <x v="4"/>
    <x v="0"/>
    <n v="43"/>
    <x v="0"/>
    <d v="2010-04-22T00:00:00"/>
    <x v="2"/>
    <n v="0"/>
    <s v="Brazil"/>
    <n v="76912"/>
    <s v="Sao Paulo"/>
    <s v=""/>
  </r>
  <r>
    <s v="E02193"/>
    <s v="Josephine Acosta"/>
    <x v="0"/>
    <x v="5"/>
    <x v="0"/>
    <n v="40"/>
    <x v="0"/>
    <d v="2020-09-20T00:00:00"/>
    <x v="2"/>
    <n v="0.17"/>
    <s v="Brazil"/>
    <n v="198176"/>
    <s v="Manaus"/>
    <s v=""/>
  </r>
  <r>
    <s v="E02202"/>
    <s v="Emilia Bailey"/>
    <x v="6"/>
    <x v="6"/>
    <x v="0"/>
    <n v="41"/>
    <x v="0"/>
    <d v="2012-08-09T00:00:00"/>
    <x v="0"/>
    <n v="0.37"/>
    <s v="United States"/>
    <n v="245360"/>
    <s v="Austin"/>
    <s v=""/>
  </r>
  <r>
    <s v="E02206"/>
    <s v="Jose Henderson"/>
    <x v="0"/>
    <x v="5"/>
    <x v="0"/>
    <n v="41"/>
    <x v="1"/>
    <d v="2015-04-17T00:00:00"/>
    <x v="3"/>
    <n v="0.23"/>
    <s v="United States"/>
    <n v="152239"/>
    <s v="Columbus"/>
    <s v=""/>
  </r>
  <r>
    <s v="E02216"/>
    <s v="Caleb Marquez"/>
    <x v="10"/>
    <x v="4"/>
    <x v="3"/>
    <n v="29"/>
    <x v="1"/>
    <d v="2019-10-15T00:00:00"/>
    <x v="2"/>
    <n v="0"/>
    <s v="Brazil"/>
    <n v="66819"/>
    <s v="Rio de Janerio"/>
    <s v=""/>
  </r>
  <r>
    <s v="E02217"/>
    <s v="William Phillips"/>
    <x v="11"/>
    <x v="4"/>
    <x v="1"/>
    <n v="61"/>
    <x v="1"/>
    <d v="2004-01-27T00:00:00"/>
    <x v="3"/>
    <n v="0"/>
    <s v="United States"/>
    <n v="88478"/>
    <s v="Austin"/>
    <s v=""/>
  </r>
  <r>
    <s v="E02221"/>
    <s v="Julian Delgado"/>
    <x v="30"/>
    <x v="4"/>
    <x v="0"/>
    <n v="29"/>
    <x v="1"/>
    <d v="2016-05-19T00:00:00"/>
    <x v="2"/>
    <n v="0"/>
    <s v="Brazil"/>
    <n v="52693"/>
    <s v="Rio de Janerio"/>
    <s v=""/>
  </r>
  <r>
    <s v="E02227"/>
    <s v="Sofia Parker"/>
    <x v="5"/>
    <x v="4"/>
    <x v="2"/>
    <n v="36"/>
    <x v="0"/>
    <d v="2014-05-30T00:00:00"/>
    <x v="0"/>
    <n v="0"/>
    <s v="United States"/>
    <n v="99080"/>
    <s v="Chicago"/>
    <s v=""/>
  </r>
  <r>
    <s v="E02235"/>
    <s v="Riley Ramirez"/>
    <x v="23"/>
    <x v="5"/>
    <x v="3"/>
    <n v="52"/>
    <x v="0"/>
    <d v="1999-09-13T00:00:00"/>
    <x v="2"/>
    <n v="0"/>
    <s v="United States"/>
    <n v="92994"/>
    <s v="Chicago"/>
    <s v=""/>
  </r>
  <r>
    <s v="E02249"/>
    <s v="Allison Daniels"/>
    <x v="12"/>
    <x v="1"/>
    <x v="2"/>
    <n v="37"/>
    <x v="0"/>
    <d v="2020-04-14T00:00:00"/>
    <x v="0"/>
    <n v="0.09"/>
    <s v="United States"/>
    <n v="103524"/>
    <s v="Phoenix"/>
    <s v=""/>
  </r>
  <r>
    <s v="E02252"/>
    <s v="Lillian Park"/>
    <x v="1"/>
    <x v="3"/>
    <x v="3"/>
    <n v="40"/>
    <x v="0"/>
    <d v="2021-02-24T00:00:00"/>
    <x v="1"/>
    <n v="0"/>
    <s v="China"/>
    <n v="46833"/>
    <s v="Chengdu"/>
    <d v="2021-11-10T00:00:00"/>
  </r>
  <r>
    <s v="E02254"/>
    <s v="Jaxson Sandoval"/>
    <x v="2"/>
    <x v="0"/>
    <x v="0"/>
    <n v="61"/>
    <x v="1"/>
    <d v="2017-05-03T00:00:00"/>
    <x v="2"/>
    <n v="0"/>
    <s v="Brazil"/>
    <n v="90855"/>
    <s v="Sao Paulo"/>
    <s v=""/>
  </r>
  <r>
    <s v="E02258"/>
    <s v="Eliza Chen"/>
    <x v="21"/>
    <x v="4"/>
    <x v="3"/>
    <n v="36"/>
    <x v="0"/>
    <d v="2016-04-29T00:00:00"/>
    <x v="1"/>
    <n v="0"/>
    <s v="United States"/>
    <n v="75862"/>
    <s v="Austin"/>
    <s v=""/>
  </r>
  <r>
    <s v="E02259"/>
    <s v="Emily Lau"/>
    <x v="2"/>
    <x v="1"/>
    <x v="2"/>
    <n v="35"/>
    <x v="0"/>
    <d v="2019-03-18T00:00:00"/>
    <x v="1"/>
    <n v="0"/>
    <s v="United States"/>
    <n v="74779"/>
    <s v="Phoenix"/>
    <s v=""/>
  </r>
  <r>
    <s v="E02274"/>
    <s v="Isabella Bailey"/>
    <x v="13"/>
    <x v="4"/>
    <x v="2"/>
    <n v="36"/>
    <x v="0"/>
    <d v="2010-08-23T00:00:00"/>
    <x v="0"/>
    <n v="0"/>
    <s v="United States"/>
    <n v="61310"/>
    <s v="Phoenix"/>
    <s v=""/>
  </r>
  <r>
    <s v="E02276"/>
    <s v="Hazel Griffin"/>
    <x v="15"/>
    <x v="2"/>
    <x v="1"/>
    <n v="32"/>
    <x v="0"/>
    <d v="2015-11-09T00:00:00"/>
    <x v="0"/>
    <n v="0"/>
    <s v="United States"/>
    <n v="65247"/>
    <s v="Phoenix"/>
    <s v=""/>
  </r>
  <r>
    <s v="E02283"/>
    <s v="Jaxon Park"/>
    <x v="11"/>
    <x v="4"/>
    <x v="2"/>
    <n v="33"/>
    <x v="1"/>
    <d v="2020-07-24T00:00:00"/>
    <x v="1"/>
    <n v="0"/>
    <s v="China"/>
    <n v="69453"/>
    <s v="Chengdu"/>
    <s v=""/>
  </r>
  <r>
    <s v="E02284"/>
    <s v="Josephine Salazar"/>
    <x v="15"/>
    <x v="2"/>
    <x v="0"/>
    <n v="36"/>
    <x v="0"/>
    <d v="2016-03-14T00:00:00"/>
    <x v="2"/>
    <n v="0"/>
    <s v="Brazil"/>
    <n v="85870"/>
    <s v="Sao Paulo"/>
    <s v=""/>
  </r>
  <r>
    <s v="E02285"/>
    <s v="Aria Xi"/>
    <x v="0"/>
    <x v="0"/>
    <x v="3"/>
    <n v="45"/>
    <x v="0"/>
    <d v="2002-03-01T00:00:00"/>
    <x v="1"/>
    <n v="0.16"/>
    <s v="United States"/>
    <n v="165181"/>
    <s v="Seattle"/>
    <s v=""/>
  </r>
  <r>
    <s v="E02295"/>
    <s v="Axel Jordan"/>
    <x v="1"/>
    <x v="0"/>
    <x v="1"/>
    <n v="47"/>
    <x v="1"/>
    <d v="2013-02-28T00:00:00"/>
    <x v="0"/>
    <n v="0"/>
    <s v="United States"/>
    <n v="54635"/>
    <s v="Chicago"/>
    <s v=""/>
  </r>
  <r>
    <s v="E02298"/>
    <s v="Emily Doan"/>
    <x v="20"/>
    <x v="2"/>
    <x v="1"/>
    <n v="32"/>
    <x v="0"/>
    <d v="2014-12-04T00:00:00"/>
    <x v="1"/>
    <n v="0.11"/>
    <s v="United States"/>
    <n v="99202"/>
    <s v="Phoenix"/>
    <s v=""/>
  </r>
  <r>
    <s v="E02307"/>
    <s v="Skylar Evans"/>
    <x v="0"/>
    <x v="6"/>
    <x v="3"/>
    <n v="42"/>
    <x v="0"/>
    <d v="2009-06-04T00:00:00"/>
    <x v="0"/>
    <n v="0.26"/>
    <s v="United States"/>
    <n v="174099"/>
    <s v="Austin"/>
    <s v=""/>
  </r>
  <r>
    <s v="E02310"/>
    <s v="Jordan Phillips"/>
    <x v="6"/>
    <x v="5"/>
    <x v="1"/>
    <n v="45"/>
    <x v="1"/>
    <d v="2010-12-12T00:00:00"/>
    <x v="3"/>
    <n v="0.32"/>
    <s v="United States"/>
    <n v="190512"/>
    <s v="Columbus"/>
    <s v=""/>
  </r>
  <r>
    <s v="E02313"/>
    <s v="Jeremiah Lu"/>
    <x v="11"/>
    <x v="4"/>
    <x v="2"/>
    <n v="50"/>
    <x v="1"/>
    <d v="2001-03-06T00:00:00"/>
    <x v="1"/>
    <n v="0"/>
    <s v="China"/>
    <n v="73907"/>
    <s v="Shanghai"/>
    <s v=""/>
  </r>
  <r>
    <s v="E02331"/>
    <s v="Sophia Huynh"/>
    <x v="21"/>
    <x v="4"/>
    <x v="2"/>
    <n v="55"/>
    <x v="0"/>
    <d v="2005-08-09T00:00:00"/>
    <x v="1"/>
    <n v="0"/>
    <s v="United States"/>
    <n v="92771"/>
    <s v="Miami"/>
    <s v=""/>
  </r>
  <r>
    <s v="E02333"/>
    <s v="Jaxson Wright"/>
    <x v="17"/>
    <x v="4"/>
    <x v="2"/>
    <n v="54"/>
    <x v="1"/>
    <d v="2010-12-28T00:00:00"/>
    <x v="3"/>
    <n v="0"/>
    <s v="United States"/>
    <n v="64417"/>
    <s v="Columbus"/>
    <s v=""/>
  </r>
  <r>
    <s v="E02337"/>
    <s v="Emma Cao"/>
    <x v="1"/>
    <x v="6"/>
    <x v="1"/>
    <n v="27"/>
    <x v="0"/>
    <d v="2019-08-24T00:00:00"/>
    <x v="1"/>
    <n v="0"/>
    <s v="China"/>
    <n v="50809"/>
    <s v="Chongqing"/>
    <s v=""/>
  </r>
  <r>
    <s v="E02363"/>
    <s v="Eliza Liang"/>
    <x v="4"/>
    <x v="5"/>
    <x v="0"/>
    <n v="36"/>
    <x v="0"/>
    <d v="2010-03-11T00:00:00"/>
    <x v="1"/>
    <n v="0.13"/>
    <s v="China"/>
    <n v="134006"/>
    <s v="Beijing"/>
    <s v=""/>
  </r>
  <r>
    <s v="E02375"/>
    <s v="Lincoln Huynh"/>
    <x v="4"/>
    <x v="1"/>
    <x v="2"/>
    <n v="63"/>
    <x v="1"/>
    <d v="2002-02-08T00:00:00"/>
    <x v="1"/>
    <n v="0.13"/>
    <s v="United States"/>
    <n v="128703"/>
    <s v="Austin"/>
    <s v=""/>
  </r>
  <r>
    <s v="E02378"/>
    <s v="Audrey Smith"/>
    <x v="15"/>
    <x v="2"/>
    <x v="3"/>
    <n v="58"/>
    <x v="0"/>
    <d v="1995-10-27T00:00:00"/>
    <x v="0"/>
    <n v="0"/>
    <s v="United States"/>
    <n v="70189"/>
    <s v="Columbus"/>
    <s v=""/>
  </r>
  <r>
    <s v="E02387"/>
    <s v="Emily Davis"/>
    <x v="4"/>
    <x v="4"/>
    <x v="3"/>
    <n v="55"/>
    <x v="0"/>
    <d v="2016-04-08T00:00:00"/>
    <x v="3"/>
    <n v="0.15"/>
    <s v="United States"/>
    <n v="141604"/>
    <s v="Seattle"/>
    <d v="2021-10-16T00:00:00"/>
  </r>
  <r>
    <s v="E02391"/>
    <s v="Natalia Santos"/>
    <x v="6"/>
    <x v="5"/>
    <x v="0"/>
    <n v="45"/>
    <x v="0"/>
    <d v="2019-02-25T00:00:00"/>
    <x v="2"/>
    <n v="0.39"/>
    <s v="Brazil"/>
    <n v="249801"/>
    <s v="Sao Paulo"/>
    <s v=""/>
  </r>
  <r>
    <s v="E02391"/>
    <s v="Piper Ramos"/>
    <x v="4"/>
    <x v="0"/>
    <x v="2"/>
    <n v="49"/>
    <x v="0"/>
    <d v="1996-04-02T00:00:00"/>
    <x v="2"/>
    <n v="0.12"/>
    <s v="United States"/>
    <n v="157057"/>
    <s v="Miami"/>
    <s v=""/>
  </r>
  <r>
    <s v="E02415"/>
    <s v="Penelope Gonzalez"/>
    <x v="2"/>
    <x v="0"/>
    <x v="1"/>
    <n v="52"/>
    <x v="0"/>
    <d v="1994-10-16T00:00:00"/>
    <x v="2"/>
    <n v="0"/>
    <s v="United States"/>
    <n v="93103"/>
    <s v="Phoenix"/>
    <s v=""/>
  </r>
  <r>
    <s v="E02417"/>
    <s v="Alice Young"/>
    <x v="32"/>
    <x v="2"/>
    <x v="3"/>
    <n v="46"/>
    <x v="0"/>
    <d v="2008-01-24T00:00:00"/>
    <x v="0"/>
    <n v="0"/>
    <s v="United States"/>
    <n v="91621"/>
    <s v="Chicago"/>
    <s v=""/>
  </r>
  <r>
    <s v="E02420"/>
    <s v="Madison Li"/>
    <x v="0"/>
    <x v="3"/>
    <x v="2"/>
    <n v="35"/>
    <x v="0"/>
    <d v="2017-03-06T00:00:00"/>
    <x v="1"/>
    <n v="0.15"/>
    <s v="China"/>
    <n v="171426"/>
    <s v="Beijing"/>
    <d v="2017-09-22T00:00:00"/>
  </r>
  <r>
    <s v="E02421"/>
    <s v="Jordan Truong"/>
    <x v="0"/>
    <x v="2"/>
    <x v="0"/>
    <n v="45"/>
    <x v="1"/>
    <d v="2014-08-28T00:00:00"/>
    <x v="1"/>
    <n v="0.22"/>
    <s v="United States"/>
    <n v="183161"/>
    <s v="Miami"/>
    <s v=""/>
  </r>
  <r>
    <s v="E02427"/>
    <s v="Addison Mehta"/>
    <x v="12"/>
    <x v="0"/>
    <x v="1"/>
    <n v="27"/>
    <x v="0"/>
    <d v="2018-09-15T00:00:00"/>
    <x v="1"/>
    <n v="7.0000000000000007E-2"/>
    <s v="United States"/>
    <n v="127616"/>
    <s v="Columbus"/>
    <s v=""/>
  </r>
  <r>
    <s v="E02428"/>
    <s v="Connor Luu"/>
    <x v="24"/>
    <x v="4"/>
    <x v="0"/>
    <n v="35"/>
    <x v="1"/>
    <d v="2016-05-03T00:00:00"/>
    <x v="1"/>
    <n v="0.05"/>
    <s v="China"/>
    <n v="73899"/>
    <s v="Chengdu"/>
    <s v=""/>
  </r>
  <r>
    <s v="E02440"/>
    <s v="Grayson Turner"/>
    <x v="29"/>
    <x v="4"/>
    <x v="1"/>
    <n v="54"/>
    <x v="1"/>
    <d v="1992-06-30T00:00:00"/>
    <x v="0"/>
    <n v="0"/>
    <s v="United States"/>
    <n v="63196"/>
    <s v="Chicago"/>
    <d v="2014-10-26T00:00:00"/>
  </r>
  <r>
    <s v="E02453"/>
    <s v="Dylan Kumar"/>
    <x v="2"/>
    <x v="3"/>
    <x v="0"/>
    <n v="55"/>
    <x v="1"/>
    <d v="2006-07-11T00:00:00"/>
    <x v="1"/>
    <n v="0"/>
    <s v="China"/>
    <n v="93343"/>
    <s v="Chongqing"/>
    <s v=""/>
  </r>
  <r>
    <s v="E02464"/>
    <s v="Sophie Silva"/>
    <x v="6"/>
    <x v="2"/>
    <x v="1"/>
    <n v="28"/>
    <x v="0"/>
    <d v="2017-07-06T00:00:00"/>
    <x v="2"/>
    <n v="0.4"/>
    <s v="Brazil"/>
    <n v="240488"/>
    <s v="Rio de Janerio"/>
    <s v=""/>
  </r>
  <r>
    <s v="E02468"/>
    <s v="Ella Huang"/>
    <x v="6"/>
    <x v="3"/>
    <x v="1"/>
    <n v="45"/>
    <x v="0"/>
    <d v="2016-02-28T00:00:00"/>
    <x v="1"/>
    <n v="0.31"/>
    <s v="United States"/>
    <n v="211637"/>
    <s v="Chicago"/>
    <s v=""/>
  </r>
  <r>
    <s v="E02473"/>
    <s v="Leonardo Lo"/>
    <x v="19"/>
    <x v="2"/>
    <x v="0"/>
    <n v="29"/>
    <x v="1"/>
    <d v="2021-11-15T00:00:00"/>
    <x v="1"/>
    <n v="0"/>
    <s v="China"/>
    <n v="91782"/>
    <s v="Chongqing"/>
    <s v=""/>
  </r>
  <r>
    <s v="E02477"/>
    <s v="Amelia Bui"/>
    <x v="0"/>
    <x v="6"/>
    <x v="0"/>
    <n v="46"/>
    <x v="0"/>
    <d v="2020-10-21T00:00:00"/>
    <x v="1"/>
    <n v="0.16"/>
    <s v="China"/>
    <n v="151853"/>
    <s v="Chengdu"/>
    <s v=""/>
  </r>
  <r>
    <s v="E02478"/>
    <s v="Alexander Morris"/>
    <x v="12"/>
    <x v="0"/>
    <x v="0"/>
    <n v="33"/>
    <x v="1"/>
    <d v="2013-06-21T00:00:00"/>
    <x v="0"/>
    <n v="0.06"/>
    <s v="United States"/>
    <n v="119631"/>
    <s v="Phoenix"/>
    <s v=""/>
  </r>
  <r>
    <s v="E02489"/>
    <s v="Ethan Clark"/>
    <x v="23"/>
    <x v="5"/>
    <x v="2"/>
    <n v="33"/>
    <x v="1"/>
    <d v="2017-08-04T00:00:00"/>
    <x v="0"/>
    <n v="0"/>
    <s v="United States"/>
    <n v="92610"/>
    <s v="Columbus"/>
    <s v=""/>
  </r>
  <r>
    <s v="E02492"/>
    <s v="Sebastian Gupta"/>
    <x v="2"/>
    <x v="3"/>
    <x v="1"/>
    <n v="40"/>
    <x v="1"/>
    <d v="2014-09-22T00:00:00"/>
    <x v="1"/>
    <n v="0"/>
    <s v="China"/>
    <n v="73779"/>
    <s v="Chongqing"/>
    <d v="2019-05-09T00:00:00"/>
  </r>
  <r>
    <s v="E02492"/>
    <s v="Parker Sandoval"/>
    <x v="12"/>
    <x v="5"/>
    <x v="0"/>
    <n v="59"/>
    <x v="1"/>
    <d v="2015-06-10T00:00:00"/>
    <x v="2"/>
    <n v="7.0000000000000007E-2"/>
    <s v="United States"/>
    <n v="101985"/>
    <s v="Miami"/>
    <s v=""/>
  </r>
  <r>
    <s v="E02521"/>
    <s v="Lily Nguyen"/>
    <x v="2"/>
    <x v="1"/>
    <x v="0"/>
    <n v="33"/>
    <x v="0"/>
    <d v="2012-01-28T00:00:00"/>
    <x v="1"/>
    <n v="0"/>
    <s v="China"/>
    <n v="95960"/>
    <s v="Chengdu"/>
    <s v=""/>
  </r>
  <r>
    <s v="E02522"/>
    <s v="Silas Rivera"/>
    <x v="6"/>
    <x v="0"/>
    <x v="1"/>
    <n v="48"/>
    <x v="1"/>
    <d v="2000-02-28T00:00:00"/>
    <x v="2"/>
    <n v="0.3"/>
    <s v="United States"/>
    <n v="258081"/>
    <s v="Chicago"/>
    <s v=""/>
  </r>
  <r>
    <s v="E02531"/>
    <s v="Jameson Foster"/>
    <x v="1"/>
    <x v="3"/>
    <x v="2"/>
    <n v="28"/>
    <x v="1"/>
    <d v="2021-07-18T00:00:00"/>
    <x v="0"/>
    <n v="0"/>
    <s v="United States"/>
    <n v="43391"/>
    <s v="Columbus"/>
    <s v=""/>
  </r>
  <r>
    <s v="E02534"/>
    <s v="Victoria Johnson"/>
    <x v="4"/>
    <x v="6"/>
    <x v="1"/>
    <n v="55"/>
    <x v="0"/>
    <d v="2004-05-28T00:00:00"/>
    <x v="0"/>
    <n v="0.12"/>
    <s v="United States"/>
    <n v="159885"/>
    <s v="Columbus"/>
    <s v=""/>
  </r>
  <r>
    <s v="E02534"/>
    <s v="Leah Khan"/>
    <x v="0"/>
    <x v="3"/>
    <x v="1"/>
    <n v="36"/>
    <x v="0"/>
    <d v="2010-09-13T00:00:00"/>
    <x v="1"/>
    <n v="0.28000000000000003"/>
    <s v="China"/>
    <n v="157070"/>
    <s v="Chongqing"/>
    <s v=""/>
  </r>
  <r>
    <s v="E02535"/>
    <s v="Caroline Perez"/>
    <x v="14"/>
    <x v="2"/>
    <x v="1"/>
    <n v="29"/>
    <x v="0"/>
    <d v="2018-01-14T00:00:00"/>
    <x v="2"/>
    <n v="0"/>
    <s v="Brazil"/>
    <n v="80516"/>
    <s v="Sao Paulo"/>
    <s v=""/>
  </r>
  <r>
    <s v="E02554"/>
    <s v="Joshua Ramirez"/>
    <x v="6"/>
    <x v="5"/>
    <x v="1"/>
    <n v="44"/>
    <x v="1"/>
    <d v="2007-09-10T00:00:00"/>
    <x v="2"/>
    <n v="0.33"/>
    <s v="Brazil"/>
    <n v="181247"/>
    <s v="Sao Paulo"/>
    <s v=""/>
  </r>
  <r>
    <s v="E02555"/>
    <s v="Landon Lopez"/>
    <x v="2"/>
    <x v="6"/>
    <x v="2"/>
    <n v="38"/>
    <x v="1"/>
    <d v="2008-07-05T00:00:00"/>
    <x v="2"/>
    <n v="0"/>
    <s v="Brazil"/>
    <n v="78056"/>
    <s v="Sao Paulo"/>
    <s v=""/>
  </r>
  <r>
    <s v="E02558"/>
    <s v="Jose Richardson"/>
    <x v="0"/>
    <x v="3"/>
    <x v="3"/>
    <n v="26"/>
    <x v="1"/>
    <d v="2019-10-15T00:00:00"/>
    <x v="0"/>
    <n v="0.2"/>
    <s v="United States"/>
    <n v="151556"/>
    <s v="Miami"/>
    <s v=""/>
  </r>
  <r>
    <s v="E02561"/>
    <s v="Samantha Vargas"/>
    <x v="0"/>
    <x v="5"/>
    <x v="1"/>
    <n v="53"/>
    <x v="0"/>
    <d v="2006-07-21T00:00:00"/>
    <x v="2"/>
    <n v="0.21"/>
    <s v="Brazil"/>
    <n v="151246"/>
    <s v="Sao Paulo"/>
    <s v=""/>
  </r>
  <r>
    <s v="E02562"/>
    <s v="Christian Medina"/>
    <x v="1"/>
    <x v="3"/>
    <x v="1"/>
    <n v="51"/>
    <x v="1"/>
    <d v="2007-06-19T00:00:00"/>
    <x v="2"/>
    <n v="0"/>
    <s v="United States"/>
    <n v="45206"/>
    <s v="Columbus"/>
    <s v=""/>
  </r>
  <r>
    <s v="E02563"/>
    <s v="Emily Clark"/>
    <x v="6"/>
    <x v="6"/>
    <x v="1"/>
    <n v="36"/>
    <x v="0"/>
    <d v="2020-01-13T00:00:00"/>
    <x v="0"/>
    <n v="0.4"/>
    <s v="United States"/>
    <n v="253294"/>
    <s v="Miami"/>
    <s v=""/>
  </r>
  <r>
    <s v="E02563"/>
    <s v="Clara Sanchez"/>
    <x v="14"/>
    <x v="2"/>
    <x v="1"/>
    <n v="47"/>
    <x v="0"/>
    <d v="2018-10-02T00:00:00"/>
    <x v="2"/>
    <n v="0"/>
    <s v="Brazil"/>
    <n v="111404"/>
    <s v="Rio de Janerio"/>
    <s v=""/>
  </r>
  <r>
    <s v="E02572"/>
    <s v="Luna Sanders"/>
    <x v="0"/>
    <x v="1"/>
    <x v="0"/>
    <n v="50"/>
    <x v="0"/>
    <d v="2006-10-26T00:00:00"/>
    <x v="0"/>
    <n v="0.2"/>
    <s v="United States"/>
    <n v="163099"/>
    <s v="Chicago"/>
    <s v=""/>
  </r>
  <r>
    <s v="E02576"/>
    <s v="Gianna Ha"/>
    <x v="12"/>
    <x v="4"/>
    <x v="3"/>
    <n v="55"/>
    <x v="0"/>
    <d v="2005-02-08T00:00:00"/>
    <x v="1"/>
    <n v="0.05"/>
    <s v="China"/>
    <n v="115145"/>
    <s v="Chongqing"/>
    <s v=""/>
  </r>
  <r>
    <s v="E02594"/>
    <s v="Ezekiel Kumar"/>
    <x v="33"/>
    <x v="4"/>
    <x v="3"/>
    <n v="28"/>
    <x v="1"/>
    <d v="2017-06-25T00:00:00"/>
    <x v="1"/>
    <n v="0"/>
    <s v="United States"/>
    <n v="54775"/>
    <s v="Columbus"/>
    <s v=""/>
  </r>
  <r>
    <s v="E02599"/>
    <s v="Daniel Huang"/>
    <x v="6"/>
    <x v="5"/>
    <x v="1"/>
    <n v="31"/>
    <x v="1"/>
    <d v="2015-09-03T00:00:00"/>
    <x v="1"/>
    <n v="0.34"/>
    <s v="United States"/>
    <n v="250953"/>
    <s v="Columbus"/>
    <s v=""/>
  </r>
  <r>
    <s v="E02604"/>
    <s v="Brooklyn Collins"/>
    <x v="4"/>
    <x v="1"/>
    <x v="1"/>
    <n v="59"/>
    <x v="0"/>
    <d v="2018-10-27T00:00:00"/>
    <x v="3"/>
    <n v="0.11"/>
    <s v="United States"/>
    <n v="139208"/>
    <s v="Austin"/>
    <s v=""/>
  </r>
  <r>
    <s v="E02613"/>
    <s v="John Jung"/>
    <x v="2"/>
    <x v="0"/>
    <x v="0"/>
    <n v="63"/>
    <x v="1"/>
    <d v="2018-03-12T00:00:00"/>
    <x v="1"/>
    <n v="0"/>
    <s v="China"/>
    <n v="73200"/>
    <s v="Shanghai"/>
    <s v=""/>
  </r>
  <r>
    <s v="E02613"/>
    <s v="Everly Lai"/>
    <x v="6"/>
    <x v="3"/>
    <x v="0"/>
    <n v="52"/>
    <x v="0"/>
    <d v="1998-04-01T00:00:00"/>
    <x v="1"/>
    <n v="0.3"/>
    <s v="United States"/>
    <n v="182035"/>
    <s v="Chicago"/>
    <s v=""/>
  </r>
  <r>
    <s v="E02627"/>
    <s v="Parker Avila"/>
    <x v="8"/>
    <x v="3"/>
    <x v="2"/>
    <n v="47"/>
    <x v="1"/>
    <d v="2005-11-28T00:00:00"/>
    <x v="2"/>
    <n v="0"/>
    <s v="Brazil"/>
    <n v="62749"/>
    <s v="Manaus"/>
    <s v=""/>
  </r>
  <r>
    <s v="E02628"/>
    <s v="Nora Nelson"/>
    <x v="8"/>
    <x v="1"/>
    <x v="2"/>
    <n v="41"/>
    <x v="0"/>
    <d v="2007-01-09T00:00:00"/>
    <x v="0"/>
    <n v="0"/>
    <s v="United States"/>
    <n v="50685"/>
    <s v="Columbus"/>
    <s v=""/>
  </r>
  <r>
    <s v="E02632"/>
    <s v="Alice Soto"/>
    <x v="1"/>
    <x v="6"/>
    <x v="1"/>
    <n v="56"/>
    <x v="0"/>
    <d v="1995-04-13T00:00:00"/>
    <x v="2"/>
    <n v="0"/>
    <s v="Brazil"/>
    <n v="50857"/>
    <s v="Manaus"/>
    <s v=""/>
  </r>
  <r>
    <s v="E02633"/>
    <s v="Allison Roberts"/>
    <x v="6"/>
    <x v="0"/>
    <x v="2"/>
    <n v="54"/>
    <x v="0"/>
    <d v="2000-08-19T00:00:00"/>
    <x v="3"/>
    <n v="0.38"/>
    <s v="United States"/>
    <n v="222224"/>
    <s v="Columbus"/>
    <s v=""/>
  </r>
  <r>
    <s v="E02639"/>
    <s v="Hadley Parker"/>
    <x v="6"/>
    <x v="3"/>
    <x v="1"/>
    <n v="30"/>
    <x v="0"/>
    <d v="2016-09-21T00:00:00"/>
    <x v="3"/>
    <n v="0.32"/>
    <s v="United States"/>
    <n v="221217"/>
    <s v="Columbus"/>
    <d v="2017-09-25T00:00:00"/>
  </r>
  <r>
    <s v="E02639"/>
    <s v="Sebastian Le"/>
    <x v="1"/>
    <x v="1"/>
    <x v="1"/>
    <n v="37"/>
    <x v="1"/>
    <d v="2015-11-09T00:00:00"/>
    <x v="1"/>
    <n v="0"/>
    <s v="China"/>
    <n v="45369"/>
    <s v="Beijing"/>
    <s v=""/>
  </r>
  <r>
    <s v="E02642"/>
    <s v="Sebastian Rogers"/>
    <x v="7"/>
    <x v="5"/>
    <x v="3"/>
    <n v="38"/>
    <x v="1"/>
    <d v="2019-11-29T00:00:00"/>
    <x v="0"/>
    <n v="0"/>
    <s v="United States"/>
    <n v="69647"/>
    <s v="Miami"/>
    <d v="2022-04-20T00:00:00"/>
  </r>
  <r>
    <s v="E02649"/>
    <s v="Charles Gonzalez"/>
    <x v="19"/>
    <x v="2"/>
    <x v="3"/>
    <n v="27"/>
    <x v="1"/>
    <d v="2018-09-28T00:00:00"/>
    <x v="2"/>
    <n v="0"/>
    <s v="Brazil"/>
    <n v="64247"/>
    <s v="Rio de Janerio"/>
    <s v=""/>
  </r>
  <r>
    <s v="E02652"/>
    <s v="Nathan Sun"/>
    <x v="12"/>
    <x v="6"/>
    <x v="0"/>
    <n v="63"/>
    <x v="1"/>
    <d v="2015-07-29T00:00:00"/>
    <x v="1"/>
    <n v="0.05"/>
    <s v="China"/>
    <n v="103724"/>
    <s v="Shanghai"/>
    <s v=""/>
  </r>
  <r>
    <s v="E02661"/>
    <s v="Maya Chan"/>
    <x v="14"/>
    <x v="2"/>
    <x v="0"/>
    <n v="37"/>
    <x v="0"/>
    <d v="2013-02-13T00:00:00"/>
    <x v="1"/>
    <n v="0"/>
    <s v="China"/>
    <n v="124827"/>
    <s v="Beijing"/>
    <s v=""/>
  </r>
  <r>
    <s v="E02665"/>
    <s v="Bella Butler"/>
    <x v="4"/>
    <x v="1"/>
    <x v="2"/>
    <n v="33"/>
    <x v="0"/>
    <d v="2019-10-25T00:00:00"/>
    <x v="3"/>
    <n v="0.11"/>
    <s v="United States"/>
    <n v="131652"/>
    <s v="Seattle"/>
    <s v=""/>
  </r>
  <r>
    <s v="E02678"/>
    <s v="Nicholas Rivera"/>
    <x v="0"/>
    <x v="2"/>
    <x v="1"/>
    <n v="45"/>
    <x v="1"/>
    <d v="2007-04-13T00:00:00"/>
    <x v="2"/>
    <n v="0.23"/>
    <s v="Brazil"/>
    <n v="189680"/>
    <s v="Sao Paulo"/>
    <s v=""/>
  </r>
  <r>
    <s v="E02681"/>
    <s v="Caroline Owens"/>
    <x v="0"/>
    <x v="4"/>
    <x v="0"/>
    <n v="26"/>
    <x v="0"/>
    <d v="2021-07-26T00:00:00"/>
    <x v="0"/>
    <n v="0.22"/>
    <s v="United States"/>
    <n v="151108"/>
    <s v="Phoenix"/>
    <s v=""/>
  </r>
  <r>
    <s v="E02684"/>
    <s v="Aaron Maldonado"/>
    <x v="8"/>
    <x v="1"/>
    <x v="2"/>
    <n v="39"/>
    <x v="1"/>
    <d v="2008-09-17T00:00:00"/>
    <x v="2"/>
    <n v="0"/>
    <s v="United States"/>
    <n v="62861"/>
    <s v="Seattle"/>
    <s v=""/>
  </r>
  <r>
    <s v="E02687"/>
    <s v="Caroline Nelson"/>
    <x v="6"/>
    <x v="1"/>
    <x v="1"/>
    <n v="36"/>
    <x v="0"/>
    <d v="2014-01-11T00:00:00"/>
    <x v="0"/>
    <n v="0.39"/>
    <s v="United States"/>
    <n v="202323"/>
    <s v="Chicago"/>
    <s v=""/>
  </r>
  <r>
    <s v="E02693"/>
    <s v="Grace Campos"/>
    <x v="0"/>
    <x v="2"/>
    <x v="3"/>
    <n v="37"/>
    <x v="0"/>
    <d v="2008-03-21T00:00:00"/>
    <x v="2"/>
    <n v="0.22"/>
    <s v="Brazil"/>
    <n v="156277"/>
    <s v="Manaus"/>
    <s v=""/>
  </r>
  <r>
    <s v="E02696"/>
    <s v="Ryan Lu"/>
    <x v="9"/>
    <x v="2"/>
    <x v="0"/>
    <n v="25"/>
    <x v="1"/>
    <d v="2021-07-08T00:00:00"/>
    <x v="1"/>
    <n v="0"/>
    <s v="United States"/>
    <n v="67275"/>
    <s v="Columbus"/>
    <s v=""/>
  </r>
  <r>
    <s v="E02703"/>
    <s v="Austin Vang"/>
    <x v="12"/>
    <x v="3"/>
    <x v="0"/>
    <n v="49"/>
    <x v="1"/>
    <d v="2018-05-20T00:00:00"/>
    <x v="1"/>
    <n v="0.09"/>
    <s v="China"/>
    <n v="119397"/>
    <s v="Beijing"/>
    <d v="2019-03-14T00:00:00"/>
  </r>
  <r>
    <s v="E02706"/>
    <s v="Nevaeh Kang"/>
    <x v="32"/>
    <x v="2"/>
    <x v="3"/>
    <n v="46"/>
    <x v="0"/>
    <d v="2021-01-10T00:00:00"/>
    <x v="1"/>
    <n v="0"/>
    <s v="China"/>
    <n v="86538"/>
    <s v="Chengdu"/>
    <s v=""/>
  </r>
  <r>
    <s v="E02706"/>
    <s v="Lucy Figueroa"/>
    <x v="4"/>
    <x v="1"/>
    <x v="3"/>
    <n v="45"/>
    <x v="0"/>
    <d v="2016-01-10T00:00:00"/>
    <x v="2"/>
    <n v="0.12"/>
    <s v="United States"/>
    <n v="149761"/>
    <s v="Columbus"/>
    <s v=""/>
  </r>
  <r>
    <s v="E02710"/>
    <s v="Silas Huang"/>
    <x v="20"/>
    <x v="2"/>
    <x v="3"/>
    <n v="57"/>
    <x v="1"/>
    <d v="1992-01-09T00:00:00"/>
    <x v="1"/>
    <n v="0.12"/>
    <s v="United States"/>
    <n v="111299"/>
    <s v="Miami"/>
    <s v=""/>
  </r>
  <r>
    <s v="E02716"/>
    <s v="Dominic Dinh"/>
    <x v="4"/>
    <x v="3"/>
    <x v="0"/>
    <n v="45"/>
    <x v="1"/>
    <d v="2005-04-11T00:00:00"/>
    <x v="1"/>
    <n v="0.11"/>
    <s v="United States"/>
    <n v="128468"/>
    <s v="Chicago"/>
    <s v=""/>
  </r>
  <r>
    <s v="E02720"/>
    <s v="Jaxon Fong"/>
    <x v="2"/>
    <x v="0"/>
    <x v="0"/>
    <n v="59"/>
    <x v="1"/>
    <d v="1997-03-13T00:00:00"/>
    <x v="1"/>
    <n v="0"/>
    <s v="China"/>
    <n v="83685"/>
    <s v="Beijing"/>
    <s v=""/>
  </r>
  <r>
    <s v="E02728"/>
    <s v="Thomas Chang"/>
    <x v="2"/>
    <x v="6"/>
    <x v="3"/>
    <n v="34"/>
    <x v="1"/>
    <d v="2011-07-26T00:00:00"/>
    <x v="1"/>
    <n v="0"/>
    <s v="China"/>
    <n v="97231"/>
    <s v="Beijing"/>
    <s v=""/>
  </r>
  <r>
    <s v="E02730"/>
    <s v="Axel Soto"/>
    <x v="19"/>
    <x v="2"/>
    <x v="1"/>
    <n v="46"/>
    <x v="1"/>
    <d v="2005-04-22T00:00:00"/>
    <x v="2"/>
    <n v="0"/>
    <s v="Brazil"/>
    <n v="96639"/>
    <s v="Rio de Janerio"/>
    <s v=""/>
  </r>
  <r>
    <s v="E02732"/>
    <s v="Alice Tran"/>
    <x v="1"/>
    <x v="3"/>
    <x v="1"/>
    <n v="39"/>
    <x v="0"/>
    <d v="2014-07-29T00:00:00"/>
    <x v="1"/>
    <n v="0"/>
    <s v="United States"/>
    <n v="40897"/>
    <s v="Seattle"/>
    <s v=""/>
  </r>
  <r>
    <s v="E02744"/>
    <s v="Dylan Padilla"/>
    <x v="7"/>
    <x v="5"/>
    <x v="2"/>
    <n v="31"/>
    <x v="1"/>
    <d v="2015-12-09T00:00:00"/>
    <x v="2"/>
    <n v="0"/>
    <s v="United States"/>
    <n v="73854"/>
    <s v="Seattle"/>
    <s v=""/>
  </r>
  <r>
    <s v="E02747"/>
    <s v="Kinsley Acosta"/>
    <x v="6"/>
    <x v="4"/>
    <x v="0"/>
    <n v="32"/>
    <x v="0"/>
    <d v="2020-07-22T00:00:00"/>
    <x v="2"/>
    <n v="0.31"/>
    <s v="United States"/>
    <n v="192749"/>
    <s v="Chicago"/>
    <s v=""/>
  </r>
  <r>
    <s v="E02748"/>
    <s v="Genesis Zhu"/>
    <x v="0"/>
    <x v="1"/>
    <x v="0"/>
    <n v="34"/>
    <x v="0"/>
    <d v="2020-07-20T00:00:00"/>
    <x v="1"/>
    <n v="0.18"/>
    <s v="United States"/>
    <n v="184960"/>
    <s v="Seattle"/>
    <s v=""/>
  </r>
  <r>
    <s v="E02761"/>
    <s v="Luca Duong"/>
    <x v="12"/>
    <x v="5"/>
    <x v="3"/>
    <n v="48"/>
    <x v="1"/>
    <d v="2004-06-30T00:00:00"/>
    <x v="1"/>
    <n v="7.0000000000000007E-2"/>
    <s v="China"/>
    <n v="120660"/>
    <s v="Chengdu"/>
    <s v=""/>
  </r>
  <r>
    <s v="E02769"/>
    <s v="Eliza Adams"/>
    <x v="3"/>
    <x v="0"/>
    <x v="2"/>
    <n v="26"/>
    <x v="0"/>
    <d v="2021-11-21T00:00:00"/>
    <x v="0"/>
    <n v="0"/>
    <s v="United States"/>
    <n v="63137"/>
    <s v="Chicago"/>
    <s v=""/>
  </r>
  <r>
    <s v="E02769"/>
    <s v="Riley Marquez"/>
    <x v="4"/>
    <x v="1"/>
    <x v="3"/>
    <n v="39"/>
    <x v="0"/>
    <d v="2019-10-18T00:00:00"/>
    <x v="2"/>
    <n v="0.11"/>
    <s v="United States"/>
    <n v="122829"/>
    <s v="Chicago"/>
    <s v=""/>
  </r>
  <r>
    <s v="E02770"/>
    <s v="Liliana Do"/>
    <x v="17"/>
    <x v="4"/>
    <x v="2"/>
    <n v="30"/>
    <x v="0"/>
    <d v="2019-03-29T00:00:00"/>
    <x v="1"/>
    <n v="0"/>
    <s v="China"/>
    <n v="86774"/>
    <s v="Chengdu"/>
    <s v=""/>
  </r>
  <r>
    <s v="E02770"/>
    <s v="James Huang"/>
    <x v="12"/>
    <x v="5"/>
    <x v="0"/>
    <n v="54"/>
    <x v="1"/>
    <d v="1997-03-11T00:00:00"/>
    <x v="1"/>
    <n v="0.05"/>
    <s v="China"/>
    <n v="128136"/>
    <s v="Beijing"/>
    <s v=""/>
  </r>
  <r>
    <s v="E02781"/>
    <s v="Athena Vu"/>
    <x v="0"/>
    <x v="6"/>
    <x v="2"/>
    <n v="63"/>
    <x v="0"/>
    <d v="2007-03-06T00:00:00"/>
    <x v="1"/>
    <n v="0.15"/>
    <s v="United States"/>
    <n v="193044"/>
    <s v="Miami"/>
    <s v=""/>
  </r>
  <r>
    <s v="E02783"/>
    <s v="Levi Mendez"/>
    <x v="6"/>
    <x v="0"/>
    <x v="3"/>
    <n v="39"/>
    <x v="1"/>
    <d v="2011-08-23T00:00:00"/>
    <x v="2"/>
    <n v="0.3"/>
    <s v="Brazil"/>
    <n v="249506"/>
    <s v="Rio de Janerio"/>
    <s v=""/>
  </r>
  <r>
    <s v="E02791"/>
    <s v="Aubrey Romero"/>
    <x v="0"/>
    <x v="0"/>
    <x v="1"/>
    <n v="49"/>
    <x v="0"/>
    <d v="1998-04-02T00:00:00"/>
    <x v="2"/>
    <n v="0.3"/>
    <s v="United States"/>
    <n v="160832"/>
    <s v="Phoenix"/>
    <s v=""/>
  </r>
  <r>
    <s v="E02798"/>
    <s v="Charles Henderson"/>
    <x v="30"/>
    <x v="4"/>
    <x v="0"/>
    <n v="48"/>
    <x v="1"/>
    <d v="2002-02-11T00:00:00"/>
    <x v="0"/>
    <n v="0"/>
    <s v="United States"/>
    <n v="43080"/>
    <s v="Austin"/>
    <s v=""/>
  </r>
  <r>
    <s v="E02800"/>
    <s v="Eva Estrada"/>
    <x v="4"/>
    <x v="0"/>
    <x v="0"/>
    <n v="45"/>
    <x v="0"/>
    <d v="2018-07-24T00:00:00"/>
    <x v="2"/>
    <n v="0.12"/>
    <s v="Brazil"/>
    <n v="148991"/>
    <s v="Sao Paulo"/>
    <s v=""/>
  </r>
  <r>
    <s v="E02801"/>
    <s v="Santiago f Brooks"/>
    <x v="4"/>
    <x v="0"/>
    <x v="1"/>
    <n v="51"/>
    <x v="1"/>
    <d v="2000-09-01T00:00:00"/>
    <x v="3"/>
    <n v="0.12"/>
    <s v="United States"/>
    <n v="157487"/>
    <s v="Phoenix"/>
    <s v=""/>
  </r>
  <r>
    <s v="E02802"/>
    <s v="Matthew Chau"/>
    <x v="23"/>
    <x v="5"/>
    <x v="3"/>
    <n v="53"/>
    <x v="1"/>
    <d v="2002-11-16T00:00:00"/>
    <x v="1"/>
    <n v="0"/>
    <s v="United States"/>
    <n v="95998"/>
    <s v="Seattle"/>
    <s v=""/>
  </r>
  <r>
    <s v="E02803"/>
    <s v="Eli Soto"/>
    <x v="1"/>
    <x v="3"/>
    <x v="0"/>
    <n v="38"/>
    <x v="1"/>
    <d v="2016-05-02T00:00:00"/>
    <x v="2"/>
    <n v="0"/>
    <s v="Brazil"/>
    <n v="50784"/>
    <s v="Rio de Janerio"/>
    <s v=""/>
  </r>
  <r>
    <s v="E02810"/>
    <s v="Layla Torres"/>
    <x v="4"/>
    <x v="1"/>
    <x v="2"/>
    <n v="37"/>
    <x v="0"/>
    <d v="2013-02-24T00:00:00"/>
    <x v="2"/>
    <n v="0.11"/>
    <s v="Brazil"/>
    <n v="157474"/>
    <s v="Rio de Janerio"/>
    <s v=""/>
  </r>
  <r>
    <s v="E02813"/>
    <s v="Kai Chow"/>
    <x v="20"/>
    <x v="2"/>
    <x v="1"/>
    <n v="45"/>
    <x v="1"/>
    <d v="2001-04-12T00:00:00"/>
    <x v="1"/>
    <n v="0.15"/>
    <s v="United States"/>
    <n v="95743"/>
    <s v="Austin"/>
    <d v="2010-01-15T00:00:00"/>
  </r>
  <r>
    <s v="E02818"/>
    <s v="Aaron Garza"/>
    <x v="0"/>
    <x v="0"/>
    <x v="3"/>
    <n v="39"/>
    <x v="1"/>
    <d v="2013-12-27T00:00:00"/>
    <x v="2"/>
    <n v="0.28000000000000003"/>
    <s v="United States"/>
    <n v="165756"/>
    <s v="Columbus"/>
    <d v="2020-06-09T00:00:00"/>
  </r>
  <r>
    <s v="E02825"/>
    <s v="Wyatt Li"/>
    <x v="6"/>
    <x v="2"/>
    <x v="2"/>
    <n v="63"/>
    <x v="1"/>
    <d v="2013-06-03T00:00:00"/>
    <x v="1"/>
    <n v="0.39"/>
    <s v="United States"/>
    <n v="254289"/>
    <s v="Chicago"/>
    <s v=""/>
  </r>
  <r>
    <s v="E02832"/>
    <s v="Penelope Jordan"/>
    <x v="24"/>
    <x v="4"/>
    <x v="2"/>
    <n v="26"/>
    <x v="0"/>
    <d v="2019-09-27T00:00:00"/>
    <x v="0"/>
    <n v="7.0000000000000007E-2"/>
    <s v="United States"/>
    <n v="84913"/>
    <s v="Chicago"/>
    <s v=""/>
  </r>
  <r>
    <s v="E02833"/>
    <s v="Adrian Fernandez"/>
    <x v="30"/>
    <x v="4"/>
    <x v="3"/>
    <n v="45"/>
    <x v="1"/>
    <d v="2001-08-23T00:00:00"/>
    <x v="2"/>
    <n v="0"/>
    <s v="United States"/>
    <n v="54994"/>
    <s v="Columbus"/>
    <s v=""/>
  </r>
  <r>
    <s v="E02838"/>
    <s v="Julia Pham"/>
    <x v="20"/>
    <x v="2"/>
    <x v="0"/>
    <n v="65"/>
    <x v="0"/>
    <d v="2006-03-16T00:00:00"/>
    <x v="1"/>
    <n v="0.14000000000000001"/>
    <s v="China"/>
    <n v="83756"/>
    <s v="Shanghai"/>
    <s v=""/>
  </r>
  <r>
    <s v="E02843"/>
    <s v="Lily Pena"/>
    <x v="12"/>
    <x v="5"/>
    <x v="0"/>
    <n v="55"/>
    <x v="0"/>
    <d v="2010-02-24T00:00:00"/>
    <x v="2"/>
    <n v="0.05"/>
    <s v="United States"/>
    <n v="102839"/>
    <s v="Miami"/>
    <s v=""/>
  </r>
  <r>
    <s v="E02844"/>
    <s v="Charles Diaz"/>
    <x v="4"/>
    <x v="0"/>
    <x v="1"/>
    <n v="55"/>
    <x v="1"/>
    <d v="2013-11-16T00:00:00"/>
    <x v="2"/>
    <n v="0.15"/>
    <s v="Brazil"/>
    <n v="124129"/>
    <s v="Sao Paulo"/>
    <s v=""/>
  </r>
  <r>
    <s v="E02846"/>
    <s v="Julia Mai"/>
    <x v="12"/>
    <x v="3"/>
    <x v="2"/>
    <n v="50"/>
    <x v="0"/>
    <d v="2012-03-11T00:00:00"/>
    <x v="1"/>
    <n v="0.1"/>
    <s v="China"/>
    <n v="108134"/>
    <s v="Shanghai"/>
    <s v=""/>
  </r>
  <r>
    <s v="E02848"/>
    <s v="Emma Brooks"/>
    <x v="28"/>
    <x v="0"/>
    <x v="3"/>
    <n v="30"/>
    <x v="0"/>
    <d v="2016-12-18T00:00:00"/>
    <x v="0"/>
    <n v="0"/>
    <s v="United States"/>
    <n v="89458"/>
    <s v="Austin"/>
    <s v=""/>
  </r>
  <r>
    <s v="E02848"/>
    <s v="Lincoln Huynh"/>
    <x v="22"/>
    <x v="4"/>
    <x v="3"/>
    <n v="55"/>
    <x v="1"/>
    <d v="2016-11-09T00:00:00"/>
    <x v="1"/>
    <n v="0"/>
    <s v="China"/>
    <n v="87851"/>
    <s v="Chongqing"/>
    <s v=""/>
  </r>
  <r>
    <s v="E02850"/>
    <s v="Evelyn Dinh"/>
    <x v="0"/>
    <x v="0"/>
    <x v="3"/>
    <n v="41"/>
    <x v="0"/>
    <d v="2018-08-10T00:00:00"/>
    <x v="1"/>
    <n v="0.21"/>
    <s v="United States"/>
    <n v="171173"/>
    <s v="Columbus"/>
    <s v=""/>
  </r>
  <r>
    <s v="E02855"/>
    <s v="Piper Cheng"/>
    <x v="21"/>
    <x v="4"/>
    <x v="2"/>
    <n v="62"/>
    <x v="0"/>
    <d v="2009-03-15T00:00:00"/>
    <x v="1"/>
    <n v="0"/>
    <s v="United States"/>
    <n v="82839"/>
    <s v="Miami"/>
    <s v=""/>
  </r>
  <r>
    <s v="E02856"/>
    <s v="Amelia Kaur"/>
    <x v="26"/>
    <x v="2"/>
    <x v="3"/>
    <n v="30"/>
    <x v="0"/>
    <d v="2015-11-14T00:00:00"/>
    <x v="1"/>
    <n v="0"/>
    <s v="United States"/>
    <n v="77442"/>
    <s v="Columbus"/>
    <s v=""/>
  </r>
  <r>
    <s v="E02857"/>
    <s v="Mason Jimenez"/>
    <x v="4"/>
    <x v="1"/>
    <x v="0"/>
    <n v="44"/>
    <x v="1"/>
    <d v="2019-08-08T00:00:00"/>
    <x v="2"/>
    <n v="0.15"/>
    <s v="United States"/>
    <n v="130133"/>
    <s v="Austin"/>
    <d v="2022-05-18T00:00:00"/>
  </r>
  <r>
    <s v="E02857"/>
    <s v="Valentina Davis"/>
    <x v="1"/>
    <x v="0"/>
    <x v="0"/>
    <n v="33"/>
    <x v="0"/>
    <d v="2014-04-13T00:00:00"/>
    <x v="0"/>
    <n v="0"/>
    <s v="United States"/>
    <n v="46878"/>
    <s v="Miami"/>
    <s v=""/>
  </r>
  <r>
    <s v="E02861"/>
    <s v="Daniel Perry"/>
    <x v="21"/>
    <x v="4"/>
    <x v="3"/>
    <n v="62"/>
    <x v="1"/>
    <d v="2001-04-15T00:00:00"/>
    <x v="0"/>
    <n v="0"/>
    <s v="United States"/>
    <n v="80921"/>
    <s v="Columbus"/>
    <s v=""/>
  </r>
  <r>
    <s v="E02862"/>
    <s v="Peyton Huang"/>
    <x v="4"/>
    <x v="4"/>
    <x v="2"/>
    <n v="25"/>
    <x v="0"/>
    <d v="2021-07-02T00:00:00"/>
    <x v="1"/>
    <n v="0.11"/>
    <s v="China"/>
    <n v="125633"/>
    <s v="Beijing"/>
    <s v=""/>
  </r>
  <r>
    <s v="E02872"/>
    <s v="Liam Jung"/>
    <x v="12"/>
    <x v="1"/>
    <x v="1"/>
    <n v="39"/>
    <x v="1"/>
    <d v="2010-01-14T00:00:00"/>
    <x v="1"/>
    <n v="7.0000000000000007E-2"/>
    <s v="China"/>
    <n v="103504"/>
    <s v="Chengdu"/>
    <s v=""/>
  </r>
  <r>
    <s v="E02875"/>
    <s v="Madeline Shin"/>
    <x v="24"/>
    <x v="4"/>
    <x v="0"/>
    <n v="48"/>
    <x v="0"/>
    <d v="2007-01-09T00:00:00"/>
    <x v="1"/>
    <n v="0.09"/>
    <s v="United States"/>
    <n v="74546"/>
    <s v="Seattle"/>
    <s v=""/>
  </r>
  <r>
    <s v="E02877"/>
    <s v="Mila Allen"/>
    <x v="14"/>
    <x v="2"/>
    <x v="1"/>
    <n v="56"/>
    <x v="0"/>
    <d v="2015-10-14T00:00:00"/>
    <x v="0"/>
    <n v="0"/>
    <s v="United States"/>
    <n v="76272"/>
    <s v="Miami"/>
    <d v="2021-10-22T00:00:00"/>
  </r>
  <r>
    <s v="E02881"/>
    <s v="Leilani Sharma"/>
    <x v="2"/>
    <x v="6"/>
    <x v="2"/>
    <n v="43"/>
    <x v="0"/>
    <d v="2014-01-23T00:00:00"/>
    <x v="1"/>
    <n v="0"/>
    <s v="China"/>
    <n v="92940"/>
    <s v="Chengdu"/>
    <s v=""/>
  </r>
  <r>
    <s v="E02884"/>
    <s v="Axel Johnson"/>
    <x v="0"/>
    <x v="5"/>
    <x v="1"/>
    <n v="60"/>
    <x v="1"/>
    <d v="2015-04-14T00:00:00"/>
    <x v="0"/>
    <n v="0.17"/>
    <s v="United States"/>
    <n v="155788"/>
    <s v="Seattle"/>
    <s v=""/>
  </r>
  <r>
    <s v="E02888"/>
    <s v="Elijah Ramos"/>
    <x v="4"/>
    <x v="4"/>
    <x v="0"/>
    <n v="33"/>
    <x v="1"/>
    <d v="2012-12-24T00:00:00"/>
    <x v="2"/>
    <n v="0.1"/>
    <s v="Brazil"/>
    <n v="132544"/>
    <s v="Rio de Janerio"/>
    <s v=""/>
  </r>
  <r>
    <s v="E02889"/>
    <s v="Mia Herrera"/>
    <x v="0"/>
    <x v="3"/>
    <x v="3"/>
    <n v="43"/>
    <x v="0"/>
    <d v="2014-10-16T00:00:00"/>
    <x v="2"/>
    <n v="0.23"/>
    <s v="Brazil"/>
    <n v="171360"/>
    <s v="Manaus"/>
    <s v=""/>
  </r>
  <r>
    <s v="E02895"/>
    <s v="Mila Soto"/>
    <x v="0"/>
    <x v="1"/>
    <x v="3"/>
    <n v="65"/>
    <x v="0"/>
    <d v="2008-10-07T00:00:00"/>
    <x v="2"/>
    <n v="0.15"/>
    <s v="Brazil"/>
    <n v="170221"/>
    <s v="Manaus"/>
    <s v=""/>
  </r>
  <r>
    <s v="E02899"/>
    <s v="Joshua Cortez"/>
    <x v="4"/>
    <x v="1"/>
    <x v="1"/>
    <n v="44"/>
    <x v="1"/>
    <d v="2007-08-11T00:00:00"/>
    <x v="2"/>
    <n v="0.13"/>
    <s v="Brazil"/>
    <n v="126277"/>
    <s v="Manaus"/>
    <s v=""/>
  </r>
  <r>
    <s v="E02900"/>
    <s v="Elena Richardson"/>
    <x v="12"/>
    <x v="6"/>
    <x v="2"/>
    <n v="34"/>
    <x v="0"/>
    <d v="2014-10-03T00:00:00"/>
    <x v="0"/>
    <n v="0.09"/>
    <s v="United States"/>
    <n v="103707"/>
    <s v="Columbus"/>
    <s v=""/>
  </r>
  <r>
    <s v="E02903"/>
    <s v="Robert Vazquez"/>
    <x v="22"/>
    <x v="4"/>
    <x v="1"/>
    <n v="40"/>
    <x v="1"/>
    <d v="2021-09-26T00:00:00"/>
    <x v="2"/>
    <n v="0"/>
    <s v="United States"/>
    <n v="87770"/>
    <s v="Austin"/>
    <s v=""/>
  </r>
  <r>
    <s v="E02907"/>
    <s v="Jose Singh"/>
    <x v="4"/>
    <x v="1"/>
    <x v="0"/>
    <n v="44"/>
    <x v="1"/>
    <d v="2010-04-06T00:00:00"/>
    <x v="1"/>
    <n v="0.12"/>
    <s v="United States"/>
    <n v="142878"/>
    <s v="Columbus"/>
    <s v=""/>
  </r>
  <r>
    <s v="E02914"/>
    <s v="Maria Wilson"/>
    <x v="6"/>
    <x v="2"/>
    <x v="3"/>
    <n v="51"/>
    <x v="0"/>
    <d v="1996-06-14T00:00:00"/>
    <x v="0"/>
    <n v="0.34"/>
    <s v="United States"/>
    <n v="200246"/>
    <s v="Columbus"/>
    <s v=""/>
  </r>
  <r>
    <s v="E02917"/>
    <s v="Everett Morales"/>
    <x v="29"/>
    <x v="4"/>
    <x v="0"/>
    <n v="57"/>
    <x v="1"/>
    <d v="2014-07-10T00:00:00"/>
    <x v="2"/>
    <n v="0"/>
    <s v="Brazil"/>
    <n v="66649"/>
    <s v="Rio de Janerio"/>
    <s v=""/>
  </r>
  <r>
    <s v="E02920"/>
    <s v="Willow Woods"/>
    <x v="6"/>
    <x v="5"/>
    <x v="0"/>
    <n v="28"/>
    <x v="0"/>
    <d v="2021-07-25T00:00:00"/>
    <x v="0"/>
    <n v="0.39"/>
    <s v="United States"/>
    <n v="231850"/>
    <s v="Miami"/>
    <s v=""/>
  </r>
  <r>
    <s v="E02923"/>
    <s v="Ethan Tang"/>
    <x v="2"/>
    <x v="6"/>
    <x v="0"/>
    <n v="54"/>
    <x v="1"/>
    <d v="2016-05-04T00:00:00"/>
    <x v="1"/>
    <n v="0"/>
    <s v="United States"/>
    <n v="93668"/>
    <s v="Chicago"/>
    <s v=""/>
  </r>
  <r>
    <s v="E02938"/>
    <s v="John Trinh"/>
    <x v="0"/>
    <x v="3"/>
    <x v="1"/>
    <n v="49"/>
    <x v="1"/>
    <d v="2014-06-26T00:00:00"/>
    <x v="1"/>
    <n v="0.25"/>
    <s v="China"/>
    <n v="153961"/>
    <s v="Shanghai"/>
    <s v=""/>
  </r>
  <r>
    <s v="E02938"/>
    <s v="Jace Washington"/>
    <x v="12"/>
    <x v="6"/>
    <x v="3"/>
    <n v="44"/>
    <x v="1"/>
    <d v="2002-02-09T00:00:00"/>
    <x v="0"/>
    <n v="0.06"/>
    <s v="United States"/>
    <n v="117545"/>
    <s v="Phoenix"/>
    <s v=""/>
  </r>
  <r>
    <s v="E02939"/>
    <s v="Julian Fong"/>
    <x v="19"/>
    <x v="2"/>
    <x v="0"/>
    <n v="61"/>
    <x v="1"/>
    <d v="2002-11-22T00:00:00"/>
    <x v="1"/>
    <n v="0"/>
    <s v="China"/>
    <n v="80950"/>
    <s v="Chongqing"/>
    <s v=""/>
  </r>
  <r>
    <s v="E02942"/>
    <s v="Daniel Richardson"/>
    <x v="0"/>
    <x v="2"/>
    <x v="0"/>
    <n v="30"/>
    <x v="1"/>
    <d v="2018-05-20T00:00:00"/>
    <x v="0"/>
    <n v="0.28999999999999998"/>
    <s v="United States"/>
    <n v="184368"/>
    <s v="Austin"/>
    <s v=""/>
  </r>
  <r>
    <s v="E02943"/>
    <s v="Bella Lopez"/>
    <x v="2"/>
    <x v="3"/>
    <x v="1"/>
    <n v="32"/>
    <x v="0"/>
    <d v="2013-11-12T00:00:00"/>
    <x v="2"/>
    <n v="0"/>
    <s v="United States"/>
    <n v="88895"/>
    <s v="Chicago"/>
    <s v=""/>
  </r>
  <r>
    <s v="E02944"/>
    <s v="Joshua Fong"/>
    <x v="6"/>
    <x v="2"/>
    <x v="0"/>
    <n v="47"/>
    <x v="1"/>
    <d v="2012-06-11T00:00:00"/>
    <x v="1"/>
    <n v="0.39"/>
    <s v="China"/>
    <n v="222941"/>
    <s v="Beijing"/>
    <s v=""/>
  </r>
  <r>
    <s v="E02960"/>
    <s v="Nova Hill"/>
    <x v="2"/>
    <x v="6"/>
    <x v="2"/>
    <n v="56"/>
    <x v="0"/>
    <d v="2018-03-10T00:00:00"/>
    <x v="0"/>
    <n v="0"/>
    <s v="United States"/>
    <n v="90040"/>
    <s v="Chicago"/>
    <s v=""/>
  </r>
  <r>
    <s v="E02965"/>
    <s v="Andrew Do"/>
    <x v="4"/>
    <x v="1"/>
    <x v="3"/>
    <n v="43"/>
    <x v="1"/>
    <d v="2021-04-17T00:00:00"/>
    <x v="1"/>
    <n v="0.15"/>
    <s v="United States"/>
    <n v="146140"/>
    <s v="Seattle"/>
    <s v=""/>
  </r>
  <r>
    <s v="E02966"/>
    <s v="William Foster"/>
    <x v="15"/>
    <x v="2"/>
    <x v="2"/>
    <n v="58"/>
    <x v="1"/>
    <d v="2002-05-23T00:00:00"/>
    <x v="0"/>
    <n v="0"/>
    <s v="United States"/>
    <n v="76354"/>
    <s v="Phoenix"/>
    <d v="2021-09-26T00:00:00"/>
  </r>
  <r>
    <s v="E02968"/>
    <s v="Caroline Santos"/>
    <x v="8"/>
    <x v="1"/>
    <x v="3"/>
    <n v="25"/>
    <x v="0"/>
    <d v="2020-07-12T00:00:00"/>
    <x v="2"/>
    <n v="0"/>
    <s v="Brazil"/>
    <n v="56565"/>
    <s v="Sao Paulo"/>
    <s v=""/>
  </r>
  <r>
    <s v="E02971"/>
    <s v="Mia Wu"/>
    <x v="21"/>
    <x v="4"/>
    <x v="1"/>
    <n v="45"/>
    <x v="0"/>
    <d v="2013-08-25T00:00:00"/>
    <x v="1"/>
    <n v="0"/>
    <s v="China"/>
    <n v="99169"/>
    <s v="Beijing"/>
    <s v=""/>
  </r>
  <r>
    <s v="E02977"/>
    <s v="Nicholas Song"/>
    <x v="8"/>
    <x v="3"/>
    <x v="2"/>
    <n v="52"/>
    <x v="1"/>
    <d v="1999-05-23T00:00:00"/>
    <x v="1"/>
    <n v="0"/>
    <s v="China"/>
    <n v="68807"/>
    <s v="Chengdu"/>
    <d v="2015-11-30T00:00:00"/>
  </r>
  <r>
    <s v="E02980"/>
    <s v="Hailey Shin"/>
    <x v="0"/>
    <x v="5"/>
    <x v="1"/>
    <n v="57"/>
    <x v="0"/>
    <d v="2016-10-24T00:00:00"/>
    <x v="1"/>
    <n v="0.23"/>
    <s v="China"/>
    <n v="176324"/>
    <s v="Shanghai"/>
    <s v=""/>
  </r>
  <r>
    <s v="E02984"/>
    <s v="Jack Mai"/>
    <x v="2"/>
    <x v="3"/>
    <x v="1"/>
    <n v="45"/>
    <x v="1"/>
    <d v="2007-09-22T00:00:00"/>
    <x v="1"/>
    <n v="0"/>
    <s v="China"/>
    <n v="92293"/>
    <s v="Chengdu"/>
    <s v=""/>
  </r>
  <r>
    <s v="E02987"/>
    <s v="Mateo Harris"/>
    <x v="12"/>
    <x v="4"/>
    <x v="1"/>
    <n v="30"/>
    <x v="1"/>
    <d v="2017-08-05T00:00:00"/>
    <x v="0"/>
    <n v="0.05"/>
    <s v="United States"/>
    <n v="119906"/>
    <s v="Columbus"/>
    <s v=""/>
  </r>
  <r>
    <s v="E02992"/>
    <s v="Paisley Sanders"/>
    <x v="4"/>
    <x v="3"/>
    <x v="0"/>
    <n v="55"/>
    <x v="0"/>
    <d v="2001-03-27T00:00:00"/>
    <x v="0"/>
    <n v="0.11"/>
    <s v="United States"/>
    <n v="157812"/>
    <s v="Miami"/>
    <s v=""/>
  </r>
  <r>
    <s v="E03000"/>
    <s v="Hailey Hong"/>
    <x v="3"/>
    <x v="0"/>
    <x v="3"/>
    <n v="33"/>
    <x v="0"/>
    <d v="2021-01-22T00:00:00"/>
    <x v="1"/>
    <n v="0"/>
    <s v="United States"/>
    <n v="56405"/>
    <s v="Chicago"/>
    <s v=""/>
  </r>
  <r>
    <s v="E03007"/>
    <s v="Isaac Joseph"/>
    <x v="1"/>
    <x v="0"/>
    <x v="2"/>
    <n v="54"/>
    <x v="1"/>
    <d v="1998-09-24T00:00:00"/>
    <x v="0"/>
    <n v="0"/>
    <s v="United States"/>
    <n v="58006"/>
    <s v="Seattle"/>
    <s v=""/>
  </r>
  <r>
    <s v="E03018"/>
    <s v="Autumn Reed"/>
    <x v="9"/>
    <x v="2"/>
    <x v="1"/>
    <n v="37"/>
    <x v="0"/>
    <d v="2017-09-17T00:00:00"/>
    <x v="0"/>
    <n v="0"/>
    <s v="United States"/>
    <n v="70770"/>
    <s v="Miami"/>
    <s v=""/>
  </r>
  <r>
    <s v="E03025"/>
    <s v="Lucy Alexander"/>
    <x v="0"/>
    <x v="2"/>
    <x v="2"/>
    <n v="45"/>
    <x v="0"/>
    <d v="2014-10-29T00:00:00"/>
    <x v="0"/>
    <n v="0.2"/>
    <s v="United States"/>
    <n v="189420"/>
    <s v="Seattle"/>
    <s v=""/>
  </r>
  <r>
    <s v="E03027"/>
    <s v="Elijah Watson"/>
    <x v="4"/>
    <x v="0"/>
    <x v="2"/>
    <n v="29"/>
    <x v="1"/>
    <d v="2017-03-16T00:00:00"/>
    <x v="0"/>
    <n v="0.15"/>
    <s v="United States"/>
    <n v="151413"/>
    <s v="Seattle"/>
    <s v=""/>
  </r>
  <r>
    <s v="E03042"/>
    <s v="Ava Nelson"/>
    <x v="30"/>
    <x v="4"/>
    <x v="2"/>
    <n v="63"/>
    <x v="0"/>
    <d v="1992-04-01T00:00:00"/>
    <x v="0"/>
    <n v="0"/>
    <s v="United States"/>
    <n v="53809"/>
    <s v="Phoenix"/>
    <s v=""/>
  </r>
  <r>
    <s v="E03045"/>
    <s v="Andrew Huynh"/>
    <x v="16"/>
    <x v="5"/>
    <x v="0"/>
    <n v="57"/>
    <x v="1"/>
    <d v="1997-04-28T00:00:00"/>
    <x v="1"/>
    <n v="0"/>
    <s v="United States"/>
    <n v="54051"/>
    <s v="Miami"/>
    <d v="1998-10-11T00:00:00"/>
  </r>
  <r>
    <s v="E03047"/>
    <s v="Gabriella Gupta"/>
    <x v="28"/>
    <x v="0"/>
    <x v="1"/>
    <n v="41"/>
    <x v="0"/>
    <d v="2005-02-15T00:00:00"/>
    <x v="1"/>
    <n v="0"/>
    <s v="China"/>
    <n v="95372"/>
    <s v="Shanghai"/>
    <s v=""/>
  </r>
  <r>
    <s v="E03055"/>
    <s v="Austin Rojas"/>
    <x v="6"/>
    <x v="1"/>
    <x v="1"/>
    <n v="29"/>
    <x v="1"/>
    <d v="2018-12-05T00:00:00"/>
    <x v="2"/>
    <n v="0.3"/>
    <s v="United States"/>
    <n v="199504"/>
    <s v="Austin"/>
    <s v=""/>
  </r>
  <r>
    <s v="E03058"/>
    <s v="Angel Xiong"/>
    <x v="6"/>
    <x v="4"/>
    <x v="3"/>
    <n v="35"/>
    <x v="1"/>
    <d v="2015-06-11T00:00:00"/>
    <x v="1"/>
    <n v="0.36"/>
    <s v="China"/>
    <n v="234723"/>
    <s v="Shanghai"/>
    <s v=""/>
  </r>
  <r>
    <s v="E03058"/>
    <s v="Robert Wright"/>
    <x v="25"/>
    <x v="4"/>
    <x v="2"/>
    <n v="30"/>
    <x v="1"/>
    <d v="2015-06-14T00:00:00"/>
    <x v="0"/>
    <n v="0"/>
    <s v="United States"/>
    <n v="67489"/>
    <s v="Chicago"/>
    <s v=""/>
  </r>
  <r>
    <s v="E03059"/>
    <s v="Hailey Dang"/>
    <x v="12"/>
    <x v="3"/>
    <x v="2"/>
    <n v="64"/>
    <x v="0"/>
    <d v="2019-09-21T00:00:00"/>
    <x v="1"/>
    <n v="0.06"/>
    <s v="China"/>
    <n v="108780"/>
    <s v="Shanghai"/>
    <s v=""/>
  </r>
  <r>
    <s v="E03061"/>
    <s v="Vivian Lewis"/>
    <x v="12"/>
    <x v="3"/>
    <x v="2"/>
    <n v="65"/>
    <x v="0"/>
    <d v="2011-09-07T00:00:00"/>
    <x v="0"/>
    <n v="0.1"/>
    <s v="United States"/>
    <n v="104903"/>
    <s v="Columbus"/>
    <s v=""/>
  </r>
  <r>
    <s v="E03064"/>
    <s v="Lincoln Fong"/>
    <x v="8"/>
    <x v="0"/>
    <x v="0"/>
    <n v="31"/>
    <x v="1"/>
    <d v="2020-02-17T00:00:00"/>
    <x v="1"/>
    <n v="0"/>
    <s v="China"/>
    <n v="67171"/>
    <s v="Chongqing"/>
    <d v="2021-05-01T00:00:00"/>
  </r>
  <r>
    <s v="E03065"/>
    <s v="Ezra Ortiz"/>
    <x v="19"/>
    <x v="2"/>
    <x v="3"/>
    <n v="41"/>
    <x v="1"/>
    <d v="2012-01-21T00:00:00"/>
    <x v="2"/>
    <n v="0"/>
    <s v="United States"/>
    <n v="94658"/>
    <s v="Miami"/>
    <s v=""/>
  </r>
  <r>
    <s v="E03081"/>
    <s v="Ayla Brown"/>
    <x v="4"/>
    <x v="0"/>
    <x v="2"/>
    <n v="49"/>
    <x v="0"/>
    <d v="2013-04-15T00:00:00"/>
    <x v="0"/>
    <n v="0.15"/>
    <s v="United States"/>
    <n v="128303"/>
    <s v="Phoenix"/>
    <s v=""/>
  </r>
  <r>
    <s v="E03090"/>
    <s v="Penelope Choi"/>
    <x v="25"/>
    <x v="4"/>
    <x v="0"/>
    <n v="49"/>
    <x v="0"/>
    <d v="2010-09-10T00:00:00"/>
    <x v="1"/>
    <n v="0"/>
    <s v="China"/>
    <n v="72826"/>
    <s v="Beijing"/>
    <s v=""/>
  </r>
  <r>
    <s v="E03094"/>
    <s v="Wesley Young"/>
    <x v="2"/>
    <x v="3"/>
    <x v="0"/>
    <n v="33"/>
    <x v="1"/>
    <d v="2016-09-18T00:00:00"/>
    <x v="0"/>
    <n v="0"/>
    <s v="United States"/>
    <n v="98427"/>
    <s v="Columbus"/>
    <s v=""/>
  </r>
  <r>
    <s v="E03096"/>
    <s v="Kennedy Zhang"/>
    <x v="0"/>
    <x v="1"/>
    <x v="3"/>
    <n v="63"/>
    <x v="0"/>
    <d v="2000-10-27T00:00:00"/>
    <x v="1"/>
    <n v="0.17"/>
    <s v="China"/>
    <n v="155320"/>
    <s v="Chongqing"/>
    <s v=""/>
  </r>
  <r>
    <s v="E03097"/>
    <s v="Brooks Stewart"/>
    <x v="7"/>
    <x v="5"/>
    <x v="2"/>
    <n v="45"/>
    <x v="1"/>
    <d v="2015-12-19T00:00:00"/>
    <x v="3"/>
    <n v="0"/>
    <s v="United States"/>
    <n v="51983"/>
    <s v="Columbus"/>
    <s v=""/>
  </r>
  <r>
    <s v="E03102"/>
    <s v="Cooper Valdez"/>
    <x v="12"/>
    <x v="0"/>
    <x v="1"/>
    <n v="50"/>
    <x v="1"/>
    <d v="2012-04-25T00:00:00"/>
    <x v="2"/>
    <n v="0.09"/>
    <s v="Brazil"/>
    <n v="113269"/>
    <s v="Sao Paulo"/>
    <s v=""/>
  </r>
  <r>
    <s v="E03106"/>
    <s v="Xavier Davis"/>
    <x v="6"/>
    <x v="1"/>
    <x v="1"/>
    <n v="36"/>
    <x v="1"/>
    <d v="2009-01-17T00:00:00"/>
    <x v="0"/>
    <n v="0.31"/>
    <s v="United States"/>
    <n v="238236"/>
    <s v="Seattle"/>
    <s v=""/>
  </r>
  <r>
    <s v="E03113"/>
    <s v="Willow Chen"/>
    <x v="12"/>
    <x v="6"/>
    <x v="1"/>
    <n v="50"/>
    <x v="0"/>
    <d v="2012-09-03T00:00:00"/>
    <x v="1"/>
    <n v="0.08"/>
    <s v="United States"/>
    <n v="102033"/>
    <s v="Austin"/>
    <s v=""/>
  </r>
  <r>
    <s v="E03114"/>
    <s v="Jameson Juarez"/>
    <x v="9"/>
    <x v="6"/>
    <x v="0"/>
    <n v="62"/>
    <x v="1"/>
    <d v="1994-10-09T00:00:00"/>
    <x v="2"/>
    <n v="0"/>
    <s v="United States"/>
    <n v="98230"/>
    <s v="Miami"/>
    <s v=""/>
  </r>
  <r>
    <s v="E03124"/>
    <s v="Caleb Nelson"/>
    <x v="0"/>
    <x v="3"/>
    <x v="1"/>
    <n v="33"/>
    <x v="1"/>
    <d v="2017-06-12T00:00:00"/>
    <x v="0"/>
    <n v="0.28999999999999998"/>
    <s v="United States"/>
    <n v="164396"/>
    <s v="Columbus"/>
    <s v=""/>
  </r>
  <r>
    <s v="E03131"/>
    <s v="Ezekiel Reed"/>
    <x v="4"/>
    <x v="4"/>
    <x v="2"/>
    <n v="37"/>
    <x v="1"/>
    <d v="2014-02-25T00:00:00"/>
    <x v="0"/>
    <n v="0.12"/>
    <s v="United States"/>
    <n v="128984"/>
    <s v="Miami"/>
    <d v="2021-05-01T00:00:00"/>
  </r>
  <r>
    <s v="E03149"/>
    <s v="Layla Collins"/>
    <x v="10"/>
    <x v="4"/>
    <x v="0"/>
    <n v="26"/>
    <x v="0"/>
    <d v="2021-03-11T00:00:00"/>
    <x v="0"/>
    <n v="0"/>
    <s v="United States"/>
    <n v="74170"/>
    <s v="Austin"/>
    <s v=""/>
  </r>
  <r>
    <s v="E03159"/>
    <s v="Claire Romero"/>
    <x v="6"/>
    <x v="3"/>
    <x v="2"/>
    <n v="37"/>
    <x v="0"/>
    <d v="2011-07-21T00:00:00"/>
    <x v="2"/>
    <n v="0.36"/>
    <s v="Brazil"/>
    <n v="219474"/>
    <s v="Manaus"/>
    <s v=""/>
  </r>
  <r>
    <s v="E03160"/>
    <s v="Carter Ortiz"/>
    <x v="19"/>
    <x v="2"/>
    <x v="0"/>
    <n v="54"/>
    <x v="1"/>
    <d v="2012-04-29T00:00:00"/>
    <x v="2"/>
    <n v="0"/>
    <s v="Brazil"/>
    <n v="96441"/>
    <s v="Sao Paulo"/>
    <s v=""/>
  </r>
  <r>
    <s v="E03166"/>
    <s v="Austin Edwards"/>
    <x v="33"/>
    <x v="4"/>
    <x v="2"/>
    <n v="42"/>
    <x v="1"/>
    <d v="2006-09-24T00:00:00"/>
    <x v="3"/>
    <n v="0"/>
    <s v="United States"/>
    <n v="52733"/>
    <s v="Chicago"/>
    <s v=""/>
  </r>
  <r>
    <s v="E03167"/>
    <s v="Luke Zheng"/>
    <x v="0"/>
    <x v="5"/>
    <x v="0"/>
    <n v="39"/>
    <x v="1"/>
    <d v="2006-11-28T00:00:00"/>
    <x v="1"/>
    <n v="0.28999999999999998"/>
    <s v="China"/>
    <n v="161690"/>
    <s v="Beijing"/>
    <s v=""/>
  </r>
  <r>
    <s v="E03168"/>
    <s v="Nora Le"/>
    <x v="4"/>
    <x v="4"/>
    <x v="2"/>
    <n v="53"/>
    <x v="0"/>
    <d v="1997-04-12T00:00:00"/>
    <x v="1"/>
    <n v="0.1"/>
    <s v="United States"/>
    <n v="154388"/>
    <s v="Seattle"/>
    <s v=""/>
  </r>
  <r>
    <s v="E03170"/>
    <s v="Autumn Thao"/>
    <x v="3"/>
    <x v="0"/>
    <x v="2"/>
    <n v="63"/>
    <x v="0"/>
    <d v="2017-09-26T00:00:00"/>
    <x v="1"/>
    <n v="0"/>
    <s v="United States"/>
    <n v="72340"/>
    <s v="Phoenix"/>
    <d v="2019-04-03T00:00:00"/>
  </r>
  <r>
    <s v="E03181"/>
    <s v="Greyson Dang"/>
    <x v="9"/>
    <x v="2"/>
    <x v="2"/>
    <n v="60"/>
    <x v="1"/>
    <d v="2009-05-11T00:00:00"/>
    <x v="1"/>
    <n v="0"/>
    <s v="China"/>
    <n v="62239"/>
    <s v="Beijing"/>
    <s v=""/>
  </r>
  <r>
    <s v="E03189"/>
    <s v="Asher Jackson"/>
    <x v="4"/>
    <x v="0"/>
    <x v="0"/>
    <n v="50"/>
    <x v="1"/>
    <d v="2003-03-25T00:00:00"/>
    <x v="0"/>
    <n v="0.13"/>
    <s v="United States"/>
    <n v="123405"/>
    <s v="Columbus"/>
    <s v=""/>
  </r>
  <r>
    <s v="E03220"/>
    <s v="Alexander Gonzales"/>
    <x v="12"/>
    <x v="6"/>
    <x v="3"/>
    <n v="34"/>
    <x v="1"/>
    <d v="2018-06-04T00:00:00"/>
    <x v="2"/>
    <n v="0.08"/>
    <s v="United States"/>
    <n v="128329"/>
    <s v="Phoenix"/>
    <s v=""/>
  </r>
  <r>
    <s v="E03223"/>
    <s v="Ethan Joseph"/>
    <x v="33"/>
    <x v="4"/>
    <x v="3"/>
    <n v="45"/>
    <x v="1"/>
    <d v="2018-05-28T00:00:00"/>
    <x v="0"/>
    <n v="0"/>
    <s v="United States"/>
    <n v="49219"/>
    <s v="Columbus"/>
    <s v=""/>
  </r>
  <r>
    <s v="E03226"/>
    <s v="Angel Stewart"/>
    <x v="6"/>
    <x v="1"/>
    <x v="1"/>
    <n v="28"/>
    <x v="1"/>
    <d v="2019-06-22T00:00:00"/>
    <x v="0"/>
    <n v="0.38"/>
    <s v="United States"/>
    <n v="250767"/>
    <s v="Seattle"/>
    <s v=""/>
  </r>
  <r>
    <s v="E03227"/>
    <s v="Eli Richardson"/>
    <x v="33"/>
    <x v="4"/>
    <x v="0"/>
    <n v="38"/>
    <x v="1"/>
    <d v="2015-04-19T00:00:00"/>
    <x v="0"/>
    <n v="0"/>
    <s v="United States"/>
    <n v="48762"/>
    <s v="Seattle"/>
    <s v=""/>
  </r>
  <r>
    <s v="E03240"/>
    <s v="Aiden Silva"/>
    <x v="6"/>
    <x v="4"/>
    <x v="3"/>
    <n v="42"/>
    <x v="1"/>
    <d v="2010-11-29T00:00:00"/>
    <x v="2"/>
    <n v="0.32"/>
    <s v="Brazil"/>
    <n v="186725"/>
    <s v="Manaus"/>
    <s v=""/>
  </r>
  <r>
    <s v="E03247"/>
    <s v="Caroline Jenkins"/>
    <x v="1"/>
    <x v="1"/>
    <x v="3"/>
    <n v="27"/>
    <x v="0"/>
    <d v="2018-05-06T00:00:00"/>
    <x v="0"/>
    <n v="0"/>
    <s v="United States"/>
    <n v="49011"/>
    <s v="Chicago"/>
    <s v=""/>
  </r>
  <r>
    <s v="E03247"/>
    <s v="Aaliyah Mai"/>
    <x v="6"/>
    <x v="4"/>
    <x v="0"/>
    <n v="57"/>
    <x v="0"/>
    <d v="2016-11-11T00:00:00"/>
    <x v="1"/>
    <n v="0.33"/>
    <s v="United States"/>
    <n v="246589"/>
    <s v="Phoenix"/>
    <d v="2017-03-26T00:00:00"/>
  </r>
  <r>
    <s v="E03248"/>
    <s v="Lyla Stewart"/>
    <x v="4"/>
    <x v="4"/>
    <x v="0"/>
    <n v="43"/>
    <x v="0"/>
    <d v="2015-03-27T00:00:00"/>
    <x v="0"/>
    <n v="0.12"/>
    <s v="United States"/>
    <n v="120321"/>
    <s v="Austin"/>
    <s v=""/>
  </r>
  <r>
    <s v="E03251"/>
    <s v="Ruby Medina"/>
    <x v="0"/>
    <x v="0"/>
    <x v="2"/>
    <n v="50"/>
    <x v="0"/>
    <d v="2018-12-18T00:00:00"/>
    <x v="2"/>
    <n v="0.2"/>
    <s v="United States"/>
    <n v="155351"/>
    <s v="Seattle"/>
    <s v=""/>
  </r>
  <r>
    <s v="E03252"/>
    <s v="James Bui"/>
    <x v="12"/>
    <x v="1"/>
    <x v="2"/>
    <n v="64"/>
    <x v="1"/>
    <d v="1998-07-20T00:00:00"/>
    <x v="1"/>
    <n v="0.09"/>
    <s v="China"/>
    <n v="122753"/>
    <s v="Chongqing"/>
    <s v=""/>
  </r>
  <r>
    <s v="E03255"/>
    <s v="Jose Brown"/>
    <x v="22"/>
    <x v="4"/>
    <x v="0"/>
    <n v="43"/>
    <x v="1"/>
    <d v="2016-04-07T00:00:00"/>
    <x v="0"/>
    <n v="0"/>
    <s v="United States"/>
    <n v="67976"/>
    <s v="Seattle"/>
    <s v=""/>
  </r>
  <r>
    <s v="E03262"/>
    <s v="Logan Mitchell"/>
    <x v="8"/>
    <x v="3"/>
    <x v="2"/>
    <n v="65"/>
    <x v="1"/>
    <d v="2005-08-20T00:00:00"/>
    <x v="0"/>
    <n v="0"/>
    <s v="United States"/>
    <n v="59833"/>
    <s v="Columbus"/>
    <s v=""/>
  </r>
  <r>
    <s v="E03268"/>
    <s v="Emilia Rivera"/>
    <x v="18"/>
    <x v="2"/>
    <x v="3"/>
    <n v="42"/>
    <x v="0"/>
    <d v="2017-11-23T00:00:00"/>
    <x v="2"/>
    <n v="0"/>
    <s v="United States"/>
    <n v="96023"/>
    <s v="Miami"/>
    <s v=""/>
  </r>
  <r>
    <s v="E03268"/>
    <s v="Everly Coleman"/>
    <x v="6"/>
    <x v="4"/>
    <x v="1"/>
    <n v="48"/>
    <x v="0"/>
    <d v="2015-02-18T00:00:00"/>
    <x v="0"/>
    <n v="0.35"/>
    <s v="United States"/>
    <n v="194871"/>
    <s v="Columbus"/>
    <s v=""/>
  </r>
  <r>
    <s v="E03269"/>
    <s v="Charlotte Chu"/>
    <x v="31"/>
    <x v="4"/>
    <x v="2"/>
    <n v="50"/>
    <x v="0"/>
    <d v="2001-01-23T00:00:00"/>
    <x v="1"/>
    <n v="0"/>
    <s v="China"/>
    <n v="97537"/>
    <s v="Chengdu"/>
    <s v=""/>
  </r>
  <r>
    <s v="E03273"/>
    <s v="Daniel Shah"/>
    <x v="8"/>
    <x v="0"/>
    <x v="3"/>
    <n v="41"/>
    <x v="1"/>
    <d v="2010-06-04T00:00:00"/>
    <x v="1"/>
    <n v="0"/>
    <s v="China"/>
    <n v="72425"/>
    <s v="Beijing"/>
    <s v=""/>
  </r>
  <r>
    <s v="E03277"/>
    <s v="Caroline Hu"/>
    <x v="4"/>
    <x v="3"/>
    <x v="0"/>
    <n v="31"/>
    <x v="0"/>
    <d v="2019-08-18T00:00:00"/>
    <x v="1"/>
    <n v="0.12"/>
    <s v="China"/>
    <n v="126353"/>
    <s v="Shanghai"/>
    <s v=""/>
  </r>
  <r>
    <s v="E03278"/>
    <s v="Nevaeh James"/>
    <x v="29"/>
    <x v="4"/>
    <x v="0"/>
    <n v="45"/>
    <x v="0"/>
    <d v="2017-11-03T00:00:00"/>
    <x v="0"/>
    <n v="0"/>
    <s v="United States"/>
    <n v="66660"/>
    <s v="Austin"/>
    <s v=""/>
  </r>
  <r>
    <s v="E03278"/>
    <s v="Nicholas Wong"/>
    <x v="0"/>
    <x v="0"/>
    <x v="3"/>
    <n v="27"/>
    <x v="1"/>
    <d v="2019-11-07T00:00:00"/>
    <x v="1"/>
    <n v="0.28999999999999998"/>
    <s v="United States"/>
    <n v="174607"/>
    <s v="Columbus"/>
    <s v=""/>
  </r>
  <r>
    <s v="E03289"/>
    <s v="Christopher Lam"/>
    <x v="6"/>
    <x v="6"/>
    <x v="2"/>
    <n v="64"/>
    <x v="1"/>
    <d v="2013-03-29T00:00:00"/>
    <x v="1"/>
    <n v="0.4"/>
    <s v="United States"/>
    <n v="252325"/>
    <s v="Columbus"/>
    <s v=""/>
  </r>
  <r>
    <s v="E03292"/>
    <s v="Cora Evans"/>
    <x v="24"/>
    <x v="4"/>
    <x v="0"/>
    <n v="45"/>
    <x v="0"/>
    <d v="2018-03-26T00:00:00"/>
    <x v="3"/>
    <n v="0.06"/>
    <s v="United States"/>
    <n v="86478"/>
    <s v="Austin"/>
    <s v=""/>
  </r>
  <r>
    <s v="E03296"/>
    <s v="Eloise Trinh"/>
    <x v="29"/>
    <x v="4"/>
    <x v="0"/>
    <n v="39"/>
    <x v="0"/>
    <d v="2020-04-22T00:00:00"/>
    <x v="1"/>
    <n v="0"/>
    <s v="United States"/>
    <n v="90535"/>
    <s v="Miami"/>
    <s v=""/>
  </r>
  <r>
    <s v="E03300"/>
    <s v="Maria Chin"/>
    <x v="1"/>
    <x v="3"/>
    <x v="2"/>
    <n v="65"/>
    <x v="0"/>
    <d v="2013-09-26T00:00:00"/>
    <x v="1"/>
    <n v="0"/>
    <s v="China"/>
    <n v="50341"/>
    <s v="Beijing"/>
    <s v=""/>
  </r>
  <r>
    <s v="E03305"/>
    <s v="Hannah King"/>
    <x v="12"/>
    <x v="6"/>
    <x v="0"/>
    <n v="31"/>
    <x v="0"/>
    <d v="2014-10-07T00:00:00"/>
    <x v="0"/>
    <n v="7.0000000000000007E-2"/>
    <s v="United States"/>
    <n v="114911"/>
    <s v="Chicago"/>
    <s v=""/>
  </r>
  <r>
    <s v="E03305"/>
    <s v="Cooper Jiang"/>
    <x v="8"/>
    <x v="6"/>
    <x v="1"/>
    <n v="49"/>
    <x v="1"/>
    <d v="2019-07-25T00:00:00"/>
    <x v="1"/>
    <n v="0"/>
    <s v="China"/>
    <n v="50883"/>
    <s v="Chongqing"/>
    <d v="2021-03-02T00:00:00"/>
  </r>
  <r>
    <s v="E03310"/>
    <s v="Dylan Campbell"/>
    <x v="0"/>
    <x v="2"/>
    <x v="0"/>
    <n v="45"/>
    <x v="1"/>
    <d v="2010-11-29T00:00:00"/>
    <x v="0"/>
    <n v="0.27"/>
    <s v="United States"/>
    <n v="153767"/>
    <s v="Phoenix"/>
    <s v=""/>
  </r>
  <r>
    <s v="E03325"/>
    <s v="Robert Edwards"/>
    <x v="7"/>
    <x v="5"/>
    <x v="1"/>
    <n v="62"/>
    <x v="1"/>
    <d v="2004-10-11T00:00:00"/>
    <x v="0"/>
    <n v="0"/>
    <s v="United States"/>
    <n v="50825"/>
    <s v="Seattle"/>
    <s v=""/>
  </r>
  <r>
    <s v="E03327"/>
    <s v="Julia Luong"/>
    <x v="4"/>
    <x v="6"/>
    <x v="3"/>
    <n v="55"/>
    <x v="0"/>
    <d v="2006-06-20T00:00:00"/>
    <x v="1"/>
    <n v="0.12"/>
    <s v="China"/>
    <n v="142628"/>
    <s v="Chongqing"/>
    <s v=""/>
  </r>
  <r>
    <s v="E03328"/>
    <s v="Lucy Johnson"/>
    <x v="12"/>
    <x v="4"/>
    <x v="3"/>
    <n v="57"/>
    <x v="0"/>
    <d v="2020-04-27T00:00:00"/>
    <x v="0"/>
    <n v="7.0000000000000007E-2"/>
    <s v="United States"/>
    <n v="103058"/>
    <s v="Columbus"/>
    <s v=""/>
  </r>
  <r>
    <s v="E03332"/>
    <s v="Ruby Sun"/>
    <x v="5"/>
    <x v="4"/>
    <x v="2"/>
    <n v="50"/>
    <x v="0"/>
    <d v="2021-09-06T00:00:00"/>
    <x v="1"/>
    <n v="0"/>
    <s v="China"/>
    <n v="83418"/>
    <s v="Shanghai"/>
    <s v=""/>
  </r>
  <r>
    <s v="E03343"/>
    <s v="Carson Lu"/>
    <x v="20"/>
    <x v="2"/>
    <x v="0"/>
    <n v="64"/>
    <x v="1"/>
    <d v="1996-12-04T00:00:00"/>
    <x v="1"/>
    <n v="0.12"/>
    <s v="China"/>
    <n v="99354"/>
    <s v="Beijing"/>
    <s v=""/>
  </r>
  <r>
    <s v="E03344"/>
    <s v="Camila Rogers"/>
    <x v="14"/>
    <x v="2"/>
    <x v="0"/>
    <n v="27"/>
    <x v="0"/>
    <d v="2021-10-21T00:00:00"/>
    <x v="0"/>
    <n v="0"/>
    <s v="United States"/>
    <n v="109851"/>
    <s v="Seattle"/>
    <s v=""/>
  </r>
  <r>
    <s v="E03347"/>
    <s v="Rylee Dinh"/>
    <x v="9"/>
    <x v="2"/>
    <x v="0"/>
    <n v="35"/>
    <x v="0"/>
    <d v="2017-02-10T00:00:00"/>
    <x v="1"/>
    <n v="0"/>
    <s v="China"/>
    <n v="60132"/>
    <s v="Chongqing"/>
    <s v=""/>
  </r>
  <r>
    <s v="E03349"/>
    <s v="Anna Mehta"/>
    <x v="5"/>
    <x v="4"/>
    <x v="0"/>
    <n v="32"/>
    <x v="0"/>
    <d v="2020-01-05T00:00:00"/>
    <x v="1"/>
    <n v="0"/>
    <s v="United States"/>
    <n v="78844"/>
    <s v="Seattle"/>
    <s v=""/>
  </r>
  <r>
    <s v="E03349"/>
    <s v="Adam He"/>
    <x v="0"/>
    <x v="6"/>
    <x v="0"/>
    <n v="35"/>
    <x v="1"/>
    <d v="2017-08-16T00:00:00"/>
    <x v="1"/>
    <n v="0.23"/>
    <s v="China"/>
    <n v="181356"/>
    <s v="Beijing"/>
    <s v=""/>
  </r>
  <r>
    <s v="E03349"/>
    <s v="Dylan Chin"/>
    <x v="0"/>
    <x v="1"/>
    <x v="1"/>
    <n v="60"/>
    <x v="1"/>
    <d v="2017-06-05T00:00:00"/>
    <x v="1"/>
    <n v="0.18"/>
    <s v="United States"/>
    <n v="158898"/>
    <s v="Miami"/>
    <s v=""/>
  </r>
  <r>
    <s v="E03354"/>
    <s v="Silas Estrada"/>
    <x v="10"/>
    <x v="4"/>
    <x v="1"/>
    <n v="49"/>
    <x v="1"/>
    <d v="2016-06-24T00:00:00"/>
    <x v="2"/>
    <n v="0"/>
    <s v="Brazil"/>
    <n v="68426"/>
    <s v="Rio de Janerio"/>
    <s v=""/>
  </r>
  <r>
    <s v="E03354"/>
    <s v="Austin Brown"/>
    <x v="0"/>
    <x v="3"/>
    <x v="3"/>
    <n v="48"/>
    <x v="1"/>
    <d v="2007-08-08T00:00:00"/>
    <x v="0"/>
    <n v="0.25"/>
    <s v="United States"/>
    <n v="194723"/>
    <s v="Phoenix"/>
    <s v=""/>
  </r>
  <r>
    <s v="E03359"/>
    <s v="Autumn Ortiz"/>
    <x v="15"/>
    <x v="2"/>
    <x v="3"/>
    <n v="30"/>
    <x v="0"/>
    <d v="2017-12-17T00:00:00"/>
    <x v="2"/>
    <n v="0"/>
    <s v="Brazil"/>
    <n v="87744"/>
    <s v="Sao Paulo"/>
    <s v=""/>
  </r>
  <r>
    <s v="E03362"/>
    <s v="Lily Henderson"/>
    <x v="7"/>
    <x v="5"/>
    <x v="2"/>
    <n v="61"/>
    <x v="0"/>
    <d v="2011-05-20T00:00:00"/>
    <x v="0"/>
    <n v="0"/>
    <s v="United States"/>
    <n v="64937"/>
    <s v="Phoenix"/>
    <s v=""/>
  </r>
  <r>
    <s v="E03364"/>
    <s v="Audrey Lee"/>
    <x v="9"/>
    <x v="6"/>
    <x v="0"/>
    <n v="51"/>
    <x v="0"/>
    <d v="2017-02-11T00:00:00"/>
    <x v="1"/>
    <n v="0"/>
    <s v="China"/>
    <n v="87036"/>
    <s v="Chongqing"/>
    <s v=""/>
  </r>
  <r>
    <s v="E03370"/>
    <s v="Ian Cortez"/>
    <x v="8"/>
    <x v="3"/>
    <x v="3"/>
    <n v="61"/>
    <x v="1"/>
    <d v="2008-04-30T00:00:00"/>
    <x v="2"/>
    <n v="0"/>
    <s v="Brazil"/>
    <n v="69352"/>
    <s v="Rio de Janerio"/>
    <s v=""/>
  </r>
  <r>
    <s v="E03371"/>
    <s v="Jack Alexander"/>
    <x v="6"/>
    <x v="4"/>
    <x v="2"/>
    <n v="56"/>
    <x v="1"/>
    <d v="2006-05-29T00:00:00"/>
    <x v="0"/>
    <n v="0.36"/>
    <s v="United States"/>
    <n v="228822"/>
    <s v="Miami"/>
    <s v=""/>
  </r>
  <r>
    <s v="E03379"/>
    <s v="Landon Kim"/>
    <x v="12"/>
    <x v="5"/>
    <x v="0"/>
    <n v="50"/>
    <x v="1"/>
    <d v="2012-03-15T00:00:00"/>
    <x v="1"/>
    <n v="0.08"/>
    <s v="United States"/>
    <n v="117226"/>
    <s v="Phoenix"/>
    <s v=""/>
  </r>
  <r>
    <s v="E03383"/>
    <s v="Lincoln Hall"/>
    <x v="0"/>
    <x v="6"/>
    <x v="0"/>
    <n v="26"/>
    <x v="1"/>
    <d v="2020-07-28T00:00:00"/>
    <x v="0"/>
    <n v="0.27"/>
    <s v="United States"/>
    <n v="180664"/>
    <s v="Chicago"/>
    <s v=""/>
  </r>
  <r>
    <s v="E03393"/>
    <s v="Henry Figueroa"/>
    <x v="4"/>
    <x v="1"/>
    <x v="2"/>
    <n v="46"/>
    <x v="1"/>
    <d v="2010-07-19T00:00:00"/>
    <x v="2"/>
    <n v="0.15"/>
    <s v="Brazil"/>
    <n v="134881"/>
    <s v="Manaus"/>
    <s v=""/>
  </r>
  <r>
    <s v="E03394"/>
    <s v="Joseph Ly"/>
    <x v="6"/>
    <x v="3"/>
    <x v="0"/>
    <n v="40"/>
    <x v="1"/>
    <d v="2009-02-28T00:00:00"/>
    <x v="1"/>
    <n v="0.31"/>
    <s v="China"/>
    <n v="242919"/>
    <s v="Chongqing"/>
    <s v=""/>
  </r>
  <r>
    <s v="E03402"/>
    <s v="Isaac Liu"/>
    <x v="15"/>
    <x v="2"/>
    <x v="2"/>
    <n v="60"/>
    <x v="1"/>
    <d v="1992-10-13T00:00:00"/>
    <x v="1"/>
    <n v="0"/>
    <s v="China"/>
    <n v="88213"/>
    <s v="Chongqing"/>
    <s v=""/>
  </r>
  <r>
    <s v="E03404"/>
    <s v="Everleigh Nunez"/>
    <x v="15"/>
    <x v="2"/>
    <x v="0"/>
    <n v="42"/>
    <x v="0"/>
    <d v="2021-02-05T00:00:00"/>
    <x v="2"/>
    <n v="0"/>
    <s v="Brazil"/>
    <n v="65507"/>
    <s v="Manaus"/>
    <s v=""/>
  </r>
  <r>
    <s v="E03412"/>
    <s v="Joshua Martin"/>
    <x v="4"/>
    <x v="5"/>
    <x v="3"/>
    <n v="42"/>
    <x v="1"/>
    <d v="2003-10-20T00:00:00"/>
    <x v="3"/>
    <n v="0.14000000000000001"/>
    <s v="United States"/>
    <n v="135558"/>
    <s v="Phoenix"/>
    <s v=""/>
  </r>
  <r>
    <s v="E03417"/>
    <s v="Benjamin Moua"/>
    <x v="24"/>
    <x v="4"/>
    <x v="2"/>
    <n v="40"/>
    <x v="1"/>
    <d v="2007-07-02T00:00:00"/>
    <x v="1"/>
    <n v="0.08"/>
    <s v="China"/>
    <n v="93971"/>
    <s v="Chongqing"/>
    <s v=""/>
  </r>
  <r>
    <s v="E03419"/>
    <s v="Jade Yi"/>
    <x v="3"/>
    <x v="0"/>
    <x v="0"/>
    <n v="47"/>
    <x v="0"/>
    <d v="2015-07-10T00:00:00"/>
    <x v="1"/>
    <n v="0"/>
    <s v="China"/>
    <n v="63880"/>
    <s v="Chongqing"/>
    <s v=""/>
  </r>
  <r>
    <s v="E03423"/>
    <s v="Santiago f Gonzalez"/>
    <x v="12"/>
    <x v="0"/>
    <x v="3"/>
    <n v="36"/>
    <x v="1"/>
    <d v="2012-07-26T00:00:00"/>
    <x v="2"/>
    <n v="7.0000000000000007E-2"/>
    <s v="United States"/>
    <n v="105891"/>
    <s v="Seattle"/>
    <s v=""/>
  </r>
  <r>
    <s v="E03429"/>
    <s v="Ian Wu"/>
    <x v="2"/>
    <x v="3"/>
    <x v="2"/>
    <n v="51"/>
    <x v="1"/>
    <d v="2012-04-14T00:00:00"/>
    <x v="1"/>
    <n v="0"/>
    <s v="China"/>
    <n v="82300"/>
    <s v="Chengdu"/>
    <s v=""/>
  </r>
  <r>
    <s v="E03430"/>
    <s v="Leo Herrera"/>
    <x v="23"/>
    <x v="5"/>
    <x v="3"/>
    <n v="48"/>
    <x v="1"/>
    <d v="1998-04-22T00:00:00"/>
    <x v="2"/>
    <n v="0"/>
    <s v="Brazil"/>
    <n v="85369"/>
    <s v="Manaus"/>
    <d v="2004-11-27T00:00:00"/>
  </r>
  <r>
    <s v="E03438"/>
    <s v="Asher Morales"/>
    <x v="32"/>
    <x v="2"/>
    <x v="3"/>
    <n v="52"/>
    <x v="1"/>
    <d v="2020-07-10T00:00:00"/>
    <x v="2"/>
    <n v="0"/>
    <s v="Brazil"/>
    <n v="88272"/>
    <s v="Sao Paulo"/>
    <s v=""/>
  </r>
  <r>
    <s v="E03440"/>
    <s v="Genesis Navarro"/>
    <x v="5"/>
    <x v="4"/>
    <x v="1"/>
    <n v="41"/>
    <x v="0"/>
    <d v="2009-04-28T00:00:00"/>
    <x v="2"/>
    <n v="0"/>
    <s v="Brazil"/>
    <n v="69803"/>
    <s v="Manaus"/>
    <s v=""/>
  </r>
  <r>
    <s v="E03446"/>
    <s v="Julian Ross"/>
    <x v="12"/>
    <x v="3"/>
    <x v="3"/>
    <n v="51"/>
    <x v="1"/>
    <d v="2020-07-02T00:00:00"/>
    <x v="0"/>
    <n v="0.08"/>
    <s v="United States"/>
    <n v="100099"/>
    <s v="Miami"/>
    <s v=""/>
  </r>
  <r>
    <s v="E03455"/>
    <s v="Hadley Ford"/>
    <x v="30"/>
    <x v="4"/>
    <x v="3"/>
    <n v="52"/>
    <x v="0"/>
    <d v="2005-02-23T00:00:00"/>
    <x v="0"/>
    <n v="0"/>
    <s v="United States"/>
    <n v="45286"/>
    <s v="Chicago"/>
    <s v=""/>
  </r>
  <r>
    <s v="E03457"/>
    <s v="Ivy Desai"/>
    <x v="14"/>
    <x v="2"/>
    <x v="3"/>
    <n v="59"/>
    <x v="0"/>
    <d v="2001-04-09T00:00:00"/>
    <x v="1"/>
    <n v="0"/>
    <s v="China"/>
    <n v="119699"/>
    <s v="Shanghai"/>
    <s v=""/>
  </r>
  <r>
    <s v="E03461"/>
    <s v="Nathan Lau"/>
    <x v="16"/>
    <x v="5"/>
    <x v="3"/>
    <n v="35"/>
    <x v="1"/>
    <d v="2011-02-22T00:00:00"/>
    <x v="1"/>
    <n v="0"/>
    <s v="United States"/>
    <n v="43336"/>
    <s v="Austin"/>
    <d v="2020-07-12T00:00:00"/>
  </r>
  <r>
    <s v="E03465"/>
    <s v="Harper Phan"/>
    <x v="8"/>
    <x v="1"/>
    <x v="2"/>
    <n v="45"/>
    <x v="0"/>
    <d v="2016-12-07T00:00:00"/>
    <x v="1"/>
    <n v="0"/>
    <s v="China"/>
    <n v="71454"/>
    <s v="Shanghai"/>
    <s v=""/>
  </r>
  <r>
    <s v="E03471"/>
    <s v="Julia Sandoval"/>
    <x v="12"/>
    <x v="5"/>
    <x v="1"/>
    <n v="42"/>
    <x v="0"/>
    <d v="2017-11-19T00:00:00"/>
    <x v="2"/>
    <n v="0.06"/>
    <s v="United States"/>
    <n v="101143"/>
    <s v="Miami"/>
    <s v=""/>
  </r>
  <r>
    <s v="E03474"/>
    <s v="Violet Hall"/>
    <x v="29"/>
    <x v="4"/>
    <x v="1"/>
    <n v="40"/>
    <x v="0"/>
    <d v="2010-12-10T00:00:00"/>
    <x v="0"/>
    <n v="0"/>
    <s v="United States"/>
    <n v="97807"/>
    <s v="Chicago"/>
    <s v=""/>
  </r>
  <r>
    <s v="E03484"/>
    <s v="Logan Rivera"/>
    <x v="0"/>
    <x v="4"/>
    <x v="3"/>
    <n v="59"/>
    <x v="1"/>
    <d v="2002-05-24T00:00:00"/>
    <x v="2"/>
    <n v="0.28000000000000003"/>
    <s v="Brazil"/>
    <n v="172787"/>
    <s v="Rio de Janerio"/>
    <s v=""/>
  </r>
  <r>
    <s v="E03490"/>
    <s v="Henry Campos"/>
    <x v="4"/>
    <x v="5"/>
    <x v="1"/>
    <n v="38"/>
    <x v="1"/>
    <d v="2009-09-27T00:00:00"/>
    <x v="2"/>
    <n v="0.15"/>
    <s v="United States"/>
    <n v="127801"/>
    <s v="Phoenix"/>
    <s v=""/>
  </r>
  <r>
    <s v="E03496"/>
    <s v="Robert Yang"/>
    <x v="2"/>
    <x v="6"/>
    <x v="0"/>
    <n v="31"/>
    <x v="1"/>
    <d v="2017-11-04T00:00:00"/>
    <x v="1"/>
    <n v="0"/>
    <s v="United States"/>
    <n v="97078"/>
    <s v="Austin"/>
    <d v="2020-03-09T00:00:00"/>
  </r>
  <r>
    <s v="E03506"/>
    <s v="Jaxson Mai"/>
    <x v="6"/>
    <x v="5"/>
    <x v="3"/>
    <n v="48"/>
    <x v="1"/>
    <d v="2014-03-08T00:00:00"/>
    <x v="1"/>
    <n v="0.39"/>
    <s v="United States"/>
    <n v="197367"/>
    <s v="Austin"/>
    <s v=""/>
  </r>
  <r>
    <s v="E03519"/>
    <s v="Eliza Zheng"/>
    <x v="24"/>
    <x v="4"/>
    <x v="0"/>
    <n v="48"/>
    <x v="0"/>
    <d v="2014-04-20T00:00:00"/>
    <x v="1"/>
    <n v="7.0000000000000007E-2"/>
    <s v="China"/>
    <n v="91679"/>
    <s v="Chongqing"/>
    <s v=""/>
  </r>
  <r>
    <s v="E03520"/>
    <s v="Nolan Pena"/>
    <x v="1"/>
    <x v="3"/>
    <x v="2"/>
    <n v="30"/>
    <x v="1"/>
    <d v="2018-06-21T00:00:00"/>
    <x v="2"/>
    <n v="0"/>
    <s v="Brazil"/>
    <n v="56154"/>
    <s v="Sao Paulo"/>
    <s v=""/>
  </r>
  <r>
    <s v="E03521"/>
    <s v="Jackson Navarro"/>
    <x v="0"/>
    <x v="0"/>
    <x v="1"/>
    <n v="52"/>
    <x v="1"/>
    <d v="2020-09-25T00:00:00"/>
    <x v="2"/>
    <n v="0.28000000000000003"/>
    <s v="Brazil"/>
    <n v="163143"/>
    <s v="Sao Paulo"/>
    <s v=""/>
  </r>
  <r>
    <s v="E03528"/>
    <s v="Leo Hsu"/>
    <x v="4"/>
    <x v="5"/>
    <x v="2"/>
    <n v="62"/>
    <x v="1"/>
    <d v="2017-11-22T00:00:00"/>
    <x v="1"/>
    <n v="0.15"/>
    <s v="China"/>
    <n v="138808"/>
    <s v="Chongqing"/>
    <s v=""/>
  </r>
  <r>
    <s v="E03532"/>
    <s v="Jaxson Santiago"/>
    <x v="20"/>
    <x v="2"/>
    <x v="3"/>
    <n v="56"/>
    <x v="1"/>
    <d v="2018-09-20T00:00:00"/>
    <x v="2"/>
    <n v="0.14000000000000001"/>
    <s v="United States"/>
    <n v="78938"/>
    <s v="Phoenix"/>
    <s v=""/>
  </r>
  <r>
    <s v="E03538"/>
    <s v="Gabriel Holmes"/>
    <x v="21"/>
    <x v="4"/>
    <x v="3"/>
    <n v="40"/>
    <x v="1"/>
    <d v="2010-11-04T00:00:00"/>
    <x v="0"/>
    <n v="0"/>
    <s v="United States"/>
    <n v="92952"/>
    <s v="Seattle"/>
    <s v=""/>
  </r>
  <r>
    <s v="E03540"/>
    <s v="Emma Perry"/>
    <x v="29"/>
    <x v="4"/>
    <x v="2"/>
    <n v="28"/>
    <x v="0"/>
    <d v="2018-01-22T00:00:00"/>
    <x v="0"/>
    <n v="0"/>
    <s v="United States"/>
    <n v="68176"/>
    <s v="Seattle"/>
    <s v=""/>
  </r>
  <r>
    <s v="E03545"/>
    <s v="Sofia Cheng"/>
    <x v="6"/>
    <x v="6"/>
    <x v="1"/>
    <n v="63"/>
    <x v="0"/>
    <d v="2020-07-26T00:00:00"/>
    <x v="1"/>
    <n v="0.31"/>
    <s v="United States"/>
    <n v="216195"/>
    <s v="Miami"/>
    <s v=""/>
  </r>
  <r>
    <s v="E03547"/>
    <s v="Owen Han"/>
    <x v="1"/>
    <x v="6"/>
    <x v="1"/>
    <n v="28"/>
    <x v="1"/>
    <d v="2017-05-12T00:00:00"/>
    <x v="1"/>
    <n v="0"/>
    <s v="China"/>
    <n v="52069"/>
    <s v="Chongqing"/>
    <s v=""/>
  </r>
  <r>
    <s v="E03549"/>
    <s v="Mateo Vu"/>
    <x v="3"/>
    <x v="0"/>
    <x v="0"/>
    <n v="30"/>
    <x v="1"/>
    <d v="2016-09-29T00:00:00"/>
    <x v="1"/>
    <n v="0"/>
    <s v="China"/>
    <n v="59100"/>
    <s v="Chongqing"/>
    <s v=""/>
  </r>
  <r>
    <s v="E03550"/>
    <s v="Stella Wu"/>
    <x v="4"/>
    <x v="3"/>
    <x v="0"/>
    <n v="35"/>
    <x v="0"/>
    <d v="2014-02-20T00:00:00"/>
    <x v="1"/>
    <n v="0.14000000000000001"/>
    <s v="United States"/>
    <n v="155905"/>
    <s v="Phoenix"/>
    <s v=""/>
  </r>
  <r>
    <s v="E03560"/>
    <s v="Ayla Ng"/>
    <x v="3"/>
    <x v="0"/>
    <x v="2"/>
    <n v="46"/>
    <x v="0"/>
    <d v="2004-03-20T00:00:00"/>
    <x v="1"/>
    <n v="0"/>
    <s v="China"/>
    <n v="73004"/>
    <s v="Beijing"/>
    <s v=""/>
  </r>
  <r>
    <s v="E03563"/>
    <s v="Ian Barnes"/>
    <x v="26"/>
    <x v="2"/>
    <x v="1"/>
    <n v="47"/>
    <x v="1"/>
    <d v="2020-06-08T00:00:00"/>
    <x v="0"/>
    <n v="0"/>
    <s v="United States"/>
    <n v="115765"/>
    <s v="Miami"/>
    <d v="2021-02-02T00:00:00"/>
  </r>
  <r>
    <s v="E03567"/>
    <s v="Silas Chavez"/>
    <x v="25"/>
    <x v="4"/>
    <x v="3"/>
    <n v="51"/>
    <x v="1"/>
    <d v="2008-04-15T00:00:00"/>
    <x v="2"/>
    <n v="0"/>
    <s v="United States"/>
    <n v="86431"/>
    <s v="Columbus"/>
    <s v=""/>
  </r>
  <r>
    <s v="E03571"/>
    <s v="Lincoln Henderson"/>
    <x v="27"/>
    <x v="5"/>
    <x v="0"/>
    <n v="28"/>
    <x v="1"/>
    <d v="2021-06-27T00:00:00"/>
    <x v="0"/>
    <n v="0"/>
    <s v="United States"/>
    <n v="48510"/>
    <s v="Chicago"/>
    <s v=""/>
  </r>
  <r>
    <s v="E03574"/>
    <s v="John Moore"/>
    <x v="6"/>
    <x v="4"/>
    <x v="0"/>
    <n v="52"/>
    <x v="1"/>
    <d v="2005-11-08T00:00:00"/>
    <x v="0"/>
    <n v="0.32"/>
    <s v="United States"/>
    <n v="199808"/>
    <s v="Seattle"/>
    <s v=""/>
  </r>
  <r>
    <s v="E03578"/>
    <s v="Maverick Li"/>
    <x v="8"/>
    <x v="0"/>
    <x v="3"/>
    <n v="34"/>
    <x v="1"/>
    <d v="2018-03-10T00:00:00"/>
    <x v="1"/>
    <n v="0"/>
    <s v="United States"/>
    <n v="58993"/>
    <s v="Austin"/>
    <s v=""/>
  </r>
  <r>
    <s v="E03579"/>
    <s v="Robert Zhang"/>
    <x v="6"/>
    <x v="3"/>
    <x v="1"/>
    <n v="45"/>
    <x v="1"/>
    <d v="2015-09-24T00:00:00"/>
    <x v="1"/>
    <n v="0.32"/>
    <s v="United States"/>
    <n v="202680"/>
    <s v="Phoenix"/>
    <d v="2022-08-17T00:00:00"/>
  </r>
  <r>
    <s v="E03580"/>
    <s v="Maverick Medina"/>
    <x v="8"/>
    <x v="0"/>
    <x v="2"/>
    <n v="39"/>
    <x v="1"/>
    <d v="2007-05-27T00:00:00"/>
    <x v="2"/>
    <n v="0"/>
    <s v="United States"/>
    <n v="51234"/>
    <s v="Seattle"/>
    <s v=""/>
  </r>
  <r>
    <s v="E03583"/>
    <s v="Brooks Marquez"/>
    <x v="6"/>
    <x v="0"/>
    <x v="1"/>
    <n v="61"/>
    <x v="1"/>
    <d v="2019-09-24T00:00:00"/>
    <x v="2"/>
    <n v="0.37"/>
    <s v="United States"/>
    <n v="201464"/>
    <s v="Chicago"/>
    <s v=""/>
  </r>
  <r>
    <s v="E03583"/>
    <s v="Kayden Jordan"/>
    <x v="5"/>
    <x v="4"/>
    <x v="3"/>
    <n v="48"/>
    <x v="1"/>
    <d v="2010-09-14T00:00:00"/>
    <x v="0"/>
    <n v="0"/>
    <s v="United States"/>
    <n v="99335"/>
    <s v="Phoenix"/>
    <s v=""/>
  </r>
  <r>
    <s v="E03591"/>
    <s v="Piper Sun"/>
    <x v="0"/>
    <x v="3"/>
    <x v="2"/>
    <n v="64"/>
    <x v="0"/>
    <d v="2011-02-14T00:00:00"/>
    <x v="1"/>
    <n v="0.19"/>
    <s v="United States"/>
    <n v="171217"/>
    <s v="Seattle"/>
    <s v=""/>
  </r>
  <r>
    <s v="E03595"/>
    <s v="Christopher Howard"/>
    <x v="21"/>
    <x v="4"/>
    <x v="0"/>
    <n v="61"/>
    <x v="1"/>
    <d v="2019-08-26T00:00:00"/>
    <x v="0"/>
    <n v="0"/>
    <s v="United States"/>
    <n v="75780"/>
    <s v="Seattle"/>
    <s v=""/>
  </r>
  <r>
    <s v="E03611"/>
    <s v="Alice Mehta"/>
    <x v="8"/>
    <x v="0"/>
    <x v="3"/>
    <n v="45"/>
    <x v="0"/>
    <d v="2019-04-02T00:00:00"/>
    <x v="1"/>
    <n v="0"/>
    <s v="China"/>
    <n v="52621"/>
    <s v="Beijing"/>
    <s v=""/>
  </r>
  <r>
    <s v="E03612"/>
    <s v="Grayson Cooper"/>
    <x v="4"/>
    <x v="1"/>
    <x v="0"/>
    <n v="64"/>
    <x v="1"/>
    <d v="2013-06-29T00:00:00"/>
    <x v="3"/>
    <n v="0.1"/>
    <s v="United States"/>
    <n v="159571"/>
    <s v="Columbus"/>
    <s v=""/>
  </r>
  <r>
    <s v="E03615"/>
    <s v="Daniel Dixon"/>
    <x v="26"/>
    <x v="6"/>
    <x v="0"/>
    <n v="51"/>
    <x v="1"/>
    <d v="1999-10-09T00:00:00"/>
    <x v="0"/>
    <n v="0"/>
    <s v="United States"/>
    <n v="95639"/>
    <s v="Austin"/>
    <s v=""/>
  </r>
  <r>
    <s v="E03616"/>
    <s v="Josiah Lewis"/>
    <x v="12"/>
    <x v="4"/>
    <x v="3"/>
    <n v="46"/>
    <x v="1"/>
    <d v="2021-08-11T00:00:00"/>
    <x v="0"/>
    <n v="0.1"/>
    <s v="United States"/>
    <n v="127559"/>
    <s v="Austin"/>
    <s v=""/>
  </r>
  <r>
    <s v="E03626"/>
    <s v="Nicholas Avila"/>
    <x v="21"/>
    <x v="4"/>
    <x v="3"/>
    <n v="28"/>
    <x v="1"/>
    <d v="2017-09-28T00:00:00"/>
    <x v="2"/>
    <n v="0"/>
    <s v="United States"/>
    <n v="97336"/>
    <s v="Austin"/>
    <s v=""/>
  </r>
  <r>
    <s v="E03630"/>
    <s v="Jacob Davis"/>
    <x v="0"/>
    <x v="6"/>
    <x v="3"/>
    <n v="36"/>
    <x v="1"/>
    <d v="2016-09-03T00:00:00"/>
    <x v="0"/>
    <n v="0.28000000000000003"/>
    <s v="United States"/>
    <n v="150399"/>
    <s v="Chicago"/>
    <s v=""/>
  </r>
  <r>
    <s v="E03637"/>
    <s v="Landon Thao"/>
    <x v="7"/>
    <x v="5"/>
    <x v="0"/>
    <n v="25"/>
    <x v="1"/>
    <d v="2021-01-21T00:00:00"/>
    <x v="1"/>
    <n v="0"/>
    <s v="United States"/>
    <n v="67299"/>
    <s v="Phoenix"/>
    <s v=""/>
  </r>
  <r>
    <s v="E03642"/>
    <s v="Aria Roberts"/>
    <x v="12"/>
    <x v="6"/>
    <x v="1"/>
    <n v="38"/>
    <x v="0"/>
    <d v="2015-08-12T00:00:00"/>
    <x v="0"/>
    <n v="0.05"/>
    <s v="United States"/>
    <n v="106858"/>
    <s v="Seattle"/>
    <s v=""/>
  </r>
  <r>
    <s v="E03648"/>
    <s v="Vivian Hunter"/>
    <x v="3"/>
    <x v="0"/>
    <x v="1"/>
    <n v="26"/>
    <x v="0"/>
    <d v="2019-08-21T00:00:00"/>
    <x v="3"/>
    <n v="0"/>
    <s v="United States"/>
    <n v="66084"/>
    <s v="Seattle"/>
    <s v=""/>
  </r>
  <r>
    <s v="E03655"/>
    <s v="Samantha Rogers"/>
    <x v="1"/>
    <x v="3"/>
    <x v="0"/>
    <n v="28"/>
    <x v="0"/>
    <d v="2020-01-17T00:00:00"/>
    <x v="0"/>
    <n v="0"/>
    <s v="United States"/>
    <n v="45061"/>
    <s v="Miami"/>
    <s v=""/>
  </r>
  <r>
    <s v="E03664"/>
    <s v="Aria Castro"/>
    <x v="20"/>
    <x v="2"/>
    <x v="0"/>
    <n v="45"/>
    <x v="0"/>
    <d v="2014-03-14T00:00:00"/>
    <x v="2"/>
    <n v="0.11"/>
    <s v="Brazil"/>
    <n v="113873"/>
    <s v="Rio de Janerio"/>
    <s v=""/>
  </r>
  <r>
    <s v="E03680"/>
    <s v="Elias Alvarado"/>
    <x v="4"/>
    <x v="4"/>
    <x v="2"/>
    <n v="56"/>
    <x v="1"/>
    <d v="2012-01-09T00:00:00"/>
    <x v="2"/>
    <n v="0.1"/>
    <s v="Brazil"/>
    <n v="146140"/>
    <s v="Manaus"/>
    <s v=""/>
  </r>
  <r>
    <s v="E03681"/>
    <s v="Lyla Chen"/>
    <x v="23"/>
    <x v="5"/>
    <x v="3"/>
    <n v="45"/>
    <x v="0"/>
    <d v="2019-04-26T00:00:00"/>
    <x v="1"/>
    <n v="0"/>
    <s v="United States"/>
    <n v="90870"/>
    <s v="Chicago"/>
    <s v=""/>
  </r>
  <r>
    <s v="E03683"/>
    <s v="Raelynn Hong"/>
    <x v="0"/>
    <x v="3"/>
    <x v="0"/>
    <n v="28"/>
    <x v="0"/>
    <d v="2019-12-11T00:00:00"/>
    <x v="1"/>
    <n v="0.28000000000000003"/>
    <s v="China"/>
    <n v="182321"/>
    <s v="Beijing"/>
    <s v=""/>
  </r>
  <r>
    <s v="E03685"/>
    <s v="Silas Hunter"/>
    <x v="29"/>
    <x v="4"/>
    <x v="1"/>
    <n v="55"/>
    <x v="1"/>
    <d v="1998-05-04T00:00:00"/>
    <x v="3"/>
    <n v="0"/>
    <s v="United States"/>
    <n v="62174"/>
    <s v="Chicago"/>
    <s v=""/>
  </r>
  <r>
    <s v="E03689"/>
    <s v="Wesley Gray"/>
    <x v="2"/>
    <x v="6"/>
    <x v="0"/>
    <n v="62"/>
    <x v="1"/>
    <d v="2003-04-22T00:00:00"/>
    <x v="0"/>
    <n v="0"/>
    <s v="United States"/>
    <n v="76906"/>
    <s v="Seattle"/>
    <s v=""/>
  </r>
  <r>
    <s v="E03691"/>
    <s v="Colton Garcia"/>
    <x v="29"/>
    <x v="4"/>
    <x v="0"/>
    <n v="55"/>
    <x v="1"/>
    <d v="1993-11-17T00:00:00"/>
    <x v="2"/>
    <n v="0"/>
    <s v="United States"/>
    <n v="80170"/>
    <s v="Miami"/>
    <s v=""/>
  </r>
  <r>
    <s v="E03694"/>
    <s v="Elena Patterson"/>
    <x v="6"/>
    <x v="1"/>
    <x v="0"/>
    <n v="38"/>
    <x v="0"/>
    <d v="2018-11-09T00:00:00"/>
    <x v="3"/>
    <n v="0.36"/>
    <s v="United States"/>
    <n v="223805"/>
    <s v="Chicago"/>
    <s v=""/>
  </r>
  <r>
    <s v="E03694"/>
    <s v="Hailey Watson"/>
    <x v="4"/>
    <x v="6"/>
    <x v="1"/>
    <n v="31"/>
    <x v="0"/>
    <d v="2017-01-20T00:00:00"/>
    <x v="3"/>
    <n v="0.1"/>
    <s v="United States"/>
    <n v="124629"/>
    <s v="Columbus"/>
    <s v=""/>
  </r>
  <r>
    <s v="E03694"/>
    <s v="Eli Reed"/>
    <x v="30"/>
    <x v="4"/>
    <x v="1"/>
    <n v="51"/>
    <x v="1"/>
    <d v="2014-02-27T00:00:00"/>
    <x v="0"/>
    <n v="0"/>
    <s v="United States"/>
    <n v="53929"/>
    <s v="Miami"/>
    <d v="2017-12-22T00:00:00"/>
  </r>
  <r>
    <s v="E03697"/>
    <s v="Isaac Woods"/>
    <x v="12"/>
    <x v="0"/>
    <x v="1"/>
    <n v="28"/>
    <x v="1"/>
    <d v="2021-01-08T00:00:00"/>
    <x v="0"/>
    <n v="0.1"/>
    <s v="United States"/>
    <n v="108826"/>
    <s v="Miami"/>
    <s v=""/>
  </r>
  <r>
    <s v="E03717"/>
    <s v="Joseph Ruiz"/>
    <x v="15"/>
    <x v="2"/>
    <x v="2"/>
    <n v="45"/>
    <x v="1"/>
    <d v="2002-02-26T00:00:00"/>
    <x v="2"/>
    <n v="0"/>
    <s v="Brazil"/>
    <n v="75819"/>
    <s v="Sao Paulo"/>
    <s v=""/>
  </r>
  <r>
    <s v="E03718"/>
    <s v="Zoe Zhou"/>
    <x v="12"/>
    <x v="1"/>
    <x v="1"/>
    <n v="61"/>
    <x v="0"/>
    <d v="2009-10-06T00:00:00"/>
    <x v="1"/>
    <n v="7.0000000000000007E-2"/>
    <s v="China"/>
    <n v="103096"/>
    <s v="Beijing"/>
    <s v=""/>
  </r>
  <r>
    <s v="E03719"/>
    <s v="Jack Brown"/>
    <x v="1"/>
    <x v="3"/>
    <x v="1"/>
    <n v="55"/>
    <x v="1"/>
    <d v="2004-12-07T00:00:00"/>
    <x v="0"/>
    <n v="0"/>
    <s v="United States"/>
    <n v="40752"/>
    <s v="Phoenix"/>
    <s v=""/>
  </r>
  <r>
    <s v="E03720"/>
    <s v="Dominic Clark"/>
    <x v="19"/>
    <x v="2"/>
    <x v="3"/>
    <n v="52"/>
    <x v="1"/>
    <d v="2012-10-17T00:00:00"/>
    <x v="0"/>
    <n v="0"/>
    <s v="United States"/>
    <n v="71476"/>
    <s v="Phoenix"/>
    <s v=""/>
  </r>
  <r>
    <s v="E03720"/>
    <s v="Genesis Hunter"/>
    <x v="12"/>
    <x v="1"/>
    <x v="1"/>
    <n v="48"/>
    <x v="0"/>
    <d v="1999-04-22T00:00:00"/>
    <x v="0"/>
    <n v="0.05"/>
    <s v="United States"/>
    <n v="102847"/>
    <s v="Chicago"/>
    <s v=""/>
  </r>
  <r>
    <s v="E03737"/>
    <s v="Kennedy Rahman"/>
    <x v="6"/>
    <x v="5"/>
    <x v="2"/>
    <n v="49"/>
    <x v="0"/>
    <d v="2003-02-28T00:00:00"/>
    <x v="1"/>
    <n v="0.37"/>
    <s v="China"/>
    <n v="211291"/>
    <s v="Chongqing"/>
    <s v=""/>
  </r>
  <r>
    <s v="E03749"/>
    <s v="Kennedy Foster"/>
    <x v="12"/>
    <x v="3"/>
    <x v="0"/>
    <n v="53"/>
    <x v="0"/>
    <d v="2013-11-23T00:00:00"/>
    <x v="0"/>
    <n v="0.05"/>
    <s v="United States"/>
    <n v="113135"/>
    <s v="Austin"/>
    <s v=""/>
  </r>
  <r>
    <s v="E03750"/>
    <s v="Elias Dang"/>
    <x v="0"/>
    <x v="2"/>
    <x v="0"/>
    <n v="64"/>
    <x v="1"/>
    <d v="1995-08-29T00:00:00"/>
    <x v="1"/>
    <n v="0.18"/>
    <s v="China"/>
    <n v="158787"/>
    <s v="Chengdu"/>
    <s v=""/>
  </r>
  <r>
    <s v="E03750"/>
    <s v="Jordan Cho"/>
    <x v="8"/>
    <x v="6"/>
    <x v="0"/>
    <n v="28"/>
    <x v="1"/>
    <d v="2018-08-24T00:00:00"/>
    <x v="1"/>
    <n v="0"/>
    <s v="United States"/>
    <n v="61410"/>
    <s v="Phoenix"/>
    <s v=""/>
  </r>
  <r>
    <s v="E03758"/>
    <s v="Liam Zhang"/>
    <x v="0"/>
    <x v="3"/>
    <x v="3"/>
    <n v="29"/>
    <x v="1"/>
    <d v="2021-09-15T00:00:00"/>
    <x v="1"/>
    <n v="0.21"/>
    <s v="United States"/>
    <n v="199783"/>
    <s v="Chicago"/>
    <d v="2022-04-10T00:00:00"/>
  </r>
  <r>
    <s v="E03774"/>
    <s v="Hannah Mejia"/>
    <x v="6"/>
    <x v="3"/>
    <x v="1"/>
    <n v="47"/>
    <x v="0"/>
    <d v="1999-03-13T00:00:00"/>
    <x v="2"/>
    <n v="0.32"/>
    <s v="United States"/>
    <n v="239394"/>
    <s v="Austin"/>
    <s v=""/>
  </r>
  <r>
    <s v="E03778"/>
    <s v="Luke Vu"/>
    <x v="4"/>
    <x v="3"/>
    <x v="0"/>
    <n v="52"/>
    <x v="1"/>
    <d v="2018-06-04T00:00:00"/>
    <x v="1"/>
    <n v="0.1"/>
    <s v="China"/>
    <n v="154884"/>
    <s v="Shanghai"/>
    <s v=""/>
  </r>
  <r>
    <s v="E03795"/>
    <s v="Hazel Young"/>
    <x v="4"/>
    <x v="0"/>
    <x v="0"/>
    <n v="30"/>
    <x v="0"/>
    <d v="2017-08-13T00:00:00"/>
    <x v="3"/>
    <n v="0.15"/>
    <s v="United States"/>
    <n v="154624"/>
    <s v="Austin"/>
    <s v=""/>
  </r>
  <r>
    <s v="E03799"/>
    <s v="Natalie Hwang"/>
    <x v="2"/>
    <x v="1"/>
    <x v="0"/>
    <n v="63"/>
    <x v="0"/>
    <d v="1999-12-31T00:00:00"/>
    <x v="1"/>
    <n v="0"/>
    <s v="United States"/>
    <n v="89523"/>
    <s v="Phoenix"/>
    <s v=""/>
  </r>
  <r>
    <s v="E03802"/>
    <s v="Thomas Vazquez"/>
    <x v="0"/>
    <x v="2"/>
    <x v="1"/>
    <n v="46"/>
    <x v="1"/>
    <d v="2014-07-19T00:00:00"/>
    <x v="2"/>
    <n v="0.21"/>
    <s v="Brazil"/>
    <n v="173629"/>
    <s v="Sao Paulo"/>
    <s v=""/>
  </r>
  <r>
    <s v="E03805"/>
    <s v="Autumn Gonzales"/>
    <x v="8"/>
    <x v="0"/>
    <x v="1"/>
    <n v="34"/>
    <x v="0"/>
    <d v="2012-06-06T00:00:00"/>
    <x v="2"/>
    <n v="0"/>
    <s v="Brazil"/>
    <n v="72126"/>
    <s v="Manaus"/>
    <s v=""/>
  </r>
  <r>
    <s v="E03807"/>
    <s v="Kennedy Do"/>
    <x v="24"/>
    <x v="4"/>
    <x v="2"/>
    <n v="42"/>
    <x v="0"/>
    <d v="2005-10-15T00:00:00"/>
    <x v="1"/>
    <n v="7.0000000000000007E-2"/>
    <s v="United States"/>
    <n v="67398"/>
    <s v="Phoenix"/>
    <s v=""/>
  </r>
  <r>
    <s v="E03807"/>
    <s v="Noah Chen"/>
    <x v="4"/>
    <x v="3"/>
    <x v="2"/>
    <n v="63"/>
    <x v="1"/>
    <d v="2015-03-01T00:00:00"/>
    <x v="1"/>
    <n v="0.15"/>
    <s v="China"/>
    <n v="148321"/>
    <s v="Beijing"/>
    <s v=""/>
  </r>
  <r>
    <s v="E03816"/>
    <s v="Leilani Chow"/>
    <x v="0"/>
    <x v="5"/>
    <x v="1"/>
    <n v="27"/>
    <x v="0"/>
    <d v="2021-02-23T00:00:00"/>
    <x v="1"/>
    <n v="0.16"/>
    <s v="China"/>
    <n v="199041"/>
    <s v="Beijing"/>
    <s v=""/>
  </r>
  <r>
    <s v="E03824"/>
    <s v="Penelope Coleman"/>
    <x v="1"/>
    <x v="1"/>
    <x v="1"/>
    <n v="36"/>
    <x v="0"/>
    <d v="2021-08-27T00:00:00"/>
    <x v="3"/>
    <n v="0"/>
    <s v="United States"/>
    <n v="48906"/>
    <s v="Miami"/>
    <s v=""/>
  </r>
  <r>
    <s v="E03824"/>
    <s v="Jameson Martin"/>
    <x v="25"/>
    <x v="4"/>
    <x v="1"/>
    <n v="37"/>
    <x v="1"/>
    <d v="2008-02-15T00:00:00"/>
    <x v="0"/>
    <n v="0"/>
    <s v="United States"/>
    <n v="71695"/>
    <s v="Phoenix"/>
    <s v=""/>
  </r>
  <r>
    <s v="E03830"/>
    <s v="Eva Coleman"/>
    <x v="0"/>
    <x v="4"/>
    <x v="3"/>
    <n v="37"/>
    <x v="0"/>
    <d v="2009-09-20T00:00:00"/>
    <x v="3"/>
    <n v="0.2"/>
    <s v="United States"/>
    <n v="167199"/>
    <s v="Seattle"/>
    <s v=""/>
  </r>
  <r>
    <s v="E03830"/>
    <s v="Madison Her"/>
    <x v="25"/>
    <x v="4"/>
    <x v="0"/>
    <n v="56"/>
    <x v="0"/>
    <d v="1996-06-22T00:00:00"/>
    <x v="1"/>
    <n v="0"/>
    <s v="United States"/>
    <n v="82806"/>
    <s v="Seattle"/>
    <s v=""/>
  </r>
  <r>
    <s v="E03834"/>
    <s v="Anthony Carter"/>
    <x v="0"/>
    <x v="6"/>
    <x v="0"/>
    <n v="41"/>
    <x v="1"/>
    <d v="2007-03-15T00:00:00"/>
    <x v="0"/>
    <n v="0.24"/>
    <s v="United States"/>
    <n v="155926"/>
    <s v="Columbus"/>
    <d v="2008-05-30T00:00:00"/>
  </r>
  <r>
    <s v="E03838"/>
    <s v="Madeline Walker"/>
    <x v="2"/>
    <x v="1"/>
    <x v="0"/>
    <n v="34"/>
    <x v="0"/>
    <d v="2018-06-13T00:00:00"/>
    <x v="0"/>
    <n v="0"/>
    <s v="United States"/>
    <n v="77203"/>
    <s v="Chicago"/>
    <s v=""/>
  </r>
  <r>
    <s v="E03849"/>
    <s v="Evelyn Jung"/>
    <x v="1"/>
    <x v="0"/>
    <x v="3"/>
    <n v="30"/>
    <x v="0"/>
    <d v="2021-02-14T00:00:00"/>
    <x v="1"/>
    <n v="0"/>
    <s v="China"/>
    <n v="48340"/>
    <s v="Beijing"/>
    <s v=""/>
  </r>
  <r>
    <s v="E03849"/>
    <s v="Harper Chin"/>
    <x v="19"/>
    <x v="2"/>
    <x v="2"/>
    <n v="50"/>
    <x v="0"/>
    <d v="2002-07-09T00:00:00"/>
    <x v="1"/>
    <n v="0"/>
    <s v="China"/>
    <n v="92209"/>
    <s v="Shanghai"/>
    <s v=""/>
  </r>
  <r>
    <s v="E03854"/>
    <s v="Camila Li"/>
    <x v="4"/>
    <x v="4"/>
    <x v="3"/>
    <n v="60"/>
    <x v="0"/>
    <d v="2010-07-24T00:00:00"/>
    <x v="1"/>
    <n v="0.1"/>
    <s v="China"/>
    <n v="126911"/>
    <s v="Shanghai"/>
    <s v=""/>
  </r>
  <r>
    <s v="E03858"/>
    <s v="John Cho"/>
    <x v="0"/>
    <x v="5"/>
    <x v="0"/>
    <n v="47"/>
    <x v="1"/>
    <d v="2019-11-03T00:00:00"/>
    <x v="1"/>
    <n v="0.21"/>
    <s v="China"/>
    <n v="195385"/>
    <s v="Chengdu"/>
    <s v=""/>
  </r>
  <r>
    <s v="E03863"/>
    <s v="Madeline Watson"/>
    <x v="3"/>
    <x v="0"/>
    <x v="3"/>
    <n v="40"/>
    <x v="0"/>
    <d v="2009-05-27T00:00:00"/>
    <x v="3"/>
    <n v="0"/>
    <s v="United States"/>
    <n v="62411"/>
    <s v="Miami"/>
    <d v="2021-08-14T00:00:00"/>
  </r>
  <r>
    <s v="E03864"/>
    <s v="Ella Hunter"/>
    <x v="1"/>
    <x v="1"/>
    <x v="2"/>
    <n v="51"/>
    <x v="0"/>
    <d v="2017-01-18T00:00:00"/>
    <x v="0"/>
    <n v="0"/>
    <s v="United States"/>
    <n v="53799"/>
    <s v="Columbus"/>
    <s v=""/>
  </r>
  <r>
    <s v="E03866"/>
    <s v="Jordan Zhu"/>
    <x v="4"/>
    <x v="3"/>
    <x v="2"/>
    <n v="32"/>
    <x v="1"/>
    <d v="2017-01-29T00:00:00"/>
    <x v="1"/>
    <n v="0.12"/>
    <s v="United States"/>
    <n v="143970"/>
    <s v="Seattle"/>
    <d v="2017-12-09T00:00:00"/>
  </r>
  <r>
    <s v="E03870"/>
    <s v="Madeline Allen"/>
    <x v="5"/>
    <x v="4"/>
    <x v="2"/>
    <n v="30"/>
    <x v="0"/>
    <d v="2020-02-03T00:00:00"/>
    <x v="0"/>
    <n v="0"/>
    <s v="United States"/>
    <n v="94652"/>
    <s v="Seattle"/>
    <s v=""/>
  </r>
  <r>
    <s v="E03875"/>
    <s v="Aurora Simmons"/>
    <x v="9"/>
    <x v="2"/>
    <x v="1"/>
    <n v="51"/>
    <x v="0"/>
    <d v="1995-12-22T00:00:00"/>
    <x v="0"/>
    <n v="0"/>
    <s v="United States"/>
    <n v="96475"/>
    <s v="Austin"/>
    <s v=""/>
  </r>
  <r>
    <s v="E03880"/>
    <s v="Samantha Woods"/>
    <x v="1"/>
    <x v="6"/>
    <x v="0"/>
    <n v="56"/>
    <x v="0"/>
    <d v="2019-12-25T00:00:00"/>
    <x v="0"/>
    <n v="0"/>
    <s v="United States"/>
    <n v="54829"/>
    <s v="Phoenix"/>
    <s v=""/>
  </r>
  <r>
    <s v="E03881"/>
    <s v="Andrew Reed"/>
    <x v="22"/>
    <x v="4"/>
    <x v="1"/>
    <n v="28"/>
    <x v="1"/>
    <d v="2019-06-17T00:00:00"/>
    <x v="3"/>
    <n v="0"/>
    <s v="United States"/>
    <n v="65341"/>
    <s v="Miami"/>
    <d v="2022-04-11T00:00:00"/>
  </r>
  <r>
    <s v="E03889"/>
    <s v="Caleb Flores"/>
    <x v="12"/>
    <x v="5"/>
    <x v="2"/>
    <n v="34"/>
    <x v="1"/>
    <d v="2013-08-13T00:00:00"/>
    <x v="2"/>
    <n v="0.06"/>
    <s v="Brazil"/>
    <n v="113909"/>
    <s v="Rio de Janerio"/>
    <s v=""/>
  </r>
  <r>
    <s v="E03890"/>
    <s v="Nevaeh Jones"/>
    <x v="6"/>
    <x v="0"/>
    <x v="2"/>
    <n v="31"/>
    <x v="0"/>
    <d v="2020-08-20T00:00:00"/>
    <x v="0"/>
    <n v="0.3"/>
    <s v="United States"/>
    <n v="219693"/>
    <s v="Austin"/>
    <s v=""/>
  </r>
  <r>
    <s v="E03890"/>
    <s v="Everett Khan"/>
    <x v="29"/>
    <x v="4"/>
    <x v="2"/>
    <n v="43"/>
    <x v="1"/>
    <d v="2017-01-18T00:00:00"/>
    <x v="1"/>
    <n v="0"/>
    <s v="United States"/>
    <n v="86417"/>
    <s v="Chicago"/>
    <s v=""/>
  </r>
  <r>
    <s v="E03893"/>
    <s v="Alice Xiong"/>
    <x v="6"/>
    <x v="2"/>
    <x v="2"/>
    <n v="55"/>
    <x v="0"/>
    <d v="2018-09-02T00:00:00"/>
    <x v="1"/>
    <n v="0.34"/>
    <s v="China"/>
    <n v="221465"/>
    <s v="Chengdu"/>
    <s v=""/>
  </r>
  <r>
    <s v="E03894"/>
    <s v="Charlotte Chang"/>
    <x v="12"/>
    <x v="0"/>
    <x v="3"/>
    <n v="50"/>
    <x v="0"/>
    <d v="2000-05-07T00:00:00"/>
    <x v="1"/>
    <n v="7.0000000000000007E-2"/>
    <s v="United States"/>
    <n v="106428"/>
    <s v="Chicago"/>
    <s v=""/>
  </r>
  <r>
    <s v="E03901"/>
    <s v="Luca Truong"/>
    <x v="0"/>
    <x v="3"/>
    <x v="1"/>
    <n v="45"/>
    <x v="1"/>
    <d v="2004-12-11T00:00:00"/>
    <x v="1"/>
    <n v="0.24"/>
    <s v="China"/>
    <n v="168846"/>
    <s v="Chongqing"/>
    <s v=""/>
  </r>
  <r>
    <s v="E03902"/>
    <s v="Madison Hunter"/>
    <x v="13"/>
    <x v="4"/>
    <x v="1"/>
    <n v="40"/>
    <x v="0"/>
    <d v="2012-02-05T00:00:00"/>
    <x v="0"/>
    <n v="0"/>
    <s v="United States"/>
    <n v="61523"/>
    <s v="Columbus"/>
    <s v=""/>
  </r>
  <r>
    <s v="E03904"/>
    <s v="Hunter Ortiz"/>
    <x v="2"/>
    <x v="1"/>
    <x v="1"/>
    <n v="46"/>
    <x v="1"/>
    <d v="2013-01-20T00:00:00"/>
    <x v="2"/>
    <n v="0"/>
    <s v="Brazil"/>
    <n v="86061"/>
    <s v="Rio de Janerio"/>
    <s v=""/>
  </r>
  <r>
    <s v="E03906"/>
    <s v="Piper Richardson"/>
    <x v="2"/>
    <x v="0"/>
    <x v="1"/>
    <n v="38"/>
    <x v="0"/>
    <d v="2008-01-27T00:00:00"/>
    <x v="0"/>
    <n v="0"/>
    <s v="United States"/>
    <n v="80024"/>
    <s v="Columbus"/>
    <s v=""/>
  </r>
  <r>
    <s v="E03907"/>
    <s v="Camila Watson"/>
    <x v="6"/>
    <x v="1"/>
    <x v="0"/>
    <n v="32"/>
    <x v="0"/>
    <d v="2018-01-02T00:00:00"/>
    <x v="0"/>
    <n v="0.33"/>
    <s v="United States"/>
    <n v="190253"/>
    <s v="Austin"/>
    <s v=""/>
  </r>
  <r>
    <s v="E03908"/>
    <s v="Miles Evans"/>
    <x v="11"/>
    <x v="4"/>
    <x v="2"/>
    <n v="54"/>
    <x v="1"/>
    <d v="1994-10-24T00:00:00"/>
    <x v="0"/>
    <n v="0"/>
    <s v="United States"/>
    <n v="87216"/>
    <s v="Miami"/>
    <s v=""/>
  </r>
  <r>
    <s v="E03910"/>
    <s v="Nova Hsu"/>
    <x v="12"/>
    <x v="5"/>
    <x v="0"/>
    <n v="32"/>
    <x v="0"/>
    <d v="2017-01-03T00:00:00"/>
    <x v="1"/>
    <n v="0.1"/>
    <s v="United States"/>
    <n v="101870"/>
    <s v="Phoenix"/>
    <s v=""/>
  </r>
  <r>
    <s v="E03912"/>
    <s v="Carter Turner"/>
    <x v="2"/>
    <x v="3"/>
    <x v="1"/>
    <n v="33"/>
    <x v="1"/>
    <d v="2015-11-17T00:00:00"/>
    <x v="0"/>
    <n v="0"/>
    <s v="United States"/>
    <n v="91632"/>
    <s v="Phoenix"/>
    <s v=""/>
  </r>
  <r>
    <s v="E03919"/>
    <s v="Grayson Chan"/>
    <x v="20"/>
    <x v="2"/>
    <x v="0"/>
    <n v="46"/>
    <x v="1"/>
    <d v="2011-10-20T00:00:00"/>
    <x v="1"/>
    <n v="0.14000000000000001"/>
    <s v="China"/>
    <n v="114250"/>
    <s v="Chengdu"/>
    <s v=""/>
  </r>
  <r>
    <s v="E03928"/>
    <s v="Miles Dang"/>
    <x v="33"/>
    <x v="4"/>
    <x v="0"/>
    <n v="61"/>
    <x v="1"/>
    <d v="2000-09-24T00:00:00"/>
    <x v="1"/>
    <n v="0"/>
    <s v="United States"/>
    <n v="40063"/>
    <s v="Miami"/>
    <s v=""/>
  </r>
  <r>
    <s v="E03935"/>
    <s v="Cora Jiang"/>
    <x v="6"/>
    <x v="4"/>
    <x v="1"/>
    <n v="53"/>
    <x v="0"/>
    <d v="2008-04-30T00:00:00"/>
    <x v="1"/>
    <n v="0.3"/>
    <s v="United States"/>
    <n v="182202"/>
    <s v="Austin"/>
    <s v=""/>
  </r>
  <r>
    <s v="E03941"/>
    <s v="Isla Han"/>
    <x v="25"/>
    <x v="4"/>
    <x v="2"/>
    <n v="58"/>
    <x v="0"/>
    <d v="2005-06-18T00:00:00"/>
    <x v="1"/>
    <n v="0"/>
    <s v="United States"/>
    <n v="86089"/>
    <s v="Chicago"/>
    <s v=""/>
  </r>
  <r>
    <s v="E03947"/>
    <s v="Logan Soto"/>
    <x v="6"/>
    <x v="1"/>
    <x v="3"/>
    <n v="36"/>
    <x v="1"/>
    <d v="2018-08-18T00:00:00"/>
    <x v="2"/>
    <n v="0.32"/>
    <s v="United States"/>
    <n v="223404"/>
    <s v="Columbus"/>
    <s v=""/>
  </r>
  <r>
    <s v="E03956"/>
    <s v="Everly Walker"/>
    <x v="4"/>
    <x v="0"/>
    <x v="3"/>
    <n v="62"/>
    <x v="0"/>
    <d v="1999-08-02T00:00:00"/>
    <x v="0"/>
    <n v="0.14000000000000001"/>
    <s v="United States"/>
    <n v="137995"/>
    <s v="Austin"/>
    <s v=""/>
  </r>
  <r>
    <s v="E03968"/>
    <s v="Joshua Chin"/>
    <x v="4"/>
    <x v="3"/>
    <x v="2"/>
    <n v="60"/>
    <x v="1"/>
    <d v="2021-07-26T00:00:00"/>
    <x v="1"/>
    <n v="0.14000000000000001"/>
    <s v="United States"/>
    <n v="121480"/>
    <s v="Phoenix"/>
    <s v=""/>
  </r>
  <r>
    <s v="E03971"/>
    <s v="Lillian Chen"/>
    <x v="4"/>
    <x v="3"/>
    <x v="3"/>
    <n v="25"/>
    <x v="0"/>
    <d v="2020-04-09T00:00:00"/>
    <x v="1"/>
    <n v="0.1"/>
    <s v="United States"/>
    <n v="157057"/>
    <s v="Columbus"/>
    <s v=""/>
  </r>
  <r>
    <s v="E03972"/>
    <s v="Jordan Gomez"/>
    <x v="2"/>
    <x v="6"/>
    <x v="3"/>
    <n v="58"/>
    <x v="1"/>
    <d v="1994-09-15T00:00:00"/>
    <x v="2"/>
    <n v="0"/>
    <s v="Brazil"/>
    <n v="98769"/>
    <s v="Rio de Janerio"/>
    <d v="2016-10-03T00:00:00"/>
  </r>
  <r>
    <s v="E03980"/>
    <s v="Lydia Huynh"/>
    <x v="3"/>
    <x v="0"/>
    <x v="0"/>
    <n v="45"/>
    <x v="0"/>
    <d v="2000-08-16T00:00:00"/>
    <x v="1"/>
    <n v="0"/>
    <s v="United States"/>
    <n v="60113"/>
    <s v="Chicago"/>
    <s v=""/>
  </r>
  <r>
    <s v="E03981"/>
    <s v="Eliana Li"/>
    <x v="18"/>
    <x v="2"/>
    <x v="3"/>
    <n v="63"/>
    <x v="0"/>
    <d v="2018-05-07T00:00:00"/>
    <x v="1"/>
    <n v="0"/>
    <s v="United States"/>
    <n v="67987"/>
    <s v="Miami"/>
    <s v=""/>
  </r>
  <r>
    <s v="E03984"/>
    <s v="Hailey Foster"/>
    <x v="14"/>
    <x v="2"/>
    <x v="2"/>
    <n v="55"/>
    <x v="0"/>
    <d v="2021-03-21T00:00:00"/>
    <x v="3"/>
    <n v="0"/>
    <s v="United States"/>
    <n v="95562"/>
    <s v="Chicago"/>
    <s v=""/>
  </r>
  <r>
    <s v="E03988"/>
    <s v="Dominic Thomas"/>
    <x v="8"/>
    <x v="3"/>
    <x v="2"/>
    <n v="48"/>
    <x v="1"/>
    <d v="2005-09-28T00:00:00"/>
    <x v="0"/>
    <n v="0"/>
    <s v="United States"/>
    <n v="74655"/>
    <s v="Austin"/>
    <s v=""/>
  </r>
  <r>
    <s v="E03994"/>
    <s v="Henry Jung"/>
    <x v="32"/>
    <x v="2"/>
    <x v="2"/>
    <n v="57"/>
    <x v="1"/>
    <d v="2018-02-26T00:00:00"/>
    <x v="1"/>
    <n v="0"/>
    <s v="United States"/>
    <n v="103183"/>
    <s v="Austin"/>
    <d v="2021-07-09T00:00:00"/>
  </r>
  <r>
    <s v="E04000"/>
    <s v="Skylar Carrillo"/>
    <x v="20"/>
    <x v="2"/>
    <x v="1"/>
    <n v="44"/>
    <x v="0"/>
    <d v="2008-12-18T00:00:00"/>
    <x v="2"/>
    <n v="0.13"/>
    <s v="United States"/>
    <n v="92753"/>
    <s v="Austin"/>
    <d v="2021-06-24T00:00:00"/>
  </r>
  <r>
    <s v="E04004"/>
    <s v="Everleigh Shah"/>
    <x v="18"/>
    <x v="2"/>
    <x v="3"/>
    <n v="36"/>
    <x v="0"/>
    <d v="2018-12-14T00:00:00"/>
    <x v="1"/>
    <n v="0"/>
    <s v="United States"/>
    <n v="96757"/>
    <s v="Columbus"/>
    <s v=""/>
  </r>
  <r>
    <s v="E04005"/>
    <s v="Lincoln Wong"/>
    <x v="2"/>
    <x v="1"/>
    <x v="1"/>
    <n v="49"/>
    <x v="1"/>
    <d v="2019-06-07T00:00:00"/>
    <x v="1"/>
    <n v="0"/>
    <s v="United States"/>
    <n v="80700"/>
    <s v="Columbus"/>
    <s v=""/>
  </r>
  <r>
    <s v="E04018"/>
    <s v="Emery Ford"/>
    <x v="8"/>
    <x v="3"/>
    <x v="1"/>
    <n v="39"/>
    <x v="0"/>
    <d v="2017-04-18T00:00:00"/>
    <x v="0"/>
    <n v="0"/>
    <s v="United States"/>
    <n v="58745"/>
    <s v="Austin"/>
    <s v=""/>
  </r>
  <r>
    <s v="E04029"/>
    <s v="Jayden Jimenez"/>
    <x v="12"/>
    <x v="5"/>
    <x v="1"/>
    <n v="46"/>
    <x v="1"/>
    <d v="2011-09-24T00:00:00"/>
    <x v="2"/>
    <n v="0.06"/>
    <s v="Brazil"/>
    <n v="102167"/>
    <s v="Rio de Janerio"/>
    <s v=""/>
  </r>
  <r>
    <s v="E04032"/>
    <s v="Emery Zhang"/>
    <x v="15"/>
    <x v="2"/>
    <x v="1"/>
    <n v="45"/>
    <x v="0"/>
    <d v="2012-02-28T00:00:00"/>
    <x v="1"/>
    <n v="0"/>
    <s v="China"/>
    <n v="89659"/>
    <s v="Beijing"/>
    <s v=""/>
  </r>
  <r>
    <s v="E04035"/>
    <s v="Penelope Johnson"/>
    <x v="2"/>
    <x v="3"/>
    <x v="3"/>
    <n v="34"/>
    <x v="0"/>
    <d v="2012-06-25T00:00:00"/>
    <x v="0"/>
    <n v="0"/>
    <s v="United States"/>
    <n v="83066"/>
    <s v="Chicago"/>
    <d v="2013-06-05T00:00:00"/>
  </r>
  <r>
    <s v="E04035"/>
    <s v="Hailey Lai"/>
    <x v="4"/>
    <x v="1"/>
    <x v="2"/>
    <n v="42"/>
    <x v="0"/>
    <d v="2011-03-18T00:00:00"/>
    <x v="1"/>
    <n v="0.12"/>
    <s v="China"/>
    <n v="150034"/>
    <s v="Beijing"/>
    <s v=""/>
  </r>
  <r>
    <s v="E04037"/>
    <s v="Roman Martinez"/>
    <x v="4"/>
    <x v="1"/>
    <x v="3"/>
    <n v="31"/>
    <x v="1"/>
    <d v="2015-09-19T00:00:00"/>
    <x v="2"/>
    <n v="0.15"/>
    <s v="Brazil"/>
    <n v="145846"/>
    <s v="Manaus"/>
    <s v=""/>
  </r>
  <r>
    <s v="E04041"/>
    <s v="Clara Huynh"/>
    <x v="33"/>
    <x v="4"/>
    <x v="0"/>
    <n v="39"/>
    <x v="0"/>
    <d v="2020-11-18T00:00:00"/>
    <x v="1"/>
    <n v="0"/>
    <s v="China"/>
    <n v="48415"/>
    <s v="Shanghai"/>
    <s v=""/>
  </r>
  <r>
    <s v="E04048"/>
    <s v="Julian Lee"/>
    <x v="10"/>
    <x v="4"/>
    <x v="1"/>
    <n v="51"/>
    <x v="1"/>
    <d v="2003-01-17T00:00:00"/>
    <x v="1"/>
    <n v="0"/>
    <s v="United States"/>
    <n v="91399"/>
    <s v="Seattle"/>
    <s v=""/>
  </r>
  <r>
    <s v="E04072"/>
    <s v="Emery Mitchell"/>
    <x v="6"/>
    <x v="1"/>
    <x v="2"/>
    <n v="48"/>
    <x v="0"/>
    <d v="2018-06-02T00:00:00"/>
    <x v="0"/>
    <n v="0.36"/>
    <s v="United States"/>
    <n v="231567"/>
    <s v="Seattle"/>
    <s v=""/>
  </r>
  <r>
    <s v="E04079"/>
    <s v="Christopher Butler"/>
    <x v="11"/>
    <x v="4"/>
    <x v="2"/>
    <n v="41"/>
    <x v="1"/>
    <d v="2017-10-05T00:00:00"/>
    <x v="0"/>
    <n v="0"/>
    <s v="United States"/>
    <n v="67468"/>
    <s v="Miami"/>
    <s v=""/>
  </r>
  <r>
    <s v="E04087"/>
    <s v="Adam Kaur"/>
    <x v="12"/>
    <x v="4"/>
    <x v="1"/>
    <n v="60"/>
    <x v="1"/>
    <d v="2000-01-29T00:00:00"/>
    <x v="1"/>
    <n v="7.0000000000000007E-2"/>
    <s v="China"/>
    <n v="109059"/>
    <s v="Chengdu"/>
    <s v=""/>
  </r>
  <r>
    <s v="E04088"/>
    <s v="Ezra Liang"/>
    <x v="6"/>
    <x v="1"/>
    <x v="3"/>
    <n v="52"/>
    <x v="1"/>
    <d v="1997-05-26T00:00:00"/>
    <x v="1"/>
    <n v="0.37"/>
    <s v="United States"/>
    <n v="216999"/>
    <s v="Miami"/>
    <s v=""/>
  </r>
  <r>
    <s v="E04089"/>
    <s v="Sebastian Fong"/>
    <x v="4"/>
    <x v="4"/>
    <x v="2"/>
    <n v="46"/>
    <x v="1"/>
    <d v="2017-12-16T00:00:00"/>
    <x v="1"/>
    <n v="0.12"/>
    <s v="United States"/>
    <n v="136716"/>
    <s v="Austin"/>
    <s v=""/>
  </r>
  <r>
    <s v="E04095"/>
    <s v="Sadie Patterson"/>
    <x v="2"/>
    <x v="6"/>
    <x v="0"/>
    <n v="38"/>
    <x v="0"/>
    <d v="2020-07-24T00:00:00"/>
    <x v="0"/>
    <n v="0"/>
    <s v="United States"/>
    <n v="89390"/>
    <s v="Seattle"/>
    <s v=""/>
  </r>
  <r>
    <s v="E04095"/>
    <s v="Ryan Holmes"/>
    <x v="4"/>
    <x v="3"/>
    <x v="0"/>
    <n v="45"/>
    <x v="1"/>
    <d v="2018-01-11T00:00:00"/>
    <x v="0"/>
    <n v="0.15"/>
    <s v="United States"/>
    <n v="127422"/>
    <s v="Columbus"/>
    <s v=""/>
  </r>
  <r>
    <s v="E04101"/>
    <s v="Olivia Harris"/>
    <x v="0"/>
    <x v="0"/>
    <x v="0"/>
    <n v="63"/>
    <x v="0"/>
    <d v="2020-06-14T00:00:00"/>
    <x v="0"/>
    <n v="0.27"/>
    <s v="United States"/>
    <n v="181216"/>
    <s v="Columbus"/>
    <s v=""/>
  </r>
  <r>
    <s v="E04103"/>
    <s v="Isabella Soto"/>
    <x v="6"/>
    <x v="1"/>
    <x v="1"/>
    <n v="27"/>
    <x v="0"/>
    <d v="2021-12-15T00:00:00"/>
    <x v="2"/>
    <n v="0.33"/>
    <s v="Brazil"/>
    <n v="255369"/>
    <s v="Sao Paulo"/>
    <s v=""/>
  </r>
  <r>
    <s v="E04105"/>
    <s v="Theodore Dinh"/>
    <x v="25"/>
    <x v="4"/>
    <x v="2"/>
    <n v="59"/>
    <x v="1"/>
    <d v="1997-11-29T00:00:00"/>
    <x v="1"/>
    <n v="0"/>
    <s v="China"/>
    <n v="99975"/>
    <s v="Chongqing"/>
    <s v=""/>
  </r>
  <r>
    <s v="E04108"/>
    <s v="Jade Figueroa"/>
    <x v="2"/>
    <x v="0"/>
    <x v="2"/>
    <n v="33"/>
    <x v="0"/>
    <d v="2012-05-14T00:00:00"/>
    <x v="2"/>
    <n v="0"/>
    <s v="Brazil"/>
    <n v="88343"/>
    <s v="Rio de Janerio"/>
    <s v=""/>
  </r>
  <r>
    <s v="E04109"/>
    <s v="Leah Bryant"/>
    <x v="33"/>
    <x v="4"/>
    <x v="2"/>
    <n v="55"/>
    <x v="0"/>
    <d v="2004-04-30T00:00:00"/>
    <x v="0"/>
    <n v="0"/>
    <s v="United States"/>
    <n v="40124"/>
    <s v="Austin"/>
    <s v=""/>
  </r>
  <r>
    <s v="E04112"/>
    <s v="Axel Chu"/>
    <x v="30"/>
    <x v="4"/>
    <x v="3"/>
    <n v="43"/>
    <x v="1"/>
    <d v="2018-05-04T00:00:00"/>
    <x v="1"/>
    <n v="0"/>
    <s v="China"/>
    <n v="59888"/>
    <s v="Beijing"/>
    <s v=""/>
  </r>
  <r>
    <s v="E04114"/>
    <s v="Christopher Lim"/>
    <x v="0"/>
    <x v="4"/>
    <x v="3"/>
    <n v="55"/>
    <x v="1"/>
    <d v="2007-03-13T00:00:00"/>
    <x v="1"/>
    <n v="0.24"/>
    <s v="China"/>
    <n v="184648"/>
    <s v="Shanghai"/>
    <s v=""/>
  </r>
  <r>
    <s v="E04116"/>
    <s v="David Barnes"/>
    <x v="0"/>
    <x v="4"/>
    <x v="1"/>
    <n v="64"/>
    <x v="1"/>
    <d v="2013-11-03T00:00:00"/>
    <x v="0"/>
    <n v="0.24"/>
    <s v="United States"/>
    <n v="186503"/>
    <s v="Columbus"/>
    <s v=""/>
  </r>
  <r>
    <s v="E04123"/>
    <s v="Andrew Holmes"/>
    <x v="6"/>
    <x v="4"/>
    <x v="0"/>
    <n v="59"/>
    <x v="1"/>
    <d v="2010-12-30T00:00:00"/>
    <x v="3"/>
    <n v="0.36"/>
    <s v="United States"/>
    <n v="246619"/>
    <s v="Miami"/>
    <s v=""/>
  </r>
  <r>
    <s v="E04126"/>
    <s v="Dominic Baker"/>
    <x v="2"/>
    <x v="6"/>
    <x v="2"/>
    <n v="51"/>
    <x v="1"/>
    <d v="2020-10-09T00:00:00"/>
    <x v="3"/>
    <n v="0"/>
    <s v="United States"/>
    <n v="91853"/>
    <s v="Chicago"/>
    <s v=""/>
  </r>
  <r>
    <s v="E04127"/>
    <s v="Emery Acosta"/>
    <x v="6"/>
    <x v="0"/>
    <x v="3"/>
    <n v="42"/>
    <x v="0"/>
    <d v="2013-09-11T00:00:00"/>
    <x v="2"/>
    <n v="0.3"/>
    <s v="United States"/>
    <n v="181452"/>
    <s v="Columbus"/>
    <s v=""/>
  </r>
  <r>
    <s v="E04128"/>
    <s v="Jacob Doan"/>
    <x v="8"/>
    <x v="0"/>
    <x v="0"/>
    <n v="55"/>
    <x v="1"/>
    <d v="2021-08-02T00:00:00"/>
    <x v="1"/>
    <n v="0"/>
    <s v="United States"/>
    <n v="67130"/>
    <s v="Miami"/>
    <s v=""/>
  </r>
  <r>
    <s v="E04130"/>
    <s v="Elias Figueroa"/>
    <x v="4"/>
    <x v="1"/>
    <x v="1"/>
    <n v="45"/>
    <x v="1"/>
    <d v="2021-12-24T00:00:00"/>
    <x v="2"/>
    <n v="0.15"/>
    <s v="United States"/>
    <n v="144754"/>
    <s v="Phoenix"/>
    <s v=""/>
  </r>
  <r>
    <s v="E04131"/>
    <s v="Cora Rivera"/>
    <x v="2"/>
    <x v="3"/>
    <x v="1"/>
    <n v="42"/>
    <x v="0"/>
    <d v="2021-01-02T00:00:00"/>
    <x v="2"/>
    <n v="0"/>
    <s v="United States"/>
    <n v="94430"/>
    <s v="Seattle"/>
    <s v=""/>
  </r>
  <r>
    <s v="E04131"/>
    <s v="Ruby Choi"/>
    <x v="1"/>
    <x v="6"/>
    <x v="2"/>
    <n v="40"/>
    <x v="0"/>
    <d v="2018-12-06T00:00:00"/>
    <x v="1"/>
    <n v="0"/>
    <s v="United States"/>
    <n v="57225"/>
    <s v="Columbus"/>
    <s v=""/>
  </r>
  <r>
    <s v="E04132"/>
    <s v="Kinsley Henry"/>
    <x v="0"/>
    <x v="3"/>
    <x v="2"/>
    <n v="45"/>
    <x v="0"/>
    <d v="2008-02-29T00:00:00"/>
    <x v="3"/>
    <n v="0.25"/>
    <s v="United States"/>
    <n v="150577"/>
    <s v="Miami"/>
    <s v=""/>
  </r>
  <r>
    <s v="E04136"/>
    <s v="Mason Cao"/>
    <x v="8"/>
    <x v="1"/>
    <x v="1"/>
    <n v="52"/>
    <x v="1"/>
    <d v="2017-09-14T00:00:00"/>
    <x v="1"/>
    <n v="0"/>
    <s v="China"/>
    <n v="74449"/>
    <s v="Beijing"/>
    <s v=""/>
  </r>
  <r>
    <s v="E04150"/>
    <s v="Natalia Vu"/>
    <x v="1"/>
    <x v="6"/>
    <x v="3"/>
    <n v="54"/>
    <x v="0"/>
    <d v="2006-12-29T00:00:00"/>
    <x v="1"/>
    <n v="0"/>
    <s v="United States"/>
    <n v="55518"/>
    <s v="Columbus"/>
    <s v=""/>
  </r>
  <r>
    <s v="E04152"/>
    <s v="Adeline Huang"/>
    <x v="14"/>
    <x v="2"/>
    <x v="2"/>
    <n v="34"/>
    <x v="0"/>
    <d v="2019-12-16T00:00:00"/>
    <x v="1"/>
    <n v="0"/>
    <s v="China"/>
    <n v="99989"/>
    <s v="Chengdu"/>
    <s v=""/>
  </r>
  <r>
    <s v="E04155"/>
    <s v="Dylan Dominguez"/>
    <x v="2"/>
    <x v="3"/>
    <x v="3"/>
    <n v="42"/>
    <x v="1"/>
    <d v="2015-04-07T00:00:00"/>
    <x v="2"/>
    <n v="0"/>
    <s v="Brazil"/>
    <n v="99697"/>
    <s v="Rio de Janerio"/>
    <s v=""/>
  </r>
  <r>
    <s v="E04157"/>
    <s v="William Cao"/>
    <x v="2"/>
    <x v="3"/>
    <x v="2"/>
    <n v="63"/>
    <x v="1"/>
    <d v="2017-02-12T00:00:00"/>
    <x v="1"/>
    <n v="0"/>
    <s v="China"/>
    <n v="77629"/>
    <s v="Beijing"/>
    <s v=""/>
  </r>
  <r>
    <s v="E04163"/>
    <s v="David Herrera"/>
    <x v="20"/>
    <x v="2"/>
    <x v="0"/>
    <n v="32"/>
    <x v="1"/>
    <d v="2021-10-09T00:00:00"/>
    <x v="2"/>
    <n v="0.13"/>
    <s v="Brazil"/>
    <n v="102298"/>
    <s v="Rio de Janerio"/>
    <s v=""/>
  </r>
  <r>
    <s v="E04165"/>
    <s v="Sophie Vang"/>
    <x v="4"/>
    <x v="3"/>
    <x v="2"/>
    <n v="25"/>
    <x v="0"/>
    <d v="2021-09-14T00:00:00"/>
    <x v="1"/>
    <n v="0.14000000000000001"/>
    <s v="China"/>
    <n v="136810"/>
    <s v="Chongqing"/>
    <s v=""/>
  </r>
  <r>
    <s v="E04167"/>
    <s v="Henry Alvarez"/>
    <x v="23"/>
    <x v="5"/>
    <x v="2"/>
    <n v="48"/>
    <x v="1"/>
    <d v="2005-04-12T00:00:00"/>
    <x v="2"/>
    <n v="0"/>
    <s v="Brazil"/>
    <n v="87158"/>
    <s v="Manaus"/>
    <s v=""/>
  </r>
  <r>
    <s v="E04168"/>
    <s v="Mila Juarez"/>
    <x v="12"/>
    <x v="0"/>
    <x v="0"/>
    <n v="38"/>
    <x v="0"/>
    <d v="2017-09-21T00:00:00"/>
    <x v="2"/>
    <n v="0.09"/>
    <s v="Brazil"/>
    <n v="119647"/>
    <s v="Sao Paulo"/>
    <s v=""/>
  </r>
  <r>
    <s v="E04170"/>
    <s v="Grayson Chin"/>
    <x v="6"/>
    <x v="4"/>
    <x v="3"/>
    <n v="26"/>
    <x v="1"/>
    <d v="2020-05-09T00:00:00"/>
    <x v="1"/>
    <n v="0.39"/>
    <s v="United States"/>
    <n v="256561"/>
    <s v="Austin"/>
    <s v=""/>
  </r>
  <r>
    <s v="E04174"/>
    <s v="Maverick Henry"/>
    <x v="24"/>
    <x v="4"/>
    <x v="3"/>
    <n v="26"/>
    <x v="1"/>
    <d v="2019-07-10T00:00:00"/>
    <x v="0"/>
    <n v="0.05"/>
    <s v="United States"/>
    <n v="69110"/>
    <s v="Chicago"/>
    <s v=""/>
  </r>
  <r>
    <s v="E04189"/>
    <s v="Ariana Kim"/>
    <x v="11"/>
    <x v="4"/>
    <x v="2"/>
    <n v="33"/>
    <x v="0"/>
    <d v="2014-06-29T00:00:00"/>
    <x v="1"/>
    <n v="0"/>
    <s v="China"/>
    <n v="96366"/>
    <s v="Chengdu"/>
    <s v=""/>
  </r>
  <r>
    <s v="E04194"/>
    <s v="Madison Kumar"/>
    <x v="0"/>
    <x v="6"/>
    <x v="0"/>
    <n v="55"/>
    <x v="0"/>
    <d v="2010-10-17T00:00:00"/>
    <x v="1"/>
    <n v="0.23"/>
    <s v="China"/>
    <n v="188727"/>
    <s v="Chengdu"/>
    <s v=""/>
  </r>
  <r>
    <s v="E04207"/>
    <s v="John Contreras"/>
    <x v="8"/>
    <x v="3"/>
    <x v="2"/>
    <n v="35"/>
    <x v="1"/>
    <d v="2011-05-15T00:00:00"/>
    <x v="2"/>
    <n v="0"/>
    <s v="United States"/>
    <n v="66889"/>
    <s v="Columbus"/>
    <s v=""/>
  </r>
  <r>
    <s v="E04213"/>
    <s v="Hailey Xi"/>
    <x v="12"/>
    <x v="6"/>
    <x v="1"/>
    <n v="52"/>
    <x v="0"/>
    <d v="2021-11-19T00:00:00"/>
    <x v="1"/>
    <n v="0.08"/>
    <s v="China"/>
    <n v="111006"/>
    <s v="Chongqing"/>
    <s v=""/>
  </r>
  <r>
    <s v="E04217"/>
    <s v="Lydia Williams"/>
    <x v="22"/>
    <x v="4"/>
    <x v="2"/>
    <n v="35"/>
    <x v="0"/>
    <d v="2014-10-29T00:00:00"/>
    <x v="3"/>
    <n v="0"/>
    <s v="United States"/>
    <n v="91592"/>
    <s v="Chicago"/>
    <s v=""/>
  </r>
  <r>
    <s v="E04221"/>
    <s v="Roman King"/>
    <x v="8"/>
    <x v="1"/>
    <x v="1"/>
    <n v="60"/>
    <x v="1"/>
    <d v="2007-08-16T00:00:00"/>
    <x v="0"/>
    <n v="0"/>
    <s v="United States"/>
    <n v="58671"/>
    <s v="Columbus"/>
    <s v=""/>
  </r>
  <r>
    <s v="E04222"/>
    <s v="Quinn Xiong"/>
    <x v="18"/>
    <x v="2"/>
    <x v="3"/>
    <n v="55"/>
    <x v="0"/>
    <d v="2013-09-08T00:00:00"/>
    <x v="1"/>
    <n v="0"/>
    <s v="United States"/>
    <n v="73248"/>
    <s v="Columbus"/>
    <s v=""/>
  </r>
  <r>
    <s v="E04224"/>
    <s v="Lucas Ramos"/>
    <x v="23"/>
    <x v="5"/>
    <x v="0"/>
    <n v="56"/>
    <x v="1"/>
    <d v="1998-01-21T00:00:00"/>
    <x v="2"/>
    <n v="0"/>
    <s v="United States"/>
    <n v="72303"/>
    <s v="Phoenix"/>
    <s v=""/>
  </r>
  <r>
    <s v="E04226"/>
    <s v="Andrew Moore"/>
    <x v="26"/>
    <x v="2"/>
    <x v="2"/>
    <n v="47"/>
    <x v="1"/>
    <d v="2001-01-02T00:00:00"/>
    <x v="0"/>
    <n v="0"/>
    <s v="United States"/>
    <n v="120628"/>
    <s v="Chicago"/>
    <s v=""/>
  </r>
  <r>
    <s v="E04239"/>
    <s v="Everleigh Ng"/>
    <x v="4"/>
    <x v="1"/>
    <x v="3"/>
    <n v="51"/>
    <x v="0"/>
    <d v="2021-06-10T00:00:00"/>
    <x v="1"/>
    <n v="0.1"/>
    <s v="China"/>
    <n v="146742"/>
    <s v="Shanghai"/>
    <s v=""/>
  </r>
  <r>
    <s v="E04242"/>
    <s v="Alice Lopez"/>
    <x v="18"/>
    <x v="2"/>
    <x v="0"/>
    <n v="48"/>
    <x v="0"/>
    <d v="2009-06-27T00:00:00"/>
    <x v="2"/>
    <n v="0"/>
    <s v="United States"/>
    <n v="82907"/>
    <s v="Seattle"/>
    <s v=""/>
  </r>
  <r>
    <s v="E04247"/>
    <s v="Camila Evans"/>
    <x v="12"/>
    <x v="3"/>
    <x v="3"/>
    <n v="55"/>
    <x v="0"/>
    <d v="1992-12-20T00:00:00"/>
    <x v="3"/>
    <n v="0.09"/>
    <s v="United States"/>
    <n v="113950"/>
    <s v="Miami"/>
    <s v=""/>
  </r>
  <r>
    <s v="E04249"/>
    <s v="Hadley Dang"/>
    <x v="6"/>
    <x v="6"/>
    <x v="1"/>
    <n v="47"/>
    <x v="0"/>
    <d v="2021-12-26T00:00:00"/>
    <x v="1"/>
    <n v="0.33"/>
    <s v="United States"/>
    <n v="243568"/>
    <s v="Austin"/>
    <s v=""/>
  </r>
  <r>
    <s v="E04265"/>
    <s v="Natalia Diaz"/>
    <x v="26"/>
    <x v="2"/>
    <x v="1"/>
    <n v="62"/>
    <x v="0"/>
    <d v="2006-10-12T00:00:00"/>
    <x v="2"/>
    <n v="0"/>
    <s v="United States"/>
    <n v="79785"/>
    <s v="Austin"/>
    <s v=""/>
  </r>
  <r>
    <s v="E04267"/>
    <s v="Greyson Sanders"/>
    <x v="5"/>
    <x v="4"/>
    <x v="0"/>
    <n v="28"/>
    <x v="1"/>
    <d v="2019-03-06T00:00:00"/>
    <x v="3"/>
    <n v="0"/>
    <s v="United States"/>
    <n v="90304"/>
    <s v="Chicago"/>
    <s v=""/>
  </r>
  <r>
    <s v="E04277"/>
    <s v="Zoe Do"/>
    <x v="8"/>
    <x v="0"/>
    <x v="0"/>
    <n v="60"/>
    <x v="0"/>
    <d v="2014-01-08T00:00:00"/>
    <x v="1"/>
    <n v="0"/>
    <s v="China"/>
    <n v="51877"/>
    <s v="Beijing"/>
    <s v=""/>
  </r>
  <r>
    <s v="E04285"/>
    <s v="Riley Padilla"/>
    <x v="25"/>
    <x v="4"/>
    <x v="2"/>
    <n v="35"/>
    <x v="0"/>
    <d v="2013-05-15T00:00:00"/>
    <x v="2"/>
    <n v="0"/>
    <s v="United States"/>
    <n v="78940"/>
    <s v="Miami"/>
    <s v=""/>
  </r>
  <r>
    <s v="E04288"/>
    <s v="Ella White"/>
    <x v="9"/>
    <x v="2"/>
    <x v="2"/>
    <n v="25"/>
    <x v="0"/>
    <d v="2020-01-20T00:00:00"/>
    <x v="0"/>
    <n v="0"/>
    <s v="United States"/>
    <n v="71359"/>
    <s v="Phoenix"/>
    <s v=""/>
  </r>
  <r>
    <s v="E04290"/>
    <s v="Hannah Gomez"/>
    <x v="25"/>
    <x v="4"/>
    <x v="2"/>
    <n v="25"/>
    <x v="0"/>
    <d v="2021-05-11T00:00:00"/>
    <x v="2"/>
    <n v="0"/>
    <s v="United States"/>
    <n v="83934"/>
    <s v="Miami"/>
    <s v=""/>
  </r>
  <r>
    <s v="E04299"/>
    <s v="Paisley Hall"/>
    <x v="0"/>
    <x v="5"/>
    <x v="0"/>
    <n v="41"/>
    <x v="0"/>
    <d v="2010-05-21T00:00:00"/>
    <x v="0"/>
    <n v="0.24"/>
    <s v="United States"/>
    <n v="153275"/>
    <s v="Columbus"/>
    <s v=""/>
  </r>
  <r>
    <s v="E04308"/>
    <s v="Kai Flores"/>
    <x v="9"/>
    <x v="2"/>
    <x v="2"/>
    <n v="35"/>
    <x v="1"/>
    <d v="2017-05-23T00:00:00"/>
    <x v="2"/>
    <n v="0"/>
    <s v="United States"/>
    <n v="65566"/>
    <s v="Seattle"/>
    <s v=""/>
  </r>
  <r>
    <s v="E04323"/>
    <s v="Melody Valdez"/>
    <x v="0"/>
    <x v="4"/>
    <x v="2"/>
    <n v="28"/>
    <x v="0"/>
    <d v="2021-01-25T00:00:00"/>
    <x v="2"/>
    <n v="0.23"/>
    <s v="United States"/>
    <n v="160385"/>
    <s v="Miami"/>
    <d v="2021-05-18T00:00:00"/>
  </r>
  <r>
    <s v="E04332"/>
    <s v="Luke Martin"/>
    <x v="1"/>
    <x v="1"/>
    <x v="2"/>
    <n v="25"/>
    <x v="1"/>
    <d v="2020-05-16T00:00:00"/>
    <x v="3"/>
    <n v="0"/>
    <s v="United States"/>
    <n v="41336"/>
    <s v="Miami"/>
    <d v="2021-05-20T00:00:00"/>
  </r>
  <r>
    <s v="E04332"/>
    <s v="Ezra Simmons"/>
    <x v="32"/>
    <x v="2"/>
    <x v="0"/>
    <n v="38"/>
    <x v="1"/>
    <d v="2010-07-01T00:00:00"/>
    <x v="0"/>
    <n v="0"/>
    <s v="United States"/>
    <n v="78237"/>
    <s v="Phoenix"/>
    <s v=""/>
  </r>
  <r>
    <s v="E04335"/>
    <s v="Parker Allen"/>
    <x v="2"/>
    <x v="0"/>
    <x v="0"/>
    <n v="31"/>
    <x v="1"/>
    <d v="2018-08-13T00:00:00"/>
    <x v="0"/>
    <n v="0"/>
    <s v="United States"/>
    <n v="81828"/>
    <s v="Miami"/>
    <s v=""/>
  </r>
  <r>
    <s v="E04342"/>
    <s v="Samantha Barnes"/>
    <x v="6"/>
    <x v="3"/>
    <x v="0"/>
    <n v="29"/>
    <x v="0"/>
    <d v="2017-01-05T00:00:00"/>
    <x v="0"/>
    <n v="0.37"/>
    <s v="United States"/>
    <n v="190401"/>
    <s v="Columbus"/>
    <s v=""/>
  </r>
  <r>
    <s v="E04345"/>
    <s v="Eliana Grant"/>
    <x v="20"/>
    <x v="2"/>
    <x v="0"/>
    <n v="64"/>
    <x v="0"/>
    <d v="1994-06-20T00:00:00"/>
    <x v="0"/>
    <n v="0.1"/>
    <s v="United States"/>
    <n v="109456"/>
    <s v="Chicago"/>
    <s v=""/>
  </r>
  <r>
    <s v="E04348"/>
    <s v="Natalia Owens"/>
    <x v="12"/>
    <x v="5"/>
    <x v="2"/>
    <n v="31"/>
    <x v="0"/>
    <d v="2021-01-18T00:00:00"/>
    <x v="0"/>
    <n v="7.0000000000000007E-2"/>
    <s v="United States"/>
    <n v="104162"/>
    <s v="Austin"/>
    <s v=""/>
  </r>
  <r>
    <s v="E04354"/>
    <s v="Raelynn Rios"/>
    <x v="6"/>
    <x v="0"/>
    <x v="2"/>
    <n v="43"/>
    <x v="0"/>
    <d v="2016-08-21T00:00:00"/>
    <x v="2"/>
    <n v="0.35"/>
    <s v="United States"/>
    <n v="258498"/>
    <s v="Columbus"/>
    <s v=""/>
  </r>
  <r>
    <s v="E04358"/>
    <s v="Grayson Soto"/>
    <x v="16"/>
    <x v="5"/>
    <x v="2"/>
    <n v="34"/>
    <x v="1"/>
    <d v="2015-08-03T00:00:00"/>
    <x v="2"/>
    <n v="0"/>
    <s v="United States"/>
    <n v="52200"/>
    <s v="Columbus"/>
    <s v=""/>
  </r>
  <r>
    <s v="E04359"/>
    <s v="Greyson Lam"/>
    <x v="6"/>
    <x v="6"/>
    <x v="2"/>
    <n v="25"/>
    <x v="1"/>
    <d v="2021-02-08T00:00:00"/>
    <x v="1"/>
    <n v="0.31"/>
    <s v="United States"/>
    <n v="198243"/>
    <s v="Miami"/>
    <s v=""/>
  </r>
  <r>
    <s v="E04359"/>
    <s v="Layla Salazar"/>
    <x v="29"/>
    <x v="4"/>
    <x v="1"/>
    <n v="59"/>
    <x v="0"/>
    <d v="2014-03-19T00:00:00"/>
    <x v="2"/>
    <n v="0"/>
    <s v="United States"/>
    <n v="90901"/>
    <s v="Seattle"/>
    <s v=""/>
  </r>
  <r>
    <s v="E04363"/>
    <s v="Savannah Singh"/>
    <x v="0"/>
    <x v="3"/>
    <x v="0"/>
    <n v="53"/>
    <x v="0"/>
    <d v="1997-06-20T00:00:00"/>
    <x v="1"/>
    <n v="0.25"/>
    <s v="United States"/>
    <n v="164399"/>
    <s v="Seattle"/>
    <s v=""/>
  </r>
  <r>
    <s v="E04369"/>
    <s v="Santiago f Gray"/>
    <x v="19"/>
    <x v="2"/>
    <x v="1"/>
    <n v="27"/>
    <x v="1"/>
    <d v="2018-09-11T00:00:00"/>
    <x v="0"/>
    <n v="0"/>
    <s v="United States"/>
    <n v="80745"/>
    <s v="Chicago"/>
    <s v=""/>
  </r>
  <r>
    <s v="E04378"/>
    <s v="Ezra Simmons"/>
    <x v="13"/>
    <x v="4"/>
    <x v="2"/>
    <n v="31"/>
    <x v="1"/>
    <d v="2016-05-07T00:00:00"/>
    <x v="3"/>
    <n v="0"/>
    <s v="United States"/>
    <n v="71192"/>
    <s v="Austin"/>
    <s v=""/>
  </r>
  <r>
    <s v="E04379"/>
    <s v="Scarlett Rodriguez"/>
    <x v="2"/>
    <x v="1"/>
    <x v="2"/>
    <n v="60"/>
    <x v="0"/>
    <d v="2007-02-24T00:00:00"/>
    <x v="2"/>
    <n v="0"/>
    <s v="Brazil"/>
    <n v="71699"/>
    <s v="Manaus"/>
    <s v=""/>
  </r>
  <r>
    <s v="E04380"/>
    <s v="Naomi Washington"/>
    <x v="12"/>
    <x v="4"/>
    <x v="0"/>
    <n v="51"/>
    <x v="0"/>
    <d v="2020-03-13T00:00:00"/>
    <x v="0"/>
    <n v="0.09"/>
    <s v="United States"/>
    <n v="107195"/>
    <s v="Austin"/>
    <s v=""/>
  </r>
  <r>
    <s v="E04386"/>
    <s v="Cameron Powell"/>
    <x v="16"/>
    <x v="5"/>
    <x v="2"/>
    <n v="41"/>
    <x v="1"/>
    <d v="2004-08-20T00:00:00"/>
    <x v="3"/>
    <n v="0"/>
    <s v="United States"/>
    <n v="49186"/>
    <s v="Austin"/>
    <d v="2008-06-17T00:00:00"/>
  </r>
  <r>
    <s v="E04387"/>
    <s v="Everleigh White"/>
    <x v="11"/>
    <x v="4"/>
    <x v="0"/>
    <n v="59"/>
    <x v="0"/>
    <d v="2017-10-20T00:00:00"/>
    <x v="0"/>
    <n v="0"/>
    <s v="United States"/>
    <n v="86831"/>
    <s v="Phoenix"/>
    <s v=""/>
  </r>
  <r>
    <s v="E04398"/>
    <s v="Oliver Yang"/>
    <x v="0"/>
    <x v="3"/>
    <x v="0"/>
    <n v="31"/>
    <x v="1"/>
    <d v="2019-06-10T00:00:00"/>
    <x v="1"/>
    <n v="0.15"/>
    <s v="United States"/>
    <n v="176710"/>
    <s v="Miami"/>
    <s v=""/>
  </r>
  <r>
    <s v="E04403"/>
    <s v="Dominic Hu"/>
    <x v="12"/>
    <x v="6"/>
    <x v="0"/>
    <n v="34"/>
    <x v="1"/>
    <d v="2012-02-13T00:00:00"/>
    <x v="1"/>
    <n v="7.0000000000000007E-2"/>
    <s v="China"/>
    <n v="118708"/>
    <s v="Shanghai"/>
    <s v=""/>
  </r>
  <r>
    <s v="E04413"/>
    <s v="Andrew Thomas"/>
    <x v="14"/>
    <x v="2"/>
    <x v="2"/>
    <n v="36"/>
    <x v="1"/>
    <d v="2016-12-02T00:00:00"/>
    <x v="0"/>
    <n v="0"/>
    <s v="United States"/>
    <n v="113781"/>
    <s v="Columbus"/>
    <s v=""/>
  </r>
  <r>
    <s v="E04415"/>
    <s v="Penelope Fong"/>
    <x v="0"/>
    <x v="6"/>
    <x v="1"/>
    <n v="60"/>
    <x v="0"/>
    <d v="2004-05-14T00:00:00"/>
    <x v="1"/>
    <n v="0.26"/>
    <s v="China"/>
    <n v="186378"/>
    <s v="Chongqing"/>
    <s v=""/>
  </r>
  <r>
    <s v="E04415"/>
    <s v="Leonardo Luong"/>
    <x v="12"/>
    <x v="1"/>
    <x v="2"/>
    <n v="52"/>
    <x v="1"/>
    <d v="1999-12-29T00:00:00"/>
    <x v="1"/>
    <n v="7.0000000000000007E-2"/>
    <s v="United States"/>
    <n v="116527"/>
    <s v="Phoenix"/>
    <s v=""/>
  </r>
  <r>
    <s v="E04417"/>
    <s v="Chloe Salazar"/>
    <x v="4"/>
    <x v="5"/>
    <x v="0"/>
    <n v="45"/>
    <x v="0"/>
    <d v="2011-05-22T00:00:00"/>
    <x v="2"/>
    <n v="0.14000000000000001"/>
    <s v="United States"/>
    <n v="152353"/>
    <s v="Seattle"/>
    <s v=""/>
  </r>
  <r>
    <s v="E04419"/>
    <s v="Sophia Ahmed"/>
    <x v="4"/>
    <x v="0"/>
    <x v="0"/>
    <n v="30"/>
    <x v="0"/>
    <d v="2015-06-13T00:00:00"/>
    <x v="1"/>
    <n v="0.11"/>
    <s v="United States"/>
    <n v="127972"/>
    <s v="Seattle"/>
    <s v=""/>
  </r>
  <r>
    <s v="E04444"/>
    <s v="Brooklyn Ruiz"/>
    <x v="33"/>
    <x v="4"/>
    <x v="2"/>
    <n v="61"/>
    <x v="0"/>
    <d v="2014-08-10T00:00:00"/>
    <x v="2"/>
    <n v="0"/>
    <s v="United States"/>
    <n v="57446"/>
    <s v="Phoenix"/>
    <s v=""/>
  </r>
  <r>
    <s v="E04448"/>
    <s v="Adrian Ruiz"/>
    <x v="2"/>
    <x v="1"/>
    <x v="1"/>
    <n v="34"/>
    <x v="1"/>
    <d v="2014-09-04T00:00:00"/>
    <x v="2"/>
    <n v="0"/>
    <s v="Brazil"/>
    <n v="95499"/>
    <s v="Sao Paulo"/>
    <d v="2017-08-11T00:00:00"/>
  </r>
  <r>
    <s v="E04449"/>
    <s v="Miles Hsu"/>
    <x v="8"/>
    <x v="1"/>
    <x v="3"/>
    <n v="55"/>
    <x v="1"/>
    <d v="2014-03-16T00:00:00"/>
    <x v="1"/>
    <n v="0"/>
    <s v="China"/>
    <n v="74552"/>
    <s v="Chengdu"/>
    <s v=""/>
  </r>
  <r>
    <s v="E04458"/>
    <s v="Alexander Bryant"/>
    <x v="15"/>
    <x v="2"/>
    <x v="0"/>
    <n v="30"/>
    <x v="1"/>
    <d v="2021-10-02T00:00:00"/>
    <x v="0"/>
    <n v="0"/>
    <s v="United States"/>
    <n v="88758"/>
    <s v="Seattle"/>
    <s v=""/>
  </r>
  <r>
    <s v="E04464"/>
    <s v="Cooper Yoon"/>
    <x v="20"/>
    <x v="2"/>
    <x v="3"/>
    <n v="60"/>
    <x v="1"/>
    <d v="2018-02-15T00:00:00"/>
    <x v="1"/>
    <n v="0.14000000000000001"/>
    <s v="United States"/>
    <n v="106079"/>
    <s v="Austin"/>
    <d v="2021-04-09T00:00:00"/>
  </r>
  <r>
    <s v="E04466"/>
    <s v="Connor Bell"/>
    <x v="13"/>
    <x v="4"/>
    <x v="1"/>
    <n v="54"/>
    <x v="1"/>
    <d v="2000-04-01T00:00:00"/>
    <x v="3"/>
    <n v="0"/>
    <s v="United States"/>
    <n v="76352"/>
    <s v="Austin"/>
    <s v=""/>
  </r>
  <r>
    <s v="E04472"/>
    <s v="Alexander Foster"/>
    <x v="8"/>
    <x v="3"/>
    <x v="2"/>
    <n v="35"/>
    <x v="1"/>
    <d v="2020-07-03T00:00:00"/>
    <x v="3"/>
    <n v="0"/>
    <s v="United States"/>
    <n v="51513"/>
    <s v="Columbus"/>
    <s v=""/>
  </r>
  <r>
    <s v="E04474"/>
    <s v="Mila Hong"/>
    <x v="18"/>
    <x v="2"/>
    <x v="3"/>
    <n v="30"/>
    <x v="0"/>
    <d v="2017-05-22T00:00:00"/>
    <x v="1"/>
    <n v="0"/>
    <s v="China"/>
    <n v="86858"/>
    <s v="Chongqing"/>
    <d v="2017-10-08T00:00:00"/>
  </r>
  <r>
    <s v="E04477"/>
    <s v="Connor Grant"/>
    <x v="2"/>
    <x v="6"/>
    <x v="0"/>
    <n v="27"/>
    <x v="1"/>
    <d v="2021-10-13T00:00:00"/>
    <x v="0"/>
    <n v="0"/>
    <s v="United States"/>
    <n v="74077"/>
    <s v="Seattle"/>
    <s v=""/>
  </r>
  <r>
    <s v="E04484"/>
    <s v="Vivian Thao"/>
    <x v="19"/>
    <x v="2"/>
    <x v="3"/>
    <n v="45"/>
    <x v="0"/>
    <d v="2015-04-23T00:00:00"/>
    <x v="1"/>
    <n v="0"/>
    <s v="United States"/>
    <n v="60017"/>
    <s v="Chicago"/>
    <s v=""/>
  </r>
  <r>
    <s v="E04487"/>
    <s v="Audrey Hwang"/>
    <x v="2"/>
    <x v="6"/>
    <x v="0"/>
    <n v="45"/>
    <x v="0"/>
    <d v="2020-06-17T00:00:00"/>
    <x v="1"/>
    <n v="0"/>
    <s v="China"/>
    <n v="89841"/>
    <s v="Beijing"/>
    <s v=""/>
  </r>
  <r>
    <s v="E04491"/>
    <s v="Nathan Chan"/>
    <x v="5"/>
    <x v="4"/>
    <x v="1"/>
    <n v="45"/>
    <x v="1"/>
    <d v="2000-03-02T00:00:00"/>
    <x v="1"/>
    <n v="0"/>
    <s v="United States"/>
    <n v="91276"/>
    <s v="Seattle"/>
    <s v=""/>
  </r>
  <r>
    <s v="E04504"/>
    <s v="Jameson Alvarado"/>
    <x v="21"/>
    <x v="4"/>
    <x v="2"/>
    <n v="47"/>
    <x v="1"/>
    <d v="1999-03-14T00:00:00"/>
    <x v="2"/>
    <n v="0"/>
    <s v="Brazil"/>
    <n v="92897"/>
    <s v="Sao Paulo"/>
    <s v=""/>
  </r>
  <r>
    <s v="E04517"/>
    <s v="Amelia Choi"/>
    <x v="12"/>
    <x v="3"/>
    <x v="0"/>
    <n v="43"/>
    <x v="0"/>
    <d v="2006-06-11T00:00:00"/>
    <x v="1"/>
    <n v="0.09"/>
    <s v="United States"/>
    <n v="117278"/>
    <s v="Miami"/>
    <s v=""/>
  </r>
  <r>
    <s v="E04529"/>
    <s v="Gabriel Yu"/>
    <x v="25"/>
    <x v="4"/>
    <x v="0"/>
    <n v="42"/>
    <x v="1"/>
    <d v="2014-06-23T00:00:00"/>
    <x v="1"/>
    <n v="0"/>
    <s v="China"/>
    <n v="64677"/>
    <s v="Chongqing"/>
    <s v=""/>
  </r>
  <r>
    <s v="E04533"/>
    <s v="Easton Bailey"/>
    <x v="12"/>
    <x v="6"/>
    <x v="2"/>
    <n v="29"/>
    <x v="1"/>
    <d v="2019-01-25T00:00:00"/>
    <x v="0"/>
    <n v="0.06"/>
    <s v="United States"/>
    <n v="113527"/>
    <s v="Austin"/>
    <s v=""/>
  </r>
  <r>
    <s v="E04535"/>
    <s v="Charlotte Vo"/>
    <x v="22"/>
    <x v="4"/>
    <x v="0"/>
    <n v="57"/>
    <x v="0"/>
    <d v="2014-01-10T00:00:00"/>
    <x v="1"/>
    <n v="0"/>
    <s v="United States"/>
    <n v="74854"/>
    <s v="Seattle"/>
    <s v=""/>
  </r>
  <r>
    <s v="E04536"/>
    <s v="Layla Scott"/>
    <x v="4"/>
    <x v="6"/>
    <x v="0"/>
    <n v="48"/>
    <x v="0"/>
    <d v="2010-07-30T00:00:00"/>
    <x v="0"/>
    <n v="0.12"/>
    <s v="United States"/>
    <n v="124774"/>
    <s v="Phoenix"/>
    <s v=""/>
  </r>
  <r>
    <s v="E04538"/>
    <s v="Adeline Yang"/>
    <x v="5"/>
    <x v="4"/>
    <x v="1"/>
    <n v="53"/>
    <x v="0"/>
    <d v="2011-07-20T00:00:00"/>
    <x v="1"/>
    <n v="0"/>
    <s v="China"/>
    <n v="86173"/>
    <s v="Chongqing"/>
    <s v=""/>
  </r>
  <r>
    <s v="E04542"/>
    <s v="Camila Cortez"/>
    <x v="12"/>
    <x v="3"/>
    <x v="2"/>
    <n v="29"/>
    <x v="0"/>
    <d v="2021-05-09T00:00:00"/>
    <x v="2"/>
    <n v="0.08"/>
    <s v="United States"/>
    <n v="129541"/>
    <s v="Phoenix"/>
    <d v="2021-05-24T00:00:00"/>
  </r>
  <r>
    <s v="E04545"/>
    <s v="Abigail Mejia"/>
    <x v="19"/>
    <x v="2"/>
    <x v="1"/>
    <n v="56"/>
    <x v="0"/>
    <d v="2005-02-05T00:00:00"/>
    <x v="2"/>
    <n v="0"/>
    <s v="Brazil"/>
    <n v="98581"/>
    <s v="Rio de Janerio"/>
    <s v=""/>
  </r>
  <r>
    <s v="E04546"/>
    <s v="Jade Hunter"/>
    <x v="5"/>
    <x v="4"/>
    <x v="1"/>
    <n v="42"/>
    <x v="0"/>
    <d v="2020-02-05T00:00:00"/>
    <x v="0"/>
    <n v="0"/>
    <s v="United States"/>
    <n v="96636"/>
    <s v="Columbus"/>
    <s v=""/>
  </r>
  <r>
    <s v="E04547"/>
    <s v="Avery Grant"/>
    <x v="21"/>
    <x v="4"/>
    <x v="3"/>
    <n v="49"/>
    <x v="0"/>
    <d v="2014-03-05T00:00:00"/>
    <x v="0"/>
    <n v="0"/>
    <s v="United States"/>
    <n v="88777"/>
    <s v="Chicago"/>
    <s v=""/>
  </r>
  <r>
    <s v="E04562"/>
    <s v="Xavier Zheng"/>
    <x v="3"/>
    <x v="0"/>
    <x v="2"/>
    <n v="31"/>
    <x v="1"/>
    <d v="2017-07-22T00:00:00"/>
    <x v="1"/>
    <n v="0"/>
    <s v="United States"/>
    <n v="55854"/>
    <s v="Austin"/>
    <s v=""/>
  </r>
  <r>
    <s v="E04562"/>
    <s v="Kinsley Martinez"/>
    <x v="0"/>
    <x v="5"/>
    <x v="0"/>
    <n v="52"/>
    <x v="0"/>
    <d v="1993-08-28T00:00:00"/>
    <x v="2"/>
    <n v="0.25"/>
    <s v="Brazil"/>
    <n v="177443"/>
    <s v="Sao Paulo"/>
    <s v=""/>
  </r>
  <r>
    <s v="E04564"/>
    <s v="Luke Sanchez"/>
    <x v="4"/>
    <x v="5"/>
    <x v="2"/>
    <n v="41"/>
    <x v="1"/>
    <d v="2015-12-27T00:00:00"/>
    <x v="2"/>
    <n v="0.13"/>
    <s v="Brazil"/>
    <n v="129903"/>
    <s v="Sao Paulo"/>
    <s v=""/>
  </r>
  <r>
    <s v="E04567"/>
    <s v="Madeline Hoang"/>
    <x v="30"/>
    <x v="4"/>
    <x v="3"/>
    <n v="28"/>
    <x v="0"/>
    <d v="2019-10-25T00:00:00"/>
    <x v="1"/>
    <n v="0"/>
    <s v="China"/>
    <n v="50111"/>
    <s v="Chengdu"/>
    <s v=""/>
  </r>
  <r>
    <s v="E04568"/>
    <s v="Rylee Yu"/>
    <x v="6"/>
    <x v="1"/>
    <x v="0"/>
    <n v="54"/>
    <x v="0"/>
    <d v="2011-07-10T00:00:00"/>
    <x v="1"/>
    <n v="0.3"/>
    <s v="China"/>
    <n v="247022"/>
    <s v="Beijing"/>
    <s v=""/>
  </r>
  <r>
    <s v="E04571"/>
    <s v="Hadley Contreras"/>
    <x v="0"/>
    <x v="2"/>
    <x v="1"/>
    <n v="60"/>
    <x v="0"/>
    <d v="2017-01-04T00:00:00"/>
    <x v="2"/>
    <n v="0.2"/>
    <s v="United States"/>
    <n v="178502"/>
    <s v="Austin"/>
    <s v=""/>
  </r>
  <r>
    <s v="E04572"/>
    <s v="Jade Li"/>
    <x v="0"/>
    <x v="4"/>
    <x v="0"/>
    <n v="47"/>
    <x v="0"/>
    <d v="2012-10-26T00:00:00"/>
    <x v="1"/>
    <n v="0.3"/>
    <s v="United States"/>
    <n v="183156"/>
    <s v="Seattle"/>
    <s v=""/>
  </r>
  <r>
    <s v="E04590"/>
    <s v="Isaac Sanders"/>
    <x v="7"/>
    <x v="5"/>
    <x v="2"/>
    <n v="49"/>
    <x v="1"/>
    <d v="2001-03-29T00:00:00"/>
    <x v="0"/>
    <n v="0"/>
    <s v="United States"/>
    <n v="57606"/>
    <s v="Miami"/>
    <s v=""/>
  </r>
  <r>
    <s v="E04598"/>
    <s v="Violet Garcia"/>
    <x v="2"/>
    <x v="3"/>
    <x v="0"/>
    <n v="35"/>
    <x v="0"/>
    <d v="2017-01-10T00:00:00"/>
    <x v="2"/>
    <n v="0"/>
    <s v="United States"/>
    <n v="80622"/>
    <s v="Austin"/>
    <s v=""/>
  </r>
  <r>
    <s v="E04600"/>
    <s v="William Vu"/>
    <x v="3"/>
    <x v="0"/>
    <x v="0"/>
    <n v="37"/>
    <x v="1"/>
    <d v="2013-11-14T00:00:00"/>
    <x v="1"/>
    <n v="0"/>
    <s v="China"/>
    <n v="56037"/>
    <s v="Shanghai"/>
    <s v=""/>
  </r>
  <r>
    <s v="E04601"/>
    <s v="Allison Ayala"/>
    <x v="1"/>
    <x v="1"/>
    <x v="1"/>
    <n v="36"/>
    <x v="0"/>
    <d v="2009-06-30T00:00:00"/>
    <x v="2"/>
    <n v="0"/>
    <s v="United States"/>
    <n v="43363"/>
    <s v="Austin"/>
    <s v=""/>
  </r>
  <r>
    <s v="E04607"/>
    <s v="Landon Brown"/>
    <x v="6"/>
    <x v="3"/>
    <x v="1"/>
    <n v="26"/>
    <x v="1"/>
    <d v="2020-09-27T00:00:00"/>
    <x v="0"/>
    <n v="0.3"/>
    <s v="United States"/>
    <n v="223055"/>
    <s v="Columbus"/>
    <s v=""/>
  </r>
  <r>
    <s v="E04618"/>
    <s v="Mason Zhao"/>
    <x v="25"/>
    <x v="4"/>
    <x v="3"/>
    <n v="46"/>
    <x v="1"/>
    <d v="2021-10-26T00:00:00"/>
    <x v="1"/>
    <n v="0"/>
    <s v="China"/>
    <n v="94790"/>
    <s v="Chongqing"/>
    <s v=""/>
  </r>
  <r>
    <s v="E04625"/>
    <s v="Adam Dang"/>
    <x v="0"/>
    <x v="0"/>
    <x v="3"/>
    <n v="45"/>
    <x v="1"/>
    <d v="2002-07-09T00:00:00"/>
    <x v="1"/>
    <n v="0.18"/>
    <s v="China"/>
    <n v="166331"/>
    <s v="Chongqing"/>
    <s v=""/>
  </r>
  <r>
    <s v="E04630"/>
    <s v="Maria Griffin"/>
    <x v="12"/>
    <x v="3"/>
    <x v="2"/>
    <n v="59"/>
    <x v="0"/>
    <d v="2007-04-25T00:00:00"/>
    <x v="0"/>
    <n v="0.05"/>
    <s v="United States"/>
    <n v="129708"/>
    <s v="Miami"/>
    <s v=""/>
  </r>
  <r>
    <s v="E04636"/>
    <s v="Hailey Yee"/>
    <x v="3"/>
    <x v="0"/>
    <x v="3"/>
    <n v="54"/>
    <x v="0"/>
    <d v="2021-03-16T00:00:00"/>
    <x v="1"/>
    <n v="0"/>
    <s v="China"/>
    <n v="56239"/>
    <s v="Chongqing"/>
    <s v=""/>
  </r>
  <r>
    <s v="E04637"/>
    <s v="Samuel Song"/>
    <x v="0"/>
    <x v="0"/>
    <x v="1"/>
    <n v="31"/>
    <x v="1"/>
    <d v="2015-06-29T00:00:00"/>
    <x v="1"/>
    <n v="0.16"/>
    <s v="United States"/>
    <n v="191026"/>
    <s v="Columbus"/>
    <s v=""/>
  </r>
  <r>
    <s v="E04639"/>
    <s v="Luna Taylor"/>
    <x v="13"/>
    <x v="4"/>
    <x v="2"/>
    <n v="47"/>
    <x v="0"/>
    <d v="2018-07-28T00:00:00"/>
    <x v="0"/>
    <n v="0"/>
    <s v="United States"/>
    <n v="87806"/>
    <s v="Seattle"/>
    <s v=""/>
  </r>
  <r>
    <s v="E04641"/>
    <s v="Scarlett Hill"/>
    <x v="0"/>
    <x v="2"/>
    <x v="0"/>
    <n v="45"/>
    <x v="0"/>
    <d v="2018-04-22T00:00:00"/>
    <x v="3"/>
    <n v="0.24"/>
    <s v="United States"/>
    <n v="187205"/>
    <s v="Columbus"/>
    <d v="2022-06-20T00:00:00"/>
  </r>
  <r>
    <s v="E04645"/>
    <s v="Elias Ahmed"/>
    <x v="6"/>
    <x v="3"/>
    <x v="1"/>
    <n v="57"/>
    <x v="1"/>
    <d v="2017-08-04T00:00:00"/>
    <x v="1"/>
    <n v="0.36"/>
    <s v="United States"/>
    <n v="183190"/>
    <s v="Chicago"/>
    <s v=""/>
  </r>
  <r>
    <s v="E04662"/>
    <s v="Julia Morris"/>
    <x v="4"/>
    <x v="5"/>
    <x v="1"/>
    <n v="60"/>
    <x v="0"/>
    <d v="2008-10-18T00:00:00"/>
    <x v="0"/>
    <n v="0.11"/>
    <s v="United States"/>
    <n v="150855"/>
    <s v="Phoenix"/>
    <s v=""/>
  </r>
  <r>
    <s v="E04670"/>
    <s v="Angel Do"/>
    <x v="10"/>
    <x v="4"/>
    <x v="0"/>
    <n v="34"/>
    <x v="1"/>
    <d v="2019-09-20T00:00:00"/>
    <x v="1"/>
    <n v="0"/>
    <s v="China"/>
    <n v="94735"/>
    <s v="Beijing"/>
    <s v=""/>
  </r>
  <r>
    <s v="E04682"/>
    <s v="Colton Thao"/>
    <x v="12"/>
    <x v="5"/>
    <x v="2"/>
    <n v="55"/>
    <x v="1"/>
    <d v="1995-11-16T00:00:00"/>
    <x v="1"/>
    <n v="0.08"/>
    <s v="China"/>
    <n v="125936"/>
    <s v="Chongqing"/>
    <s v=""/>
  </r>
  <r>
    <s v="E04683"/>
    <s v="Ezekiel Delgado"/>
    <x v="0"/>
    <x v="6"/>
    <x v="0"/>
    <n v="40"/>
    <x v="1"/>
    <d v="2020-02-07T00:00:00"/>
    <x v="2"/>
    <n v="0.18"/>
    <s v="Brazil"/>
    <n v="187187"/>
    <s v="Manaus"/>
    <s v=""/>
  </r>
  <r>
    <s v="E04697"/>
    <s v="Eleanor Williams"/>
    <x v="21"/>
    <x v="4"/>
    <x v="0"/>
    <n v="61"/>
    <x v="0"/>
    <d v="2005-02-09T00:00:00"/>
    <x v="0"/>
    <n v="0"/>
    <s v="United States"/>
    <n v="64462"/>
    <s v="Chicago"/>
    <s v=""/>
  </r>
  <r>
    <s v="E04699"/>
    <s v="Ivy Tang"/>
    <x v="9"/>
    <x v="2"/>
    <x v="0"/>
    <n v="48"/>
    <x v="0"/>
    <d v="2012-05-03T00:00:00"/>
    <x v="1"/>
    <n v="0"/>
    <s v="China"/>
    <n v="65340"/>
    <s v="Shanghai"/>
    <d v="2018-05-09T00:00:00"/>
  </r>
  <r>
    <s v="E04720"/>
    <s v="Christopher Chung"/>
    <x v="14"/>
    <x v="2"/>
    <x v="1"/>
    <n v="28"/>
    <x v="1"/>
    <d v="2021-12-18T00:00:00"/>
    <x v="1"/>
    <n v="0"/>
    <s v="United States"/>
    <n v="95670"/>
    <s v="Phoenix"/>
    <s v=""/>
  </r>
  <r>
    <s v="E04729"/>
    <s v="Ezekiel Fong"/>
    <x v="6"/>
    <x v="0"/>
    <x v="3"/>
    <n v="56"/>
    <x v="1"/>
    <d v="2004-02-25T00:00:00"/>
    <x v="1"/>
    <n v="0.32"/>
    <s v="China"/>
    <n v="216949"/>
    <s v="Shanghai"/>
    <s v=""/>
  </r>
  <r>
    <s v="E04732"/>
    <s v="Eva Rivera"/>
    <x v="0"/>
    <x v="0"/>
    <x v="2"/>
    <n v="36"/>
    <x v="0"/>
    <d v="2021-04-02T00:00:00"/>
    <x v="2"/>
    <n v="0.21"/>
    <s v="United States"/>
    <n v="151703"/>
    <s v="Miami"/>
    <s v=""/>
  </r>
  <r>
    <s v="E04732"/>
    <s v="Benjamin Ramirez"/>
    <x v="31"/>
    <x v="4"/>
    <x v="3"/>
    <n v="48"/>
    <x v="1"/>
    <d v="2005-07-27T00:00:00"/>
    <x v="2"/>
    <n v="0"/>
    <s v="United States"/>
    <n v="68987"/>
    <s v="Chicago"/>
    <d v="2006-04-22T00:00:00"/>
  </r>
  <r>
    <s v="E04735"/>
    <s v="Nova Coleman"/>
    <x v="22"/>
    <x v="4"/>
    <x v="2"/>
    <n v="44"/>
    <x v="0"/>
    <d v="2006-12-13T00:00:00"/>
    <x v="0"/>
    <n v="0"/>
    <s v="United States"/>
    <n v="74738"/>
    <s v="Miami"/>
    <s v=""/>
  </r>
  <r>
    <s v="E04739"/>
    <s v="Ruby Washington"/>
    <x v="1"/>
    <x v="3"/>
    <x v="3"/>
    <n v="65"/>
    <x v="0"/>
    <d v="2011-06-17T00:00:00"/>
    <x v="3"/>
    <n v="0"/>
    <s v="United States"/>
    <n v="56686"/>
    <s v="Seattle"/>
    <d v="2015-06-09T00:00:00"/>
  </r>
  <r>
    <s v="E04742"/>
    <s v="Kinsley Vega"/>
    <x v="6"/>
    <x v="6"/>
    <x v="1"/>
    <n v="33"/>
    <x v="0"/>
    <d v="2020-12-16T00:00:00"/>
    <x v="2"/>
    <n v="0.4"/>
    <s v="Brazil"/>
    <n v="258426"/>
    <s v="Rio de Janerio"/>
    <s v=""/>
  </r>
  <r>
    <s v="E04749"/>
    <s v="Caroline Phan"/>
    <x v="4"/>
    <x v="1"/>
    <x v="1"/>
    <n v="41"/>
    <x v="0"/>
    <d v="2004-03-14T00:00:00"/>
    <x v="1"/>
    <n v="0.12"/>
    <s v="United States"/>
    <n v="155004"/>
    <s v="Austin"/>
    <s v=""/>
  </r>
  <r>
    <s v="E04751"/>
    <s v="Grayson James"/>
    <x v="26"/>
    <x v="2"/>
    <x v="0"/>
    <n v="54"/>
    <x v="1"/>
    <d v="2010-12-05T00:00:00"/>
    <x v="0"/>
    <n v="0"/>
    <s v="United States"/>
    <n v="113982"/>
    <s v="Seattle"/>
    <s v=""/>
  </r>
  <r>
    <s v="E04756"/>
    <s v="Aiden Le"/>
    <x v="5"/>
    <x v="4"/>
    <x v="1"/>
    <n v="55"/>
    <x v="1"/>
    <d v="1994-12-24T00:00:00"/>
    <x v="1"/>
    <n v="0"/>
    <s v="United States"/>
    <n v="99774"/>
    <s v="Austin"/>
    <s v=""/>
  </r>
  <r>
    <s v="E04762"/>
    <s v="Audrey Richardson"/>
    <x v="0"/>
    <x v="4"/>
    <x v="2"/>
    <n v="46"/>
    <x v="0"/>
    <d v="2018-10-06T00:00:00"/>
    <x v="0"/>
    <n v="0.17"/>
    <s v="United States"/>
    <n v="166259"/>
    <s v="Chicago"/>
    <s v=""/>
  </r>
  <r>
    <s v="E04766"/>
    <s v="Lyla Yoon"/>
    <x v="6"/>
    <x v="6"/>
    <x v="2"/>
    <n v="38"/>
    <x v="0"/>
    <d v="2012-12-13T00:00:00"/>
    <x v="1"/>
    <n v="0.32"/>
    <s v="United States"/>
    <n v="191571"/>
    <s v="Austin"/>
    <s v=""/>
  </r>
  <r>
    <s v="E04769"/>
    <s v="Mila Leung"/>
    <x v="2"/>
    <x v="3"/>
    <x v="1"/>
    <n v="39"/>
    <x v="0"/>
    <d v="2007-11-05T00:00:00"/>
    <x v="1"/>
    <n v="0"/>
    <s v="China"/>
    <n v="99017"/>
    <s v="Beijing"/>
    <s v=""/>
  </r>
  <r>
    <s v="E04779"/>
    <s v="Cameron Young"/>
    <x v="6"/>
    <x v="2"/>
    <x v="2"/>
    <n v="63"/>
    <x v="1"/>
    <d v="2016-01-18T00:00:00"/>
    <x v="0"/>
    <n v="0.39"/>
    <s v="United States"/>
    <n v="180994"/>
    <s v="Seattle"/>
    <s v=""/>
  </r>
  <r>
    <s v="E04784"/>
    <s v="Joshua Lin"/>
    <x v="25"/>
    <x v="4"/>
    <x v="3"/>
    <n v="37"/>
    <x v="1"/>
    <d v="2016-02-05T00:00:00"/>
    <x v="1"/>
    <n v="0"/>
    <s v="China"/>
    <n v="80055"/>
    <s v="Beijing"/>
    <s v=""/>
  </r>
  <r>
    <s v="E04795"/>
    <s v="Eloise Alexander"/>
    <x v="6"/>
    <x v="5"/>
    <x v="1"/>
    <n v="28"/>
    <x v="0"/>
    <d v="2018-01-21T00:00:00"/>
    <x v="3"/>
    <n v="0.3"/>
    <s v="United States"/>
    <n v="208210"/>
    <s v="Seattle"/>
    <s v=""/>
  </r>
  <r>
    <s v="E04798"/>
    <s v="Aurora Ali"/>
    <x v="12"/>
    <x v="3"/>
    <x v="3"/>
    <n v="30"/>
    <x v="0"/>
    <d v="2016-04-24T00:00:00"/>
    <x v="1"/>
    <n v="7.0000000000000007E-2"/>
    <s v="United States"/>
    <n v="120341"/>
    <s v="Seattle"/>
    <s v=""/>
  </r>
  <r>
    <s v="E04799"/>
    <s v="Mila Roberts"/>
    <x v="23"/>
    <x v="5"/>
    <x v="1"/>
    <n v="30"/>
    <x v="0"/>
    <d v="2017-01-26T00:00:00"/>
    <x v="0"/>
    <n v="0"/>
    <s v="United States"/>
    <n v="88663"/>
    <s v="Phoenix"/>
    <s v=""/>
  </r>
  <r>
    <s v="E04800"/>
    <s v="Eli Han"/>
    <x v="2"/>
    <x v="6"/>
    <x v="2"/>
    <n v="40"/>
    <x v="1"/>
    <d v="2016-01-15T00:00:00"/>
    <x v="1"/>
    <n v="0"/>
    <s v="China"/>
    <n v="89984"/>
    <s v="Chengdu"/>
    <s v=""/>
  </r>
  <r>
    <s v="E04802"/>
    <s v="Lucy Fong"/>
    <x v="28"/>
    <x v="0"/>
    <x v="1"/>
    <n v="40"/>
    <x v="0"/>
    <d v="2011-01-20T00:00:00"/>
    <x v="1"/>
    <n v="0"/>
    <s v="China"/>
    <n v="96719"/>
    <s v="Chengdu"/>
    <s v=""/>
  </r>
  <r>
    <s v="E04811"/>
    <s v="Athena Vasquez"/>
    <x v="15"/>
    <x v="2"/>
    <x v="0"/>
    <n v="59"/>
    <x v="0"/>
    <d v="2014-09-16T00:00:00"/>
    <x v="2"/>
    <n v="0"/>
    <s v="Brazil"/>
    <n v="69578"/>
    <s v="Rio de Janerio"/>
    <s v=""/>
  </r>
  <r>
    <s v="E04816"/>
    <s v="Jace Zhang"/>
    <x v="17"/>
    <x v="4"/>
    <x v="0"/>
    <n v="31"/>
    <x v="1"/>
    <d v="2017-02-14T00:00:00"/>
    <x v="1"/>
    <n v="0"/>
    <s v="China"/>
    <n v="95963"/>
    <s v="Chengdu"/>
    <s v=""/>
  </r>
  <r>
    <s v="E04817"/>
    <s v="Zoe Sanchez"/>
    <x v="2"/>
    <x v="6"/>
    <x v="3"/>
    <n v="53"/>
    <x v="0"/>
    <d v="2004-12-23T00:00:00"/>
    <x v="2"/>
    <n v="0"/>
    <s v="Brazil"/>
    <n v="90212"/>
    <s v="Sao Paulo"/>
    <s v=""/>
  </r>
  <r>
    <s v="E04853"/>
    <s v="Vivian Chu"/>
    <x v="28"/>
    <x v="0"/>
    <x v="3"/>
    <n v="46"/>
    <x v="0"/>
    <d v="2021-01-17T00:00:00"/>
    <x v="1"/>
    <n v="0"/>
    <s v="China"/>
    <n v="72131"/>
    <s v="Shanghai"/>
    <s v=""/>
  </r>
  <r>
    <s v="E04871"/>
    <s v="Liam Grant"/>
    <x v="23"/>
    <x v="5"/>
    <x v="3"/>
    <n v="30"/>
    <x v="1"/>
    <d v="2015-03-15T00:00:00"/>
    <x v="0"/>
    <n v="0"/>
    <s v="United States"/>
    <n v="93734"/>
    <s v="Phoenix"/>
    <s v=""/>
  </r>
  <r>
    <s v="E04872"/>
    <s v="Isaac Stewart"/>
    <x v="0"/>
    <x v="3"/>
    <x v="0"/>
    <n v="25"/>
    <x v="1"/>
    <d v="2020-08-15T00:00:00"/>
    <x v="0"/>
    <n v="0.26"/>
    <s v="United States"/>
    <n v="172007"/>
    <s v="Miami"/>
    <s v=""/>
  </r>
  <r>
    <s v="E04877"/>
    <s v="Samuel Vega"/>
    <x v="8"/>
    <x v="3"/>
    <x v="0"/>
    <n v="37"/>
    <x v="1"/>
    <d v="2013-03-30T00:00:00"/>
    <x v="2"/>
    <n v="0"/>
    <s v="United States"/>
    <n v="69570"/>
    <s v="Miami"/>
    <s v=""/>
  </r>
  <r>
    <s v="E04887"/>
    <s v="Emery Do"/>
    <x v="3"/>
    <x v="0"/>
    <x v="3"/>
    <n v="40"/>
    <x v="0"/>
    <d v="2018-03-16T00:00:00"/>
    <x v="1"/>
    <n v="0"/>
    <s v="United States"/>
    <n v="55457"/>
    <s v="Columbus"/>
    <s v=""/>
  </r>
  <r>
    <s v="E04888"/>
    <s v="Elijah Henry"/>
    <x v="12"/>
    <x v="4"/>
    <x v="1"/>
    <n v="32"/>
    <x v="1"/>
    <d v="2014-01-03T00:00:00"/>
    <x v="0"/>
    <n v="0.1"/>
    <s v="United States"/>
    <n v="127148"/>
    <s v="Miami"/>
    <s v=""/>
  </r>
  <r>
    <s v="E04890"/>
    <s v="Eleanor Chan"/>
    <x v="4"/>
    <x v="6"/>
    <x v="2"/>
    <n v="49"/>
    <x v="0"/>
    <d v="2001-04-02T00:00:00"/>
    <x v="1"/>
    <n v="0.12"/>
    <s v="China"/>
    <n v="129124"/>
    <s v="Shanghai"/>
    <s v=""/>
  </r>
  <r>
    <s v="E04903"/>
    <s v="Skylar Liu"/>
    <x v="0"/>
    <x v="4"/>
    <x v="3"/>
    <n v="29"/>
    <x v="0"/>
    <d v="2020-08-09T00:00:00"/>
    <x v="1"/>
    <n v="0.15"/>
    <s v="China"/>
    <n v="161203"/>
    <s v="Chengdu"/>
    <s v=""/>
  </r>
  <r>
    <s v="E04917"/>
    <s v="Everleigh Washington"/>
    <x v="7"/>
    <x v="5"/>
    <x v="3"/>
    <n v="64"/>
    <x v="0"/>
    <d v="2001-10-20T00:00:00"/>
    <x v="0"/>
    <n v="0"/>
    <s v="United States"/>
    <n v="64057"/>
    <s v="Phoenix"/>
    <s v=""/>
  </r>
  <r>
    <s v="E04920"/>
    <s v="Nevaeh Hsu"/>
    <x v="4"/>
    <x v="5"/>
    <x v="2"/>
    <n v="32"/>
    <x v="0"/>
    <d v="2017-04-14T00:00:00"/>
    <x v="1"/>
    <n v="0.13"/>
    <s v="United States"/>
    <n v="154956"/>
    <s v="Phoenix"/>
    <s v=""/>
  </r>
  <r>
    <s v="E04925"/>
    <s v="Athena Jordan"/>
    <x v="22"/>
    <x v="4"/>
    <x v="2"/>
    <n v="42"/>
    <x v="0"/>
    <d v="2011-02-19T00:00:00"/>
    <x v="3"/>
    <n v="0"/>
    <s v="United States"/>
    <n v="72486"/>
    <s v="Seattle"/>
    <s v=""/>
  </r>
  <r>
    <s v="E04926"/>
    <s v="Emma Luna"/>
    <x v="15"/>
    <x v="2"/>
    <x v="0"/>
    <n v="52"/>
    <x v="0"/>
    <d v="2008-03-25T00:00:00"/>
    <x v="2"/>
    <n v="0"/>
    <s v="Brazil"/>
    <n v="97398"/>
    <s v="Manaus"/>
    <s v=""/>
  </r>
  <r>
    <s v="E04927"/>
    <s v="Ezekiel Bryant"/>
    <x v="2"/>
    <x v="1"/>
    <x v="2"/>
    <n v="55"/>
    <x v="1"/>
    <d v="2002-07-19T00:00:00"/>
    <x v="0"/>
    <n v="0"/>
    <s v="United States"/>
    <n v="77396"/>
    <s v="Miami"/>
    <s v=""/>
  </r>
  <r>
    <s v="E04931"/>
    <s v="Zoe Romero"/>
    <x v="11"/>
    <x v="4"/>
    <x v="2"/>
    <n v="32"/>
    <x v="0"/>
    <d v="2021-10-05T00:00:00"/>
    <x v="2"/>
    <n v="0"/>
    <s v="Brazil"/>
    <n v="88072"/>
    <s v="Sao Paulo"/>
    <s v=""/>
  </r>
  <r>
    <s v="E04937"/>
    <s v="Ian Ngo"/>
    <x v="12"/>
    <x v="0"/>
    <x v="0"/>
    <n v="52"/>
    <x v="1"/>
    <d v="2014-08-07T00:00:00"/>
    <x v="1"/>
    <n v="7.0000000000000007E-2"/>
    <s v="United States"/>
    <n v="117062"/>
    <s v="Phoenix"/>
    <s v=""/>
  </r>
  <r>
    <s v="E04938"/>
    <s v="Brooklyn Daniels"/>
    <x v="1"/>
    <x v="3"/>
    <x v="0"/>
    <n v="64"/>
    <x v="0"/>
    <d v="2003-02-10T00:00:00"/>
    <x v="0"/>
    <n v="0"/>
    <s v="United States"/>
    <n v="57032"/>
    <s v="Miami"/>
    <s v=""/>
  </r>
  <r>
    <s v="E04940"/>
    <s v="Hudson Williams"/>
    <x v="6"/>
    <x v="0"/>
    <x v="0"/>
    <n v="36"/>
    <x v="1"/>
    <d v="2018-03-19T00:00:00"/>
    <x v="3"/>
    <n v="0.36"/>
    <s v="United States"/>
    <n v="195200"/>
    <s v="Austin"/>
    <s v=""/>
  </r>
  <r>
    <s v="E04952"/>
    <s v="Paisley Gomez"/>
    <x v="2"/>
    <x v="0"/>
    <x v="2"/>
    <n v="57"/>
    <x v="0"/>
    <d v="2007-10-02T00:00:00"/>
    <x v="2"/>
    <n v="0"/>
    <s v="Brazil"/>
    <n v="98150"/>
    <s v="Rio de Janerio"/>
    <s v=""/>
  </r>
  <r>
    <s v="E04959"/>
    <s v="Noah King"/>
    <x v="9"/>
    <x v="2"/>
    <x v="0"/>
    <n v="56"/>
    <x v="1"/>
    <d v="2015-01-27T00:00:00"/>
    <x v="3"/>
    <n v="0"/>
    <s v="United States"/>
    <n v="62575"/>
    <s v="Miami"/>
    <s v=""/>
  </r>
  <r>
    <s v="E04962"/>
    <s v="Elena Tan"/>
    <x v="6"/>
    <x v="2"/>
    <x v="2"/>
    <n v="50"/>
    <x v="0"/>
    <d v="2008-10-13T00:00:00"/>
    <x v="1"/>
    <n v="0.4"/>
    <s v="China"/>
    <n v="181801"/>
    <s v="Chongqing"/>
    <d v="2019-12-11T00:00:00"/>
  </r>
  <r>
    <s v="E04969"/>
    <s v="Abigail Vang"/>
    <x v="26"/>
    <x v="2"/>
    <x v="3"/>
    <n v="40"/>
    <x v="0"/>
    <d v="2016-09-09T00:00:00"/>
    <x v="1"/>
    <n v="0"/>
    <s v="China"/>
    <n v="109680"/>
    <s v="Chengdu"/>
    <s v=""/>
  </r>
  <r>
    <s v="E04972"/>
    <s v="Logan Bryant"/>
    <x v="4"/>
    <x v="3"/>
    <x v="0"/>
    <n v="30"/>
    <x v="1"/>
    <d v="2020-07-18T00:00:00"/>
    <x v="0"/>
    <n v="0.15"/>
    <s v="United States"/>
    <n v="148485"/>
    <s v="Miami"/>
    <s v=""/>
  </r>
  <r>
    <s v="E04972"/>
    <s v="Ivy Daniels"/>
    <x v="4"/>
    <x v="5"/>
    <x v="0"/>
    <n v="41"/>
    <x v="0"/>
    <d v="2008-10-26T00:00:00"/>
    <x v="0"/>
    <n v="0.13"/>
    <s v="United States"/>
    <n v="131841"/>
    <s v="Columbus"/>
    <s v=""/>
  </r>
  <r>
    <s v="E04972"/>
    <s v="Sophie Oh"/>
    <x v="31"/>
    <x v="4"/>
    <x v="1"/>
    <n v="29"/>
    <x v="0"/>
    <d v="2017-11-09T00:00:00"/>
    <x v="1"/>
    <n v="0"/>
    <s v="United States"/>
    <n v="63985"/>
    <s v="Miami"/>
    <s v=""/>
  </r>
  <r>
    <s v="E04978"/>
    <s v="Peyton Harris"/>
    <x v="21"/>
    <x v="4"/>
    <x v="3"/>
    <n v="45"/>
    <x v="0"/>
    <d v="2009-04-05T00:00:00"/>
    <x v="0"/>
    <n v="0"/>
    <s v="United States"/>
    <n v="64505"/>
    <s v="Miami"/>
    <s v=""/>
  </r>
  <r>
    <s v="E04994"/>
    <s v="Bella Holmes"/>
    <x v="0"/>
    <x v="6"/>
    <x v="3"/>
    <n v="35"/>
    <x v="0"/>
    <d v="2009-04-06T00:00:00"/>
    <x v="0"/>
    <n v="0.1"/>
    <s v="United States"/>
    <n v="64506"/>
    <s v="Miami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F25109-3E70-4970-962D-72813F038261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6" rowHeaderCaption="Business Unit">
  <location ref="I21:J25" firstHeaderRow="1" firstDataRow="1" firstDataCol="1"/>
  <pivotFields count="14">
    <pivotField showAll="0"/>
    <pivotField showAll="0"/>
    <pivotField showAll="0"/>
    <pivotField showAll="0"/>
    <pivotField axis="axisRow" showAll="0" sortType="de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showAll="0"/>
    <pivotField numFmtId="9" showAll="0"/>
    <pivotField showAll="0"/>
    <pivotField dataField="1" showAll="0"/>
    <pivotField showAll="0"/>
    <pivotField showAll="0"/>
  </pivotFields>
  <rowFields count="1">
    <field x="4"/>
  </rowFields>
  <rowItems count="4">
    <i>
      <x/>
    </i>
    <i>
      <x v="3"/>
    </i>
    <i>
      <x v="2"/>
    </i>
    <i>
      <x v="1"/>
    </i>
  </rowItems>
  <colItems count="1">
    <i/>
  </colItems>
  <dataFields count="1">
    <dataField name="Avg Salary" fld="11" subtotal="average" baseField="4" baseItem="0" numFmtId="166"/>
  </dataFields>
  <chartFormats count="7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E8D9AA-CAED-4803-904B-6938DA37C3A9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8" rowHeaderCaption="job title">
  <location ref="C21:D31" firstHeaderRow="1" firstDataRow="1" firstDataCol="1"/>
  <pivotFields count="14">
    <pivotField showAll="0"/>
    <pivotField showAll="0"/>
    <pivotField axis="axisRow" showAll="0" measureFilter="1" sortType="descending">
      <items count="35">
        <item x="3"/>
        <item x="1"/>
        <item x="8"/>
        <item x="32"/>
        <item x="16"/>
        <item x="5"/>
        <item x="24"/>
        <item x="14"/>
        <item x="9"/>
        <item x="0"/>
        <item x="20"/>
        <item x="21"/>
        <item x="15"/>
        <item x="7"/>
        <item x="33"/>
        <item x="10"/>
        <item x="12"/>
        <item x="13"/>
        <item x="11"/>
        <item x="31"/>
        <item x="26"/>
        <item x="27"/>
        <item x="19"/>
        <item x="17"/>
        <item x="29"/>
        <item x="28"/>
        <item x="2"/>
        <item x="23"/>
        <item x="4"/>
        <item x="22"/>
        <item x="30"/>
        <item x="25"/>
        <item x="18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65" showAll="0"/>
    <pivotField showAll="0"/>
    <pivotField numFmtId="9" showAll="0"/>
    <pivotField showAll="0"/>
    <pivotField dataField="1" showAll="0"/>
    <pivotField showAll="0"/>
    <pivotField showAll="0"/>
  </pivotFields>
  <rowFields count="1">
    <field x="2"/>
  </rowFields>
  <rowItems count="10">
    <i>
      <x v="33"/>
    </i>
    <i>
      <x v="9"/>
    </i>
    <i>
      <x v="28"/>
    </i>
    <i>
      <x v="16"/>
    </i>
    <i>
      <x v="10"/>
    </i>
    <i>
      <x v="20"/>
    </i>
    <i>
      <x v="7"/>
    </i>
    <i>
      <x v="3"/>
    </i>
    <i>
      <x v="5"/>
    </i>
    <i>
      <x v="26"/>
    </i>
  </rowItems>
  <colItems count="1">
    <i/>
  </colItems>
  <dataFields count="1">
    <dataField name="Avg Salary" fld="11" subtotal="average" baseField="2" baseItem="0" numFmtId="166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3F9ADB-296F-410A-AE07-947EA66AA2B3}" name="empcountbyBU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6" rowHeaderCaption="Business Unit">
  <location ref="L7:M11" firstHeaderRow="1" firstDataRow="1" firstDataCol="1"/>
  <pivotFields count="14">
    <pivotField showAll="0"/>
    <pivotField showAll="0"/>
    <pivotField showAll="0"/>
    <pivotField showAll="0"/>
    <pivotField axis="axisRow" dataField="1" showAll="0" sortType="de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showAll="0"/>
    <pivotField numFmtId="9" showAll="0"/>
    <pivotField showAll="0"/>
    <pivotField showAll="0"/>
    <pivotField showAll="0"/>
    <pivotField showAll="0"/>
  </pivotFields>
  <rowFields count="1">
    <field x="4"/>
  </rowFields>
  <rowItems count="4">
    <i>
      <x v="1"/>
    </i>
    <i>
      <x v="3"/>
    </i>
    <i>
      <x/>
    </i>
    <i>
      <x v="2"/>
    </i>
  </rowItems>
  <colItems count="1">
    <i/>
  </colItems>
  <dataFields count="1">
    <dataField name="Count of Business Unit" fld="4" subtotal="count" baseField="0" baseItem="0"/>
  </dataFields>
  <chartFormats count="5"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AFAD24-15E8-4F93-910F-8C39C383056B}" name="PivotTable10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>
  <location ref="L21:M23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numFmtId="165" showAll="0"/>
    <pivotField showAll="0"/>
    <pivotField numFmtId="9" showAll="0"/>
    <pivotField showAll="0"/>
    <pivotField dataField="1" showAll="0"/>
    <pivotField showAll="0"/>
    <pivotField showAll="0"/>
  </pivotFields>
  <rowFields count="1">
    <field x="6"/>
  </rowFields>
  <rowItems count="2">
    <i>
      <x/>
    </i>
    <i>
      <x v="1"/>
    </i>
  </rowItems>
  <colItems count="1">
    <i/>
  </colItems>
  <dataFields count="1">
    <dataField name="Avg Salary" fld="11" subtotal="average" baseField="6" baseItem="0" numFmtId="166"/>
  </dataField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E17F03-68F3-4E59-999B-462741851017}" name="empcount by department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6" rowHeaderCaption="Department">
  <location ref="F7:G14" firstHeaderRow="1" firstDataRow="1" firstDataCol="1"/>
  <pivotFields count="14">
    <pivotField showAll="0"/>
    <pivotField showAll="0"/>
    <pivotField showAll="0"/>
    <pivotField axis="axisRow" dataField="1" showAll="0" sortType="descending">
      <items count="8">
        <item x="0"/>
        <item x="3"/>
        <item x="4"/>
        <item x="5"/>
        <item x="1"/>
        <item x="2"/>
        <item x="6"/>
        <item t="default"/>
      </items>
    </pivotField>
    <pivotField showAll="0"/>
    <pivotField showAll="0"/>
    <pivotField showAll="0"/>
    <pivotField numFmtId="165" showAll="0"/>
    <pivotField showAll="0"/>
    <pivotField numFmtId="9" showAll="0"/>
    <pivotField showAll="0"/>
    <pivotField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ount of Department" fld="3" subtotal="count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2BAF4E-0C97-43AF-AB09-A8B14A6DBD12}" name="empcountbygender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Gender">
  <location ref="I7:J9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numFmtId="165" showAll="0"/>
    <pivotField showAll="0"/>
    <pivotField numFmtId="9" showAll="0"/>
    <pivotField showAll="0"/>
    <pivotField showAll="0"/>
    <pivotField showAll="0"/>
    <pivotField showAll="0"/>
  </pivotFields>
  <rowFields count="1">
    <field x="6"/>
  </rowFields>
  <rowItems count="2">
    <i>
      <x/>
    </i>
    <i>
      <x v="1"/>
    </i>
  </rowItems>
  <colItems count="1">
    <i/>
  </colItems>
  <dataFields count="1">
    <dataField name="Count of Gender" fld="6" subtotal="count" baseField="0" baseItem="0"/>
  </dataFields>
  <chartFormats count="3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1E4E93-FD79-4FC6-8C92-1DB33DA189C5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 rowHeaderCaption="Department">
  <location ref="F21:G28" firstHeaderRow="1" firstDataRow="1" firstDataCol="1"/>
  <pivotFields count="14">
    <pivotField showAll="0"/>
    <pivotField showAll="0"/>
    <pivotField showAll="0"/>
    <pivotField axis="axisRow" showAll="0" sortType="descending">
      <items count="8">
        <item x="6"/>
        <item x="2"/>
        <item x="1"/>
        <item x="5"/>
        <item x="4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65" showAll="0"/>
    <pivotField showAll="0"/>
    <pivotField numFmtId="9" showAll="0"/>
    <pivotField showAll="0"/>
    <pivotField dataField="1" showAll="0"/>
    <pivotField showAll="0"/>
    <pivotField showAll="0"/>
  </pivotFields>
  <rowFields count="1">
    <field x="3"/>
  </rowFields>
  <rowItems count="7">
    <i>
      <x v="5"/>
    </i>
    <i>
      <x v="2"/>
    </i>
    <i>
      <x/>
    </i>
    <i>
      <x v="3"/>
    </i>
    <i>
      <x v="6"/>
    </i>
    <i>
      <x v="1"/>
    </i>
    <i>
      <x v="4"/>
    </i>
  </rowItems>
  <colItems count="1">
    <i/>
  </colItems>
  <dataFields count="1">
    <dataField name="Avg Salary" fld="11" subtotal="average" baseField="3" baseItem="0" numFmtId="166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5BAD7E-7C52-4C97-8F39-1FB69CD4B3C3}" name="empcountby title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Job Titles">
  <location ref="C7:D17" firstHeaderRow="1" firstDataRow="1" firstDataCol="1"/>
  <pivotFields count="14">
    <pivotField showAll="0"/>
    <pivotField showAll="0"/>
    <pivotField axis="axisRow" dataField="1" showAll="0" measureFilter="1" sortType="descending">
      <items count="35">
        <item x="3"/>
        <item x="1"/>
        <item x="8"/>
        <item x="32"/>
        <item x="16"/>
        <item x="5"/>
        <item x="24"/>
        <item x="14"/>
        <item x="9"/>
        <item x="0"/>
        <item x="20"/>
        <item x="21"/>
        <item x="15"/>
        <item x="7"/>
        <item x="33"/>
        <item x="10"/>
        <item x="12"/>
        <item x="13"/>
        <item x="11"/>
        <item x="31"/>
        <item x="26"/>
        <item x="27"/>
        <item x="19"/>
        <item x="17"/>
        <item x="29"/>
        <item x="28"/>
        <item x="2"/>
        <item x="23"/>
        <item x="4"/>
        <item x="22"/>
        <item x="30"/>
        <item x="25"/>
        <item x="18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65" showAll="0"/>
    <pivotField showAll="0"/>
    <pivotField numFmtId="9" showAll="0"/>
    <pivotField showAll="0"/>
    <pivotField showAll="0"/>
    <pivotField showAll="0"/>
    <pivotField showAll="0"/>
  </pivotFields>
  <rowFields count="1">
    <field x="2"/>
  </rowFields>
  <rowItems count="10">
    <i>
      <x v="9"/>
    </i>
    <i>
      <x v="28"/>
    </i>
    <i>
      <x v="33"/>
    </i>
    <i>
      <x v="16"/>
    </i>
    <i>
      <x v="26"/>
    </i>
    <i>
      <x v="2"/>
    </i>
    <i>
      <x v="1"/>
    </i>
    <i>
      <x v="6"/>
    </i>
    <i>
      <x/>
    </i>
    <i>
      <x v="12"/>
    </i>
  </rowItems>
  <colItems count="1">
    <i/>
  </colItems>
  <dataFields count="1">
    <dataField name="Count of Job Title" fld="2" subtotal="count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1ABBB2-CF62-4416-828E-ADA5D8C71800}" name="empcountbyethincity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7" rowHeaderCaption="Ethincity">
  <location ref="O7:P1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numFmtId="165" showAll="0"/>
    <pivotField axis="axisRow" dataField="1" showAll="0" sortType="descending">
      <items count="5"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9" showAll="0"/>
    <pivotField showAll="0"/>
    <pivotField showAll="0"/>
    <pivotField showAll="0"/>
    <pivotField showAll="0"/>
  </pivotFields>
  <rowFields count="1">
    <field x="8"/>
  </rowFields>
  <rowItems count="4">
    <i>
      <x v="3"/>
    </i>
    <i>
      <x v="1"/>
    </i>
    <i>
      <x/>
    </i>
    <i>
      <x v="2"/>
    </i>
  </rowItems>
  <colItems count="1">
    <i/>
  </colItems>
  <dataFields count="1">
    <dataField name="Count of Ethnicity" fld="8" subtotal="count" baseField="0" baseItem="0"/>
  </dataFields>
  <chartFormats count="5"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0E520-B897-4356-A117-D69BAD582FED}" name="empdata" displayName="empdata" ref="A1:P1001" totalsRowShown="0">
  <autoFilter ref="A1:P1001" xr:uid="{09E0E520-B897-4356-A117-D69BAD582FED}"/>
  <tableColumns count="16">
    <tableColumn id="1" xr3:uid="{ACF973C0-C3C6-4F3D-BC7F-50079A35D287}" name="EEID"/>
    <tableColumn id="2" xr3:uid="{7B06002C-7AB4-424E-A664-F26ECD92F054}" name="Full Name"/>
    <tableColumn id="3" xr3:uid="{209417B4-941F-44E8-943D-1F5707C9819E}" name="Job Title"/>
    <tableColumn id="4" xr3:uid="{0265D751-0093-4DA8-8088-2DF655B5625A}" name="Department"/>
    <tableColumn id="5" xr3:uid="{D7B70D15-3B56-41E9-B4D7-FC04B02604CD}" name="Business Unit"/>
    <tableColumn id="6" xr3:uid="{783CCCC1-3AB8-4E14-8097-3258D696E7D6}" name="Age"/>
    <tableColumn id="7" xr3:uid="{2069299D-611E-4A60-9361-15AA678418B3}" name="Gender"/>
    <tableColumn id="8" xr3:uid="{DB35C63F-3F96-4618-ACAF-816CEF86EF52}" name="Hire Date" dataDxfId="4"/>
    <tableColumn id="16" xr3:uid="{E1CD418C-BA11-4538-8E12-1A2AD55A8CB3}" name="month" dataDxfId="3">
      <calculatedColumnFormula>TEXT(empdata[[#This Row],[Hire Date]],"mmmm")</calculatedColumnFormula>
    </tableColumn>
    <tableColumn id="15" xr3:uid="{A4CC150D-4B92-470F-A264-EC758006CC3D}" name="year" dataDxfId="2">
      <calculatedColumnFormula>TEXT(empdata[[#This Row],[Hire Date]],"yyyy")</calculatedColumnFormula>
    </tableColumn>
    <tableColumn id="9" xr3:uid="{F47F1F21-38F5-4BD3-BF09-9F7FF1FA8473}" name="Ethnicity"/>
    <tableColumn id="10" xr3:uid="{353C0FF0-CCB7-4608-9FC2-BE372F54608C}" name="Bonus" dataDxfId="1" dataCellStyle="Percent"/>
    <tableColumn id="11" xr3:uid="{F31A4C92-F159-4005-BEE9-596E2BB7A53E}" name="Country"/>
    <tableColumn id="12" xr3:uid="{E7ACE933-5233-448F-AB17-355B01B4BD8D}" name="Annual Salary"/>
    <tableColumn id="13" xr3:uid="{458A1678-0042-42D8-B4BD-664A452FA44E}" name="City"/>
    <tableColumn id="14" xr3:uid="{6AFF77F1-F279-4FDF-BF35-A20C78B0B6A3}" name="Exit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07E1-4252-4F29-B5C1-C34E85E17B7E}">
  <dimension ref="A1:AD1975"/>
  <sheetViews>
    <sheetView zoomScaleNormal="100" workbookViewId="0">
      <selection activeCell="A5" sqref="A5"/>
    </sheetView>
  </sheetViews>
  <sheetFormatPr defaultRowHeight="14.4" x14ac:dyDescent="0.3"/>
  <cols>
    <col min="1" max="1" width="146.44140625" bestFit="1" customWidth="1"/>
    <col min="2" max="2" width="7" bestFit="1" customWidth="1"/>
    <col min="3" max="3" width="20.5546875" bestFit="1" customWidth="1"/>
    <col min="4" max="4" width="27.6640625" bestFit="1" customWidth="1"/>
    <col min="5" max="5" width="16.88671875" bestFit="1" customWidth="1"/>
    <col min="6" max="6" width="23.88671875" bestFit="1" customWidth="1"/>
    <col min="7" max="7" width="4.44140625" bestFit="1" customWidth="1"/>
    <col min="8" max="8" width="7.5546875" bestFit="1" customWidth="1"/>
    <col min="9" max="9" width="9.33203125" bestFit="1" customWidth="1"/>
    <col min="10" max="10" width="9.6640625" bestFit="1" customWidth="1"/>
    <col min="11" max="11" width="6.44140625" bestFit="1" customWidth="1"/>
    <col min="12" max="12" width="12.88671875" bestFit="1" customWidth="1"/>
    <col min="13" max="13" width="13.109375" bestFit="1" customWidth="1"/>
    <col min="14" max="14" width="13.5546875" bestFit="1" customWidth="1"/>
    <col min="15" max="15" width="8.88671875" bestFit="1" customWidth="1"/>
    <col min="16" max="16" width="8.44140625" bestFit="1" customWidth="1"/>
    <col min="17" max="17" width="13.5546875" bestFit="1" customWidth="1"/>
    <col min="18" max="18" width="11" customWidth="1"/>
    <col min="28" max="28" width="146.44140625" bestFit="1" customWidth="1"/>
  </cols>
  <sheetData>
    <row r="1" spans="1:30" x14ac:dyDescent="0.3">
      <c r="A1" t="s">
        <v>0</v>
      </c>
      <c r="B1" t="str" cm="1">
        <f t="array" ref="B1:O1">_xlfn.TEXTSPLIT(A1,{";","_","-",",",":","*","%"},,TRUE,0)</f>
        <v>EEID</v>
      </c>
      <c r="C1" t="str">
        <v>Full Name</v>
      </c>
      <c r="D1" t="str">
        <v>Job Title</v>
      </c>
      <c r="E1" t="str">
        <v>Department</v>
      </c>
      <c r="F1" t="str">
        <v>Business Unit</v>
      </c>
      <c r="G1" t="str">
        <v>Age</v>
      </c>
      <c r="H1" t="str">
        <v>Gender</v>
      </c>
      <c r="I1" t="str">
        <v>Hire Date</v>
      </c>
      <c r="J1" t="str">
        <v>Ethnicity</v>
      </c>
      <c r="K1" t="str">
        <v>Bonus</v>
      </c>
      <c r="L1" t="str">
        <v>Country</v>
      </c>
      <c r="M1" t="str">
        <v>Annual Salary</v>
      </c>
      <c r="N1" t="str">
        <v>City</v>
      </c>
      <c r="O1" t="str">
        <v>Exit Date</v>
      </c>
      <c r="AD1" s="1"/>
    </row>
    <row r="2" spans="1:30" x14ac:dyDescent="0.3">
      <c r="A2" t="s">
        <v>1</v>
      </c>
      <c r="B2" t="str" cm="1">
        <f t="array" ref="B2:N2">_xlfn.TEXTSPLIT(A2,{";","_","-",",",":","*","%"},,TRUE,0)</f>
        <v>E00005</v>
      </c>
      <c r="C2" t="str">
        <v>Riley Washington</v>
      </c>
      <c r="D2" t="str">
        <v>Director</v>
      </c>
      <c r="E2" t="str">
        <v>Sales</v>
      </c>
      <c r="F2" t="str">
        <v>Speciality Products</v>
      </c>
      <c r="G2" t="str">
        <v>39</v>
      </c>
      <c r="H2" t="str">
        <v>Female</v>
      </c>
      <c r="I2" t="str">
        <v>39201</v>
      </c>
      <c r="J2" t="str">
        <v>Caucasian</v>
      </c>
      <c r="K2" s="4" t="str">
        <v>0.23</v>
      </c>
      <c r="L2" t="str">
        <v>United States</v>
      </c>
      <c r="M2" t="str">
        <v>171487</v>
      </c>
      <c r="N2" t="str">
        <v>Phoenix</v>
      </c>
      <c r="AD2" s="2"/>
    </row>
    <row r="3" spans="1:30" x14ac:dyDescent="0.3">
      <c r="A3" t="s">
        <v>2</v>
      </c>
      <c r="B3" t="str" cm="1">
        <f t="array" ref="B3:N3">_xlfn.TEXTSPLIT(A3,{";","_","-",",",":","*","%"},,TRUE,0)</f>
        <v>E00013</v>
      </c>
      <c r="C3" t="str">
        <v>Elena Vang</v>
      </c>
      <c r="D3" t="str">
        <v>Analyst</v>
      </c>
      <c r="E3" t="str">
        <v>Finance</v>
      </c>
      <c r="F3" t="str">
        <v>Corp.</v>
      </c>
      <c r="G3" t="str">
        <v>52</v>
      </c>
      <c r="H3" t="str">
        <v>Female</v>
      </c>
      <c r="I3" t="str">
        <v>43515</v>
      </c>
      <c r="J3" t="str">
        <v>Asian</v>
      </c>
      <c r="K3" t="str">
        <v>0</v>
      </c>
      <c r="L3" t="str">
        <v>China</v>
      </c>
      <c r="M3" t="str">
        <v>55859</v>
      </c>
      <c r="N3" t="str">
        <v>Beijing</v>
      </c>
      <c r="AD3" s="3"/>
    </row>
    <row r="4" spans="1:30" x14ac:dyDescent="0.3">
      <c r="A4" t="s">
        <v>3</v>
      </c>
      <c r="B4" t="str" cm="1">
        <f t="array" ref="B4:N4">_xlfn.TEXTSPLIT(A4,{";","_","-",",",":","*","%"},,TRUE,0)</f>
        <v>E00013</v>
      </c>
      <c r="C4" t="str">
        <v>Raelynn Ma</v>
      </c>
      <c r="D4" t="str">
        <v>Sr. Analyst</v>
      </c>
      <c r="E4" t="str">
        <v>Finance</v>
      </c>
      <c r="F4" t="str">
        <v>Speciality Products</v>
      </c>
      <c r="G4" t="str">
        <v>33</v>
      </c>
      <c r="H4" t="str">
        <v>Female</v>
      </c>
      <c r="I4" t="str">
        <v>42285</v>
      </c>
      <c r="J4" t="str">
        <v>Asian</v>
      </c>
      <c r="K4" s="4" t="str">
        <v>0</v>
      </c>
      <c r="L4" t="str">
        <v>United States</v>
      </c>
      <c r="M4" t="str">
        <v>94876</v>
      </c>
      <c r="N4" t="str">
        <v>Miami</v>
      </c>
      <c r="AD4" s="2"/>
    </row>
    <row r="5" spans="1:30" x14ac:dyDescent="0.3">
      <c r="A5" t="s">
        <v>4</v>
      </c>
      <c r="B5" t="str" cm="1">
        <f t="array" ref="B5:N5">_xlfn.TEXTSPLIT(A5,{";","_","-",",",":","*","%"},,TRUE,0)</f>
        <v>E00022</v>
      </c>
      <c r="C5" t="str">
        <v>Elena Her</v>
      </c>
      <c r="D5" t="str">
        <v>Account Representative</v>
      </c>
      <c r="E5" t="str">
        <v>Sales</v>
      </c>
      <c r="F5" t="str">
        <v>Mfg.</v>
      </c>
      <c r="G5" t="str">
        <v>62</v>
      </c>
      <c r="H5" t="str">
        <v>F</v>
      </c>
      <c r="I5" t="str">
        <v>38977</v>
      </c>
      <c r="J5" t="str">
        <v>Asian</v>
      </c>
      <c r="K5" t="str">
        <v>0</v>
      </c>
      <c r="L5" t="str">
        <v>China</v>
      </c>
      <c r="M5" t="str">
        <v>64669</v>
      </c>
      <c r="N5" t="str">
        <v>Chongqing</v>
      </c>
      <c r="AD5" s="3"/>
    </row>
    <row r="6" spans="1:30" x14ac:dyDescent="0.3">
      <c r="A6" t="s">
        <v>5</v>
      </c>
      <c r="B6" t="str" cm="1">
        <f t="array" ref="B6:N6">_xlfn.TEXTSPLIT(A6,{";","_","-",",",":","*","%"},,TRUE,0)</f>
        <v>E00023</v>
      </c>
      <c r="C6" t="str">
        <v>Gabriel Joseph</v>
      </c>
      <c r="D6" t="str">
        <v>Director</v>
      </c>
      <c r="E6" t="str">
        <v>Engineering</v>
      </c>
      <c r="F6" t="str">
        <v>Manufacturing</v>
      </c>
      <c r="G6" t="str">
        <v>52</v>
      </c>
      <c r="H6" t="str">
        <v>Male</v>
      </c>
      <c r="I6" t="str">
        <v>39018</v>
      </c>
      <c r="J6" t="str">
        <v>Caucasian</v>
      </c>
      <c r="K6" s="4" t="str">
        <v>0.28</v>
      </c>
      <c r="L6" t="str">
        <v>USA</v>
      </c>
      <c r="M6" t="str">
        <v>187992</v>
      </c>
      <c r="N6" t="str">
        <v>Miami</v>
      </c>
      <c r="AD6" s="2"/>
    </row>
    <row r="7" spans="1:30" x14ac:dyDescent="0.3">
      <c r="A7" t="s">
        <v>6</v>
      </c>
      <c r="B7" t="str" cm="1">
        <f t="array" ref="B7:N7">_xlfn.TEXTSPLIT(A7,{";","_","-",",",":","*","%"},,TRUE,0)</f>
        <v>E00034</v>
      </c>
      <c r="C7" t="str">
        <v>Caroline Herrera</v>
      </c>
      <c r="D7" t="str">
        <v>Sr. Manger</v>
      </c>
      <c r="E7" t="str">
        <v>Marketing</v>
      </c>
      <c r="F7" t="str">
        <v>Mfg.</v>
      </c>
      <c r="G7" t="str">
        <v>45</v>
      </c>
      <c r="H7" t="str">
        <v>Female</v>
      </c>
      <c r="I7" t="str">
        <v>38218</v>
      </c>
      <c r="J7" t="str">
        <v>Latino</v>
      </c>
      <c r="K7" t="str">
        <v>0.15</v>
      </c>
      <c r="L7" t="str">
        <v>Brazil</v>
      </c>
      <c r="M7" t="str">
        <v>121065</v>
      </c>
      <c r="N7" t="str">
        <v>Rio de Janerio</v>
      </c>
      <c r="AD7" s="3"/>
    </row>
    <row r="8" spans="1:30" x14ac:dyDescent="0.3">
      <c r="A8" t="s">
        <v>7</v>
      </c>
      <c r="B8" t="str" cm="1">
        <f t="array" ref="B8:N8">_xlfn.TEXTSPLIT(A8,{";","_","-",",",":","*","%"},,TRUE,0)</f>
        <v>E00035</v>
      </c>
      <c r="C8" t="str">
        <v>Lillian Gonzales</v>
      </c>
      <c r="D8" t="str">
        <v>Cloud Infrastructure Architect</v>
      </c>
      <c r="E8" t="str">
        <v>IT</v>
      </c>
      <c r="F8" t="str">
        <v>Manufacturing</v>
      </c>
      <c r="G8" t="str">
        <v>43</v>
      </c>
      <c r="H8" t="str">
        <v>Female</v>
      </c>
      <c r="I8" t="str">
        <v>39885</v>
      </c>
      <c r="J8" t="str">
        <v>Latino</v>
      </c>
      <c r="K8" t="str">
        <v>0</v>
      </c>
      <c r="L8" t="str">
        <v>Brazil</v>
      </c>
      <c r="M8" t="str">
        <v>62335</v>
      </c>
      <c r="N8" t="str">
        <v>Manaus</v>
      </c>
      <c r="AD8" s="2"/>
    </row>
    <row r="9" spans="1:30" x14ac:dyDescent="0.3">
      <c r="A9" t="s">
        <v>8</v>
      </c>
      <c r="B9" t="str" cm="1">
        <f t="array" ref="B9:N9">_xlfn.TEXTSPLIT(A9,{";","_","-",",",":","*","%"},,TRUE,0)</f>
        <v>E00044</v>
      </c>
      <c r="C9" t="str">
        <v>Scarlett Jenkins</v>
      </c>
      <c r="D9" t="str">
        <v>Vice President</v>
      </c>
      <c r="E9" t="str">
        <v>IT</v>
      </c>
      <c r="F9" t="str">
        <v>Research &amp; Development</v>
      </c>
      <c r="G9" t="str">
        <v>53</v>
      </c>
      <c r="H9" t="str">
        <v>Female</v>
      </c>
      <c r="I9" t="str">
        <v>40856</v>
      </c>
      <c r="J9" t="str">
        <v>Caucasian</v>
      </c>
      <c r="K9" s="4" t="str">
        <v>0.32</v>
      </c>
      <c r="L9" t="str">
        <v>United States</v>
      </c>
      <c r="M9" t="str">
        <v>198473</v>
      </c>
      <c r="N9" t="str">
        <v>Miami</v>
      </c>
      <c r="AD9" s="3"/>
    </row>
    <row r="10" spans="1:30" x14ac:dyDescent="0.3">
      <c r="A10" t="s">
        <v>9</v>
      </c>
      <c r="B10" t="str" cm="1">
        <f t="array" ref="B10:N10">_xlfn.TEXTSPLIT(A10,{";","_","-",",",":","*","%"},,TRUE,0)</f>
        <v>E00078</v>
      </c>
      <c r="C10" t="str">
        <v>Eva Garcia</v>
      </c>
      <c r="D10" t="str">
        <v>HRIS Analyst</v>
      </c>
      <c r="E10" t="str">
        <v>Human Resources</v>
      </c>
      <c r="F10" t="str">
        <v>Corporate</v>
      </c>
      <c r="G10" t="str">
        <v>31</v>
      </c>
      <c r="H10" t="str">
        <v>Female</v>
      </c>
      <c r="I10" t="str">
        <v>44297</v>
      </c>
      <c r="J10" t="str">
        <v>Latino</v>
      </c>
      <c r="K10" t="str">
        <v>0</v>
      </c>
      <c r="L10" t="str">
        <v>Brazil</v>
      </c>
      <c r="M10" t="str">
        <v>72235</v>
      </c>
      <c r="N10" t="str">
        <v>Manaus</v>
      </c>
      <c r="AD10" s="2"/>
    </row>
    <row r="11" spans="1:30" x14ac:dyDescent="0.3">
      <c r="A11" t="s">
        <v>10</v>
      </c>
      <c r="B11" t="str" cm="1">
        <f t="array" ref="B11:N11">_xlfn.TEXTSPLIT(A11,{";","_","-",",",":","*","%"},,TRUE,0)</f>
        <v>E00085</v>
      </c>
      <c r="C11" t="str">
        <v>Isla Wong</v>
      </c>
      <c r="D11" t="str">
        <v>Vice President</v>
      </c>
      <c r="E11" t="str">
        <v>Accounting</v>
      </c>
      <c r="F11" t="str">
        <v>Corporate</v>
      </c>
      <c r="G11" t="str">
        <v>56</v>
      </c>
      <c r="H11" t="str">
        <v>Female</v>
      </c>
      <c r="I11" t="str">
        <v>41714</v>
      </c>
      <c r="J11" t="str">
        <v>Asian</v>
      </c>
      <c r="K11" s="4" t="str">
        <v>0.4</v>
      </c>
      <c r="L11" t="str">
        <v>United States</v>
      </c>
      <c r="M11" t="str">
        <v>190815</v>
      </c>
      <c r="N11" t="str">
        <v>Austin</v>
      </c>
      <c r="AD11" s="3"/>
    </row>
    <row r="12" spans="1:30" x14ac:dyDescent="0.3">
      <c r="A12" t="s">
        <v>11</v>
      </c>
      <c r="B12" t="str" cm="1">
        <f t="array" ref="B12:N12">_xlfn.TEXTSPLIT(A12,{";","_","-",",",":","*","%"},,TRUE,0)</f>
        <v>E00085</v>
      </c>
      <c r="C12" t="str">
        <v>Mason Watson</v>
      </c>
      <c r="D12" t="str">
        <v>Sr. Manger</v>
      </c>
      <c r="E12" t="str">
        <v>IT</v>
      </c>
      <c r="F12" t="str">
        <v>Corporate</v>
      </c>
      <c r="G12" t="str">
        <v>46</v>
      </c>
      <c r="H12" t="str">
        <v>M</v>
      </c>
      <c r="I12" t="str">
        <v>38244</v>
      </c>
      <c r="J12" t="str">
        <v>Caucasian</v>
      </c>
      <c r="K12" s="4" t="str">
        <v>0.11</v>
      </c>
      <c r="L12" t="str">
        <v>United States</v>
      </c>
      <c r="M12" t="str">
        <v>130274</v>
      </c>
      <c r="N12" t="str">
        <v>Chicago</v>
      </c>
      <c r="AD12" s="2"/>
    </row>
    <row r="13" spans="1:30" x14ac:dyDescent="0.3">
      <c r="A13" t="s">
        <v>12</v>
      </c>
      <c r="B13" t="str" cm="1">
        <f t="array" ref="B13:N13">_xlfn.TEXTSPLIT(A13,{";","_","-",",",":","*","%"},,TRUE,0)</f>
        <v>E00089</v>
      </c>
      <c r="C13" t="str">
        <v>Sofia Yoon</v>
      </c>
      <c r="D13" t="str">
        <v>Sr. Manger</v>
      </c>
      <c r="E13" t="str">
        <v>Human Resources</v>
      </c>
      <c r="F13" t="str">
        <v>Research &amp; Development</v>
      </c>
      <c r="G13" t="str">
        <v>37</v>
      </c>
      <c r="H13" t="str">
        <v>Female</v>
      </c>
      <c r="I13" t="str">
        <v>40560</v>
      </c>
      <c r="J13" t="str">
        <v>Asian</v>
      </c>
      <c r="K13" t="str">
        <v>0.11</v>
      </c>
      <c r="L13" t="str">
        <v>China</v>
      </c>
      <c r="M13" t="str">
        <v>131353</v>
      </c>
      <c r="N13" t="str">
        <v>Shanghai</v>
      </c>
      <c r="AD13" s="3"/>
    </row>
    <row r="14" spans="1:30" x14ac:dyDescent="0.3">
      <c r="A14" t="s">
        <v>13</v>
      </c>
      <c r="B14" t="str" cm="1">
        <f t="array" ref="B14:N14">_xlfn.TEXTSPLIT(A14,{";","_","-",",",":","*","%"},,TRUE,0)</f>
        <v>E00091</v>
      </c>
      <c r="C14" t="str">
        <v>Emilia Chu</v>
      </c>
      <c r="D14" t="str">
        <v>Analyst II</v>
      </c>
      <c r="E14" t="str">
        <v>Finance</v>
      </c>
      <c r="F14" t="str">
        <v>Manufacturing</v>
      </c>
      <c r="G14" t="str">
        <v>48</v>
      </c>
      <c r="H14" t="str">
        <v>Female</v>
      </c>
      <c r="I14" t="str">
        <v>37796</v>
      </c>
      <c r="J14" t="str">
        <v>Asian</v>
      </c>
      <c r="K14" s="4" t="str">
        <v>0</v>
      </c>
      <c r="L14" t="str">
        <v>United States</v>
      </c>
      <c r="M14" t="str">
        <v>55760</v>
      </c>
      <c r="N14" t="str">
        <v>Austin</v>
      </c>
      <c r="AD14" s="2"/>
    </row>
    <row r="15" spans="1:30" x14ac:dyDescent="0.3">
      <c r="A15" t="s">
        <v>14</v>
      </c>
      <c r="B15" t="str" cm="1">
        <f t="array" ref="B15:N15">_xlfn.TEXTSPLIT(A15,{";","_","-",",",":","*","%"},,TRUE,0)</f>
        <v>E00096</v>
      </c>
      <c r="C15" t="str">
        <v>Peyton Cruz</v>
      </c>
      <c r="D15" t="str">
        <v>Development Engineer</v>
      </c>
      <c r="E15" t="str">
        <v>Engineering</v>
      </c>
      <c r="F15" t="str">
        <v>Manufacturing</v>
      </c>
      <c r="G15" t="str">
        <v>30</v>
      </c>
      <c r="H15" t="str">
        <v>Female</v>
      </c>
      <c r="I15" t="str">
        <v>42516</v>
      </c>
      <c r="J15" t="str">
        <v>Latino</v>
      </c>
      <c r="K15" t="str">
        <v>0</v>
      </c>
      <c r="L15" t="str">
        <v>Brazil</v>
      </c>
      <c r="M15" t="str">
        <v>91134</v>
      </c>
      <c r="N15" t="str">
        <v>Sao Paulo</v>
      </c>
      <c r="AD15" s="3"/>
    </row>
    <row r="16" spans="1:30" x14ac:dyDescent="0.3">
      <c r="A16" t="s">
        <v>15</v>
      </c>
      <c r="B16" t="str" cm="1">
        <f t="array" ref="B16:N16">_xlfn.TEXTSPLIT(A16,{";","_","-",",",":","*","%"},,TRUE,0)</f>
        <v>E00099</v>
      </c>
      <c r="C16" t="str">
        <v>Brooklyn Salazar</v>
      </c>
      <c r="D16" t="str">
        <v>IT Systems Architect</v>
      </c>
      <c r="E16" t="str">
        <v>IT</v>
      </c>
      <c r="F16" t="str">
        <v>Manufacturing</v>
      </c>
      <c r="G16" t="str">
        <v>44</v>
      </c>
      <c r="H16" t="str">
        <v>Female</v>
      </c>
      <c r="I16" t="str">
        <v>40603</v>
      </c>
      <c r="J16" t="str">
        <v>Latino</v>
      </c>
      <c r="K16" s="4" t="str">
        <v>0</v>
      </c>
      <c r="L16" t="str">
        <v>United States</v>
      </c>
      <c r="M16" t="str">
        <v>82462</v>
      </c>
      <c r="N16" t="str">
        <v>Austin</v>
      </c>
      <c r="AD16" s="2"/>
    </row>
    <row r="17" spans="1:30" x14ac:dyDescent="0.3">
      <c r="A17" t="s">
        <v>16</v>
      </c>
      <c r="B17" t="str" cm="1">
        <f t="array" ref="B17:N17">_xlfn.TEXTSPLIT(A17,{";","_","-",",",":","*","%"},,TRUE,0)</f>
        <v>E00102</v>
      </c>
      <c r="C17" t="str">
        <v>Riley Rojas</v>
      </c>
      <c r="D17" t="str">
        <v>Network Architect</v>
      </c>
      <c r="E17" t="str">
        <v>IT</v>
      </c>
      <c r="F17" t="str">
        <v>SP</v>
      </c>
      <c r="G17" t="str">
        <v>36</v>
      </c>
      <c r="H17" t="str">
        <v>F</v>
      </c>
      <c r="I17" t="str">
        <v>44217</v>
      </c>
      <c r="J17" t="str">
        <v>Latino</v>
      </c>
      <c r="K17" t="str">
        <v>0</v>
      </c>
      <c r="L17" t="str">
        <v>Brazil</v>
      </c>
      <c r="M17" t="str">
        <v>90333</v>
      </c>
      <c r="N17" t="str">
        <v>Rio de Janerio</v>
      </c>
      <c r="AD17" s="3"/>
    </row>
    <row r="18" spans="1:30" x14ac:dyDescent="0.3">
      <c r="A18" t="s">
        <v>17</v>
      </c>
      <c r="B18" t="str" cm="1">
        <f t="array" ref="B18:N18">_xlfn.TEXTSPLIT(A18,{";","_","-",",",":","*","%"},,TRUE,0)</f>
        <v>E00103</v>
      </c>
      <c r="C18" t="str">
        <v>Nora Park</v>
      </c>
      <c r="D18" t="str">
        <v>Director</v>
      </c>
      <c r="E18" t="str">
        <v>Accounting</v>
      </c>
      <c r="F18" t="str">
        <v>Speciality Products</v>
      </c>
      <c r="G18" t="str">
        <v>29</v>
      </c>
      <c r="H18" t="str">
        <v>Female</v>
      </c>
      <c r="I18" t="str">
        <v>42914</v>
      </c>
      <c r="J18" t="str">
        <v>Asian</v>
      </c>
      <c r="K18" s="4" t="str">
        <v>0.2</v>
      </c>
      <c r="L18" t="str">
        <v>United States</v>
      </c>
      <c r="M18" t="str">
        <v>197649</v>
      </c>
      <c r="N18" t="str">
        <v>Columbus</v>
      </c>
      <c r="AD18" s="2"/>
    </row>
    <row r="19" spans="1:30" x14ac:dyDescent="0.3">
      <c r="A19" t="s">
        <v>18</v>
      </c>
      <c r="B19" t="str" cm="1">
        <f t="array" ref="B19:N19">_xlfn.TEXTSPLIT(A19,{";","_","-",",",":","*","%"},,TRUE,0)</f>
        <v>E00105</v>
      </c>
      <c r="C19" t="str">
        <v>Isla Espinoza</v>
      </c>
      <c r="D19" t="str">
        <v>Manager</v>
      </c>
      <c r="E19" t="str">
        <v>Accounting</v>
      </c>
      <c r="F19" t="str">
        <v>Spec. Prod.</v>
      </c>
      <c r="G19" t="str">
        <v>38</v>
      </c>
      <c r="H19" t="str">
        <v>Female</v>
      </c>
      <c r="I19" t="str">
        <v>44516</v>
      </c>
      <c r="J19" t="str">
        <v>Latino</v>
      </c>
      <c r="K19" t="str">
        <v>0.09</v>
      </c>
      <c r="L19" t="str">
        <v>Brazil</v>
      </c>
      <c r="M19" t="str">
        <v>109812</v>
      </c>
      <c r="N19" t="str">
        <v>Manaus</v>
      </c>
      <c r="AD19" s="3"/>
    </row>
    <row r="20" spans="1:30" x14ac:dyDescent="0.3">
      <c r="A20" t="s">
        <v>19</v>
      </c>
      <c r="B20" t="str" cm="1">
        <f t="array" ref="B20:N20">_xlfn.TEXTSPLIT(A20,{";","_","-",",",":","*","%"},,TRUE,0)</f>
        <v>E00116</v>
      </c>
      <c r="C20" t="str">
        <v>Madelyn Mehta</v>
      </c>
      <c r="D20" t="str">
        <v>Analyst</v>
      </c>
      <c r="E20" t="str">
        <v>Sales</v>
      </c>
      <c r="F20" t="str">
        <v>Speciality Products</v>
      </c>
      <c r="G20" t="str">
        <v>64</v>
      </c>
      <c r="H20" t="str">
        <v>Female</v>
      </c>
      <c r="I20" t="str">
        <v>38380</v>
      </c>
      <c r="J20" t="str">
        <v>Asian</v>
      </c>
      <c r="K20" s="4" t="str">
        <v>0</v>
      </c>
      <c r="L20" t="str">
        <v>USA</v>
      </c>
      <c r="M20" t="str">
        <v>55369</v>
      </c>
      <c r="N20" t="str">
        <v>Phoenix</v>
      </c>
      <c r="AD20" s="2"/>
    </row>
    <row r="21" spans="1:30" x14ac:dyDescent="0.3">
      <c r="A21" t="s">
        <v>20</v>
      </c>
      <c r="B21" t="str" cm="1">
        <f t="array" ref="B21:O21">_xlfn.TEXTSPLIT(A21,{";","_","-",",",":","*","%"},,TRUE,0)</f>
        <v>E00119</v>
      </c>
      <c r="C21" t="str">
        <v>Jack Maldonado</v>
      </c>
      <c r="D21" t="str">
        <v>Director</v>
      </c>
      <c r="E21" t="str">
        <v>Engineering</v>
      </c>
      <c r="F21" t="str">
        <v>Research &amp; Development</v>
      </c>
      <c r="G21" t="str">
        <v>31</v>
      </c>
      <c r="H21" t="str">
        <v>M</v>
      </c>
      <c r="I21" t="str">
        <v>44069</v>
      </c>
      <c r="J21" t="str">
        <v>Latino</v>
      </c>
      <c r="K21" t="str">
        <v>0.22</v>
      </c>
      <c r="L21" t="str">
        <v>Brazil</v>
      </c>
      <c r="M21" t="str">
        <v>189290</v>
      </c>
      <c r="N21" t="str">
        <v>Sao Paulo</v>
      </c>
      <c r="O21" t="str">
        <v>44099</v>
      </c>
      <c r="AD21" s="3"/>
    </row>
    <row r="22" spans="1:30" x14ac:dyDescent="0.3">
      <c r="A22" t="s">
        <v>21</v>
      </c>
      <c r="B22" t="str" cm="1">
        <f t="array" ref="B22:N22">_xlfn.TEXTSPLIT(A22,{";","_","-",",",":","*","%"},,TRUE,0)</f>
        <v>E00126</v>
      </c>
      <c r="C22" t="str">
        <v>Isabella Scott</v>
      </c>
      <c r="D22" t="str">
        <v>Network Admin</v>
      </c>
      <c r="E22" t="str">
        <v>IT</v>
      </c>
      <c r="F22" t="str">
        <v>Research &amp; Development</v>
      </c>
      <c r="G22" t="str">
        <v>58</v>
      </c>
      <c r="H22" t="str">
        <v>Female</v>
      </c>
      <c r="I22" t="str">
        <v>42486</v>
      </c>
      <c r="J22" t="str">
        <v>Caucasian</v>
      </c>
      <c r="K22" s="4" t="str">
        <v>0</v>
      </c>
      <c r="L22" t="str">
        <v>United States</v>
      </c>
      <c r="M22" t="str">
        <v>72045</v>
      </c>
      <c r="N22" t="str">
        <v>Phoenix</v>
      </c>
      <c r="AD22" s="2"/>
    </row>
    <row r="23" spans="1:30" x14ac:dyDescent="0.3">
      <c r="A23" t="s">
        <v>22</v>
      </c>
      <c r="B23" t="str" cm="1">
        <f t="array" ref="B23:N23">_xlfn.TEXTSPLIT(A23,{";","_","-",",",":","*","%"},,TRUE,0)</f>
        <v>E00128</v>
      </c>
      <c r="C23" t="str">
        <v>Everleigh Espinoza</v>
      </c>
      <c r="D23" t="str">
        <v>Director</v>
      </c>
      <c r="E23" t="str">
        <v>Human Resources</v>
      </c>
      <c r="F23" t="str">
        <v>Manufacturing</v>
      </c>
      <c r="G23" t="str">
        <v>54</v>
      </c>
      <c r="H23" t="str">
        <v>F</v>
      </c>
      <c r="I23" t="str">
        <v>43122</v>
      </c>
      <c r="J23" t="str">
        <v>Latino</v>
      </c>
      <c r="K23" s="4" t="str">
        <v>0.28</v>
      </c>
      <c r="L23" t="str">
        <v>United States</v>
      </c>
      <c r="M23" t="str">
        <v>176294</v>
      </c>
      <c r="N23" t="str">
        <v>Austin</v>
      </c>
      <c r="AD23" s="3"/>
    </row>
    <row r="24" spans="1:30" x14ac:dyDescent="0.3">
      <c r="A24" t="s">
        <v>23</v>
      </c>
      <c r="B24" t="str" cm="1">
        <f t="array" ref="B24:N24">_xlfn.TEXTSPLIT(A24,{";","_","-",",",":","*","%"},,TRUE,0)</f>
        <v>E00130</v>
      </c>
      <c r="C24" t="str">
        <v>Paisley Kang</v>
      </c>
      <c r="D24" t="str">
        <v>Vice President</v>
      </c>
      <c r="E24" t="str">
        <v>Human Resources</v>
      </c>
      <c r="F24" t="str">
        <v>Corporate</v>
      </c>
      <c r="G24" t="str">
        <v>61</v>
      </c>
      <c r="H24" t="str">
        <v>Female</v>
      </c>
      <c r="I24" t="str">
        <v>42804</v>
      </c>
      <c r="J24" t="str">
        <v>Asian</v>
      </c>
      <c r="K24" t="str">
        <v>0.33</v>
      </c>
      <c r="L24" t="str">
        <v>China</v>
      </c>
      <c r="M24" t="str">
        <v>196951</v>
      </c>
      <c r="N24" t="str">
        <v>Beijing</v>
      </c>
      <c r="AD24" s="2"/>
    </row>
    <row r="25" spans="1:30" x14ac:dyDescent="0.3">
      <c r="A25" t="s">
        <v>24</v>
      </c>
      <c r="B25" t="str" cm="1">
        <f t="array" ref="B25:N25">_xlfn.TEXTSPLIT(A25,{";","_","-",",",":","*","%"},,TRUE,0)</f>
        <v>E00144</v>
      </c>
      <c r="C25" t="str">
        <v>Theodore Ngo</v>
      </c>
      <c r="D25" t="str">
        <v>Controls Engineer</v>
      </c>
      <c r="E25" t="str">
        <v>Engineering</v>
      </c>
      <c r="F25" t="str">
        <v>Research &amp; Development</v>
      </c>
      <c r="G25" t="str">
        <v>55</v>
      </c>
      <c r="H25" t="str">
        <v>Male</v>
      </c>
      <c r="I25" t="str">
        <v>43219</v>
      </c>
      <c r="J25" t="str">
        <v>Asian</v>
      </c>
      <c r="K25" t="str">
        <v>0</v>
      </c>
      <c r="L25" t="str">
        <v>China</v>
      </c>
      <c r="M25" t="str">
        <v>83378</v>
      </c>
      <c r="N25" t="str">
        <v>Beijing</v>
      </c>
      <c r="AD25" s="3"/>
    </row>
    <row r="26" spans="1:30" x14ac:dyDescent="0.3">
      <c r="A26" t="s">
        <v>25</v>
      </c>
      <c r="B26" t="str" cm="1">
        <f t="array" ref="B26:N26">_xlfn.TEXTSPLIT(A26,{";","_","-",",",":","*","%"},,TRUE,0)</f>
        <v>E00145</v>
      </c>
      <c r="C26" t="str">
        <v>Alexander Rivera</v>
      </c>
      <c r="D26" t="str">
        <v>Sr. Analyst</v>
      </c>
      <c r="E26" t="str">
        <v>Sales</v>
      </c>
      <c r="F26" t="str">
        <v>Re &amp; Dev.</v>
      </c>
      <c r="G26" t="str">
        <v>58</v>
      </c>
      <c r="H26" t="str">
        <v>Male</v>
      </c>
      <c r="I26" t="str">
        <v>39930</v>
      </c>
      <c r="J26" t="str">
        <v>Latino</v>
      </c>
      <c r="K26" t="str">
        <v>0</v>
      </c>
      <c r="L26" t="str">
        <v>Brazil</v>
      </c>
      <c r="M26" t="str">
        <v>76802</v>
      </c>
      <c r="N26" t="str">
        <v>Manaus</v>
      </c>
      <c r="AD26" s="2"/>
    </row>
    <row r="27" spans="1:30" x14ac:dyDescent="0.3">
      <c r="A27" t="s">
        <v>26</v>
      </c>
      <c r="B27" t="str" cm="1">
        <f t="array" ref="B27:N27">_xlfn.TEXTSPLIT(A27,{";","_","-",",",":","*","%"},,TRUE,0)</f>
        <v>E00145</v>
      </c>
      <c r="C27" t="str">
        <v>Kinsley Dixon</v>
      </c>
      <c r="D27" t="str">
        <v>Analyst</v>
      </c>
      <c r="E27" t="str">
        <v>Accounting</v>
      </c>
      <c r="F27" t="str">
        <v>Manufacturing</v>
      </c>
      <c r="G27" t="str">
        <v>28</v>
      </c>
      <c r="H27" t="str">
        <v>F</v>
      </c>
      <c r="I27" t="str">
        <v>43610</v>
      </c>
      <c r="J27" t="str">
        <v>Caucasian</v>
      </c>
      <c r="K27" s="4" t="str">
        <v>0</v>
      </c>
      <c r="L27" t="str">
        <v>United States</v>
      </c>
      <c r="M27" t="str">
        <v>45819</v>
      </c>
      <c r="N27" t="str">
        <v>Miami</v>
      </c>
      <c r="AD27" s="3"/>
    </row>
    <row r="28" spans="1:30" x14ac:dyDescent="0.3">
      <c r="A28" t="s">
        <v>27</v>
      </c>
      <c r="B28" t="str" cm="1">
        <f t="array" ref="B28:N28">_xlfn.TEXTSPLIT(A28,{";","_","-",",",":","*","%"},,TRUE,0)</f>
        <v>E00153</v>
      </c>
      <c r="C28" t="str">
        <v>Claire Jones</v>
      </c>
      <c r="D28" t="str">
        <v>Field Engineer</v>
      </c>
      <c r="E28" t="str">
        <v>Engineering</v>
      </c>
      <c r="F28" t="str">
        <v>Corporate</v>
      </c>
      <c r="G28" t="str">
        <v>39</v>
      </c>
      <c r="H28" t="str">
        <v>Female</v>
      </c>
      <c r="I28" t="str">
        <v>43536</v>
      </c>
      <c r="J28" t="str">
        <v>Caucasian</v>
      </c>
      <c r="K28" s="4" t="str">
        <v>0</v>
      </c>
      <c r="L28" t="str">
        <v>United States</v>
      </c>
      <c r="M28" t="str">
        <v>62644</v>
      </c>
      <c r="N28" t="str">
        <v>Seattle</v>
      </c>
      <c r="AD28" s="2"/>
    </row>
    <row r="29" spans="1:30" x14ac:dyDescent="0.3">
      <c r="A29" t="s">
        <v>28</v>
      </c>
      <c r="B29" t="str" cm="1">
        <f t="array" ref="B29:N29">_xlfn.TEXTSPLIT(A29,{";","_","-",",",":","*","%"},,TRUE,0)</f>
        <v>E00154</v>
      </c>
      <c r="C29" t="str">
        <v>Wyatt Chin</v>
      </c>
      <c r="D29" t="str">
        <v>Vice President</v>
      </c>
      <c r="E29" t="str">
        <v>Engineering</v>
      </c>
      <c r="F29" t="str">
        <v>SP</v>
      </c>
      <c r="G29" t="str">
        <v>43</v>
      </c>
      <c r="H29" t="str">
        <v>Male</v>
      </c>
      <c r="I29" t="str">
        <v>38145</v>
      </c>
      <c r="J29" t="str">
        <v>Asian</v>
      </c>
      <c r="K29" s="4" t="str">
        <v>0.31</v>
      </c>
      <c r="L29" t="str">
        <v>United States</v>
      </c>
      <c r="M29" t="str">
        <v>246231</v>
      </c>
      <c r="N29" t="str">
        <v>Seattle</v>
      </c>
      <c r="AD29" s="3"/>
    </row>
    <row r="30" spans="1:30" x14ac:dyDescent="0.3">
      <c r="A30" t="s">
        <v>29</v>
      </c>
      <c r="B30" t="str" cm="1">
        <f t="array" ref="B30:N30">_xlfn.TEXTSPLIT(A30,{";","_","-",",",":","*","%"},,TRUE,0)</f>
        <v>E00156</v>
      </c>
      <c r="C30" t="str">
        <v>Madelyn Scott</v>
      </c>
      <c r="D30" t="str">
        <v>Sr. Manger</v>
      </c>
      <c r="E30" t="str">
        <v>IT</v>
      </c>
      <c r="F30" t="str">
        <v>Research &amp; Development</v>
      </c>
      <c r="G30" t="str">
        <v>46</v>
      </c>
      <c r="H30" t="str">
        <v>Female</v>
      </c>
      <c r="I30" t="str">
        <v>37265</v>
      </c>
      <c r="J30" t="str">
        <v>Caucasian</v>
      </c>
      <c r="K30" s="4" t="str">
        <v>0.14</v>
      </c>
      <c r="L30" t="str">
        <v>United States</v>
      </c>
      <c r="M30" t="str">
        <v>148035</v>
      </c>
      <c r="N30" t="str">
        <v>Phoenix</v>
      </c>
      <c r="AD30" s="2"/>
    </row>
    <row r="31" spans="1:30" x14ac:dyDescent="0.3">
      <c r="A31" t="s">
        <v>30</v>
      </c>
      <c r="B31" t="str" cm="1">
        <f t="array" ref="B31:N31">_xlfn.TEXTSPLIT(A31,{";","_","-",",",":","*","%"},,TRUE,0)</f>
        <v>E00161</v>
      </c>
      <c r="C31" t="str">
        <v>Ryan Ha</v>
      </c>
      <c r="D31" t="str">
        <v>Vice President</v>
      </c>
      <c r="E31" t="str">
        <v>Marketing</v>
      </c>
      <c r="F31" t="str">
        <v>Corp.</v>
      </c>
      <c r="G31" t="str">
        <v>60</v>
      </c>
      <c r="H31" t="str">
        <v>Male</v>
      </c>
      <c r="I31" t="str">
        <v>39109</v>
      </c>
      <c r="J31" t="str">
        <v>Asian</v>
      </c>
      <c r="K31" s="4" t="str">
        <v>0.37</v>
      </c>
      <c r="L31" t="str">
        <v>United States</v>
      </c>
      <c r="M31" t="str">
        <v>234311</v>
      </c>
      <c r="N31" t="str">
        <v>Miami</v>
      </c>
      <c r="AD31" s="3"/>
    </row>
    <row r="32" spans="1:30" x14ac:dyDescent="0.3">
      <c r="A32" t="s">
        <v>31</v>
      </c>
      <c r="B32" t="str" cm="1">
        <f t="array" ref="B32:N32">_xlfn.TEXTSPLIT(A32,{";","_","-",",",":","*","%"},,TRUE,0)</f>
        <v>E00163</v>
      </c>
      <c r="C32" t="str">
        <v>Bella Powell</v>
      </c>
      <c r="D32" t="str">
        <v>Director</v>
      </c>
      <c r="E32" t="str">
        <v>Finance</v>
      </c>
      <c r="F32" t="str">
        <v>Research &amp; Development</v>
      </c>
      <c r="G32" t="str">
        <v>65</v>
      </c>
      <c r="H32" t="str">
        <v>F</v>
      </c>
      <c r="I32" t="str">
        <v>37319</v>
      </c>
      <c r="J32" t="str">
        <v>Black</v>
      </c>
      <c r="K32" s="4" t="str">
        <v>0.2</v>
      </c>
      <c r="L32" t="str">
        <v>USA</v>
      </c>
      <c r="M32" t="str">
        <v>175837</v>
      </c>
      <c r="N32" t="str">
        <v>Phoenix</v>
      </c>
      <c r="AD32" s="2"/>
    </row>
    <row r="33" spans="1:30" x14ac:dyDescent="0.3">
      <c r="A33" t="s">
        <v>32</v>
      </c>
      <c r="B33" t="str" cm="1">
        <f t="array" ref="B33:N33">_xlfn.TEXTSPLIT(A33,{";","_","-",",",":","*","%"},,TRUE,0)</f>
        <v>E00170</v>
      </c>
      <c r="C33" t="str">
        <v>Hannah Nelson</v>
      </c>
      <c r="D33" t="str">
        <v>Sr. Analyst</v>
      </c>
      <c r="E33" t="str">
        <v>Marketing</v>
      </c>
      <c r="F33" t="str">
        <v>Speciality Products</v>
      </c>
      <c r="G33" t="str">
        <v>35</v>
      </c>
      <c r="H33" t="str">
        <v>Female</v>
      </c>
      <c r="I33" t="str">
        <v>43715</v>
      </c>
      <c r="J33" t="str">
        <v>Caucasian</v>
      </c>
      <c r="K33" s="4" t="str">
        <v>0</v>
      </c>
      <c r="L33" t="str">
        <v>United States</v>
      </c>
      <c r="M33" t="str">
        <v>70992</v>
      </c>
      <c r="N33" t="str">
        <v>Austin</v>
      </c>
      <c r="AD33" s="3"/>
    </row>
    <row r="34" spans="1:30" x14ac:dyDescent="0.3">
      <c r="A34" t="s">
        <v>33</v>
      </c>
      <c r="B34" t="str" cm="1">
        <f t="array" ref="B34:N34">_xlfn.TEXTSPLIT(A34,{";","_","-",",",":","*","%"},,TRUE,0)</f>
        <v>E00170</v>
      </c>
      <c r="C34" t="str">
        <v>Claire Adams</v>
      </c>
      <c r="D34" t="str">
        <v>Director</v>
      </c>
      <c r="E34" t="str">
        <v>Sales</v>
      </c>
      <c r="F34" t="str">
        <v>Mfg.</v>
      </c>
      <c r="G34" t="str">
        <v>61</v>
      </c>
      <c r="H34" t="str">
        <v>Female</v>
      </c>
      <c r="I34" t="str">
        <v>35661</v>
      </c>
      <c r="J34" t="str">
        <v>Black</v>
      </c>
      <c r="K34" s="4" t="str">
        <v>0.28</v>
      </c>
      <c r="L34" t="str">
        <v>United States</v>
      </c>
      <c r="M34" t="str">
        <v>159567</v>
      </c>
      <c r="N34" t="str">
        <v>Phoenix</v>
      </c>
      <c r="AD34" s="2"/>
    </row>
    <row r="35" spans="1:30" x14ac:dyDescent="0.3">
      <c r="A35" t="s">
        <v>34</v>
      </c>
      <c r="B35" t="str" cm="1">
        <f t="array" ref="B35:N35">_xlfn.TEXTSPLIT(A35,{";","_","-",",",":","*","%"},,TRUE,0)</f>
        <v>E00178</v>
      </c>
      <c r="C35" t="str">
        <v>Harper Alexander</v>
      </c>
      <c r="D35" t="str">
        <v>Sr. Analyst</v>
      </c>
      <c r="E35" t="str">
        <v>Sales</v>
      </c>
      <c r="F35" t="str">
        <v>Speciality Products</v>
      </c>
      <c r="G35" t="str">
        <v>26</v>
      </c>
      <c r="H35" t="str">
        <v>Female</v>
      </c>
      <c r="I35" t="str">
        <v>43752</v>
      </c>
      <c r="J35" t="str">
        <v>Caucasian</v>
      </c>
      <c r="K35" s="4" t="str">
        <v>0</v>
      </c>
      <c r="L35" t="str">
        <v>United States</v>
      </c>
      <c r="M35" t="str">
        <v>79356</v>
      </c>
      <c r="N35" t="str">
        <v>Phoenix</v>
      </c>
      <c r="AD35" s="3"/>
    </row>
    <row r="36" spans="1:30" x14ac:dyDescent="0.3">
      <c r="A36" t="s">
        <v>35</v>
      </c>
      <c r="B36" t="str" cm="1">
        <f t="array" ref="B36:O36">_xlfn.TEXTSPLIT(A36,{";","_","-",",",":","*","%"},,TRUE,0)</f>
        <v>E00181</v>
      </c>
      <c r="C36" t="str">
        <v>Genesis Hu</v>
      </c>
      <c r="D36" t="str">
        <v>Sr. Analyst</v>
      </c>
      <c r="E36" t="str">
        <v>Marketing</v>
      </c>
      <c r="F36" t="str">
        <v>Corporate</v>
      </c>
      <c r="G36" t="str">
        <v>46</v>
      </c>
      <c r="H36" t="str">
        <v>Female</v>
      </c>
      <c r="I36" t="str">
        <v>37271</v>
      </c>
      <c r="J36" t="str">
        <v>Asian</v>
      </c>
      <c r="K36" t="str">
        <v>0</v>
      </c>
      <c r="L36" t="str">
        <v>China</v>
      </c>
      <c r="M36" t="str">
        <v>86510</v>
      </c>
      <c r="N36" t="str">
        <v>Beijing</v>
      </c>
      <c r="O36" t="str">
        <v>37623</v>
      </c>
      <c r="AD36" s="2"/>
    </row>
    <row r="37" spans="1:30" x14ac:dyDescent="0.3">
      <c r="A37" t="s">
        <v>36</v>
      </c>
      <c r="B37" t="str" cm="1">
        <f t="array" ref="B37:N37">_xlfn.TEXTSPLIT(A37,{";","_","-",",",":","*","%"},,TRUE,0)</f>
        <v>E00184</v>
      </c>
      <c r="C37" t="str">
        <v>Kayden Ortega</v>
      </c>
      <c r="D37" t="str">
        <v>Analyst</v>
      </c>
      <c r="E37" t="str">
        <v>Accounting</v>
      </c>
      <c r="F37" t="str">
        <v>Manufacturing</v>
      </c>
      <c r="G37" t="str">
        <v>58</v>
      </c>
      <c r="H37" t="str">
        <v>Male</v>
      </c>
      <c r="I37" t="str">
        <v>40287</v>
      </c>
      <c r="J37" t="str">
        <v>Latino</v>
      </c>
      <c r="K37" t="str">
        <v>0</v>
      </c>
      <c r="L37" t="str">
        <v>Brazil</v>
      </c>
      <c r="M37" t="str">
        <v>56350</v>
      </c>
      <c r="N37" t="str">
        <v>Rio de Janerio</v>
      </c>
      <c r="AD37" s="3"/>
    </row>
    <row r="38" spans="1:30" x14ac:dyDescent="0.3">
      <c r="A38" t="s">
        <v>37</v>
      </c>
      <c r="B38" t="str" cm="1">
        <f t="array" ref="B38:N38">_xlfn.TEXTSPLIT(A38,{";","_","-",",",":","*","%"},,TRUE,0)</f>
        <v>E00187</v>
      </c>
      <c r="C38" t="str">
        <v>Miles Mehta</v>
      </c>
      <c r="D38" t="str">
        <v>Director</v>
      </c>
      <c r="E38" t="str">
        <v>Finance</v>
      </c>
      <c r="F38" t="str">
        <v>Research &amp; Development</v>
      </c>
      <c r="G38" t="str">
        <v>64</v>
      </c>
      <c r="H38" t="str">
        <v>Male</v>
      </c>
      <c r="I38" t="str">
        <v>35187</v>
      </c>
      <c r="J38" t="str">
        <v>Asian</v>
      </c>
      <c r="K38" s="4" t="str">
        <v>0.23</v>
      </c>
      <c r="L38" t="str">
        <v>United States</v>
      </c>
      <c r="M38" t="str">
        <v>189933</v>
      </c>
      <c r="N38" t="str">
        <v>Miami</v>
      </c>
      <c r="AD38" s="2"/>
    </row>
    <row r="39" spans="1:30" x14ac:dyDescent="0.3">
      <c r="A39" t="s">
        <v>38</v>
      </c>
      <c r="B39" t="str" cm="1">
        <f t="array" ref="B39:O39">_xlfn.TEXTSPLIT(A39,{";","_","-",",",":","*","%"},,TRUE,0)</f>
        <v>E00203</v>
      </c>
      <c r="C39" t="str">
        <v>Julia Doan</v>
      </c>
      <c r="D39" t="str">
        <v>Business Partner</v>
      </c>
      <c r="E39" t="str">
        <v>Human Resources</v>
      </c>
      <c r="F39" t="str">
        <v>Spec. Prod.</v>
      </c>
      <c r="G39" t="str">
        <v>53</v>
      </c>
      <c r="H39" t="str">
        <v>Female</v>
      </c>
      <c r="I39" t="str">
        <v>42985</v>
      </c>
      <c r="J39" t="str">
        <v>Asian</v>
      </c>
      <c r="K39" s="4" t="str">
        <v>0</v>
      </c>
      <c r="L39" t="str">
        <v>United States</v>
      </c>
      <c r="M39" t="str">
        <v>46727</v>
      </c>
      <c r="N39" t="str">
        <v>Columbus</v>
      </c>
      <c r="O39" t="str">
        <v>43251</v>
      </c>
      <c r="AD39" s="3"/>
    </row>
    <row r="40" spans="1:30" x14ac:dyDescent="0.3">
      <c r="A40" t="s">
        <v>39</v>
      </c>
      <c r="B40" t="str" cm="1">
        <f t="array" ref="B40:N40">_xlfn.TEXTSPLIT(A40,{";","_","-",",",":","*","%"},,TRUE,0)</f>
        <v>E00206</v>
      </c>
      <c r="C40" t="str">
        <v>Theodore Xi</v>
      </c>
      <c r="D40" t="str">
        <v>Manager</v>
      </c>
      <c r="E40" t="str">
        <v>Finance</v>
      </c>
      <c r="F40" t="str">
        <v>Corporate</v>
      </c>
      <c r="G40" t="str">
        <v>52</v>
      </c>
      <c r="H40" t="str">
        <v>Male</v>
      </c>
      <c r="I40" t="str">
        <v>40091</v>
      </c>
      <c r="J40" t="str">
        <v>Asian</v>
      </c>
      <c r="K40" t="str">
        <v>0.07</v>
      </c>
      <c r="L40" t="str">
        <v>China</v>
      </c>
      <c r="M40" t="str">
        <v>122890</v>
      </c>
      <c r="N40" t="str">
        <v>Shanghai</v>
      </c>
      <c r="AD40" s="2"/>
    </row>
    <row r="41" spans="1:30" x14ac:dyDescent="0.3">
      <c r="A41" t="s">
        <v>40</v>
      </c>
      <c r="B41" t="str" cm="1">
        <f t="array" ref="B41:N41">_xlfn.TEXTSPLIT(A41,{";","_","-",",",":","*","%"},,TRUE,0)</f>
        <v>E00207</v>
      </c>
      <c r="C41" t="str">
        <v>Hailey Lai</v>
      </c>
      <c r="D41" t="str">
        <v>Vice President</v>
      </c>
      <c r="E41" t="str">
        <v>Human Resources</v>
      </c>
      <c r="F41" t="str">
        <v>Manufacturing</v>
      </c>
      <c r="G41" t="str">
        <v>52</v>
      </c>
      <c r="H41" t="str">
        <v>Female</v>
      </c>
      <c r="I41" t="str">
        <v>41113</v>
      </c>
      <c r="J41" t="str">
        <v>Asian</v>
      </c>
      <c r="K41" t="str">
        <v>0.32</v>
      </c>
      <c r="L41" t="str">
        <v>China</v>
      </c>
      <c r="M41" t="str">
        <v>187048</v>
      </c>
      <c r="N41" t="str">
        <v>Chengdu</v>
      </c>
      <c r="AD41" s="3"/>
    </row>
    <row r="42" spans="1:30" x14ac:dyDescent="0.3">
      <c r="A42" t="s">
        <v>41</v>
      </c>
      <c r="B42" t="str" cm="1">
        <f t="array" ref="B42:N42">_xlfn.TEXTSPLIT(A42,{";","_","-",",",":","*","%"},,TRUE,0)</f>
        <v>E00218</v>
      </c>
      <c r="C42" t="str">
        <v>David Desai</v>
      </c>
      <c r="D42" t="str">
        <v>Vice President</v>
      </c>
      <c r="E42" t="str">
        <v>Sales</v>
      </c>
      <c r="F42" t="str">
        <v>Speciality Products</v>
      </c>
      <c r="G42" t="str">
        <v>47</v>
      </c>
      <c r="H42" t="str">
        <v>Male</v>
      </c>
      <c r="I42" t="str">
        <v>42696</v>
      </c>
      <c r="J42" t="str">
        <v>Asian</v>
      </c>
      <c r="K42" s="4" t="str">
        <v>0.31</v>
      </c>
      <c r="L42" t="str">
        <v>USA</v>
      </c>
      <c r="M42" t="str">
        <v>253249</v>
      </c>
      <c r="N42" t="str">
        <v>Austin</v>
      </c>
      <c r="AD42" s="2"/>
    </row>
    <row r="43" spans="1:30" x14ac:dyDescent="0.3">
      <c r="A43" t="s">
        <v>42</v>
      </c>
      <c r="B43" t="str" cm="1">
        <f t="array" ref="B43:N43">_xlfn.TEXTSPLIT(A43,{";","_","-",",",":","*","%"},,TRUE,0)</f>
        <v>E00225</v>
      </c>
      <c r="C43" t="str">
        <v>Angel Delgado</v>
      </c>
      <c r="D43" t="str">
        <v>Director</v>
      </c>
      <c r="E43" t="str">
        <v>Finance</v>
      </c>
      <c r="F43" t="str">
        <v>Corporate</v>
      </c>
      <c r="G43" t="str">
        <v>31</v>
      </c>
      <c r="H43" t="str">
        <v>Male</v>
      </c>
      <c r="I43" t="str">
        <v>42957</v>
      </c>
      <c r="J43" t="str">
        <v>Latino</v>
      </c>
      <c r="K43" s="4" t="str">
        <v>0.28</v>
      </c>
      <c r="L43" t="str">
        <v>United States</v>
      </c>
      <c r="M43" t="str">
        <v>156931</v>
      </c>
      <c r="N43" t="str">
        <v>Seattle</v>
      </c>
      <c r="AD43" s="3"/>
    </row>
    <row r="44" spans="1:30" x14ac:dyDescent="0.3">
      <c r="A44" t="s">
        <v>43</v>
      </c>
      <c r="B44" t="str" cm="1">
        <f t="array" ref="B44:N44">_xlfn.TEXTSPLIT(A44,{";","_","-",",",":","*","%"},,TRUE,0)</f>
        <v>E00233</v>
      </c>
      <c r="C44" t="str">
        <v>Brooklyn Reyes</v>
      </c>
      <c r="D44" t="str">
        <v>Service Desk Analyst</v>
      </c>
      <c r="E44" t="str">
        <v>IT</v>
      </c>
      <c r="F44" t="str">
        <v>Manufacturing</v>
      </c>
      <c r="G44" t="str">
        <v>36</v>
      </c>
      <c r="H44" t="str">
        <v>Female</v>
      </c>
      <c r="I44" t="str">
        <v>43818</v>
      </c>
      <c r="J44" t="str">
        <v>Latino</v>
      </c>
      <c r="K44" s="4" t="str">
        <v>0</v>
      </c>
      <c r="L44" t="str">
        <v>United States</v>
      </c>
      <c r="M44" t="str">
        <v>91954</v>
      </c>
      <c r="N44" t="str">
        <v>Columbus</v>
      </c>
      <c r="AD44" s="2"/>
    </row>
    <row r="45" spans="1:30" x14ac:dyDescent="0.3">
      <c r="A45" t="s">
        <v>44</v>
      </c>
      <c r="B45" t="str" cm="1">
        <f t="array" ref="B45:N45">_xlfn.TEXTSPLIT(A45,{";","_","-",",",":","*","%"},,TRUE,0)</f>
        <v>E00245</v>
      </c>
      <c r="C45" t="str">
        <v>Benjamin Delgado</v>
      </c>
      <c r="D45" t="str">
        <v>Test Engineer</v>
      </c>
      <c r="E45" t="str">
        <v>Engineering</v>
      </c>
      <c r="F45" t="str">
        <v>Corporate</v>
      </c>
      <c r="G45" t="str">
        <v>64</v>
      </c>
      <c r="H45" t="str">
        <v>Male</v>
      </c>
      <c r="I45" t="str">
        <v>33875</v>
      </c>
      <c r="J45" t="str">
        <v>Latino</v>
      </c>
      <c r="K45" s="4" t="str">
        <v>0</v>
      </c>
      <c r="L45" t="str">
        <v>United States</v>
      </c>
      <c r="M45" t="str">
        <v>70778</v>
      </c>
      <c r="N45" t="str">
        <v>Austin</v>
      </c>
      <c r="AD45" s="3"/>
    </row>
    <row r="46" spans="1:30" x14ac:dyDescent="0.3">
      <c r="A46" t="s">
        <v>45</v>
      </c>
      <c r="B46" t="str" cm="1">
        <f t="array" ref="B46:N46">_xlfn.TEXTSPLIT(A46,{";","_","-",",",":","*","%"},,TRUE,0)</f>
        <v>E00245</v>
      </c>
      <c r="C46" t="str">
        <v>Lucas Daniels</v>
      </c>
      <c r="D46" t="str">
        <v>Manager</v>
      </c>
      <c r="E46" t="str">
        <v>Sales</v>
      </c>
      <c r="F46" t="str">
        <v>Corp.</v>
      </c>
      <c r="G46" t="str">
        <v>42</v>
      </c>
      <c r="H46" t="str">
        <v>Male</v>
      </c>
      <c r="I46" t="str">
        <v>40692</v>
      </c>
      <c r="J46" t="str">
        <v>Black</v>
      </c>
      <c r="K46" s="4" t="str">
        <v>0.06</v>
      </c>
      <c r="L46" t="str">
        <v>United States</v>
      </c>
      <c r="M46" t="str">
        <v>102440</v>
      </c>
      <c r="N46" t="str">
        <v>Chicago</v>
      </c>
      <c r="AD46" s="2"/>
    </row>
    <row r="47" spans="1:30" x14ac:dyDescent="0.3">
      <c r="A47" t="s">
        <v>46</v>
      </c>
      <c r="B47" t="str" cm="1">
        <f t="array" ref="B47:N47">_xlfn.TEXTSPLIT(A47,{";","_","-",",",":","*","%"},,TRUE,0)</f>
        <v>E00254</v>
      </c>
      <c r="C47" t="str">
        <v>Samuel Morales</v>
      </c>
      <c r="D47" t="str">
        <v>Analyst II</v>
      </c>
      <c r="E47" t="str">
        <v>Finance</v>
      </c>
      <c r="F47" t="str">
        <v>Corporate</v>
      </c>
      <c r="G47" t="str">
        <v>34</v>
      </c>
      <c r="H47" t="str">
        <v>Male</v>
      </c>
      <c r="I47" t="str">
        <v>42182</v>
      </c>
      <c r="J47" t="str">
        <v>Latino</v>
      </c>
      <c r="K47" s="4" t="str">
        <v>0</v>
      </c>
      <c r="L47" t="str">
        <v>United States</v>
      </c>
      <c r="M47" t="str">
        <v>57008</v>
      </c>
      <c r="N47" t="str">
        <v>Phoenix</v>
      </c>
      <c r="AD47" s="3"/>
    </row>
    <row r="48" spans="1:30" x14ac:dyDescent="0.3">
      <c r="A48" t="s">
        <v>47</v>
      </c>
      <c r="B48" t="str" cm="1">
        <f t="array" ref="B48:N48">_xlfn.TEXTSPLIT(A48,{";","_","-",",",":","*","%"},,TRUE,0)</f>
        <v>E00265</v>
      </c>
      <c r="C48" t="str">
        <v>Mila Vasquez</v>
      </c>
      <c r="D48" t="str">
        <v>Quality Engineer</v>
      </c>
      <c r="E48" t="str">
        <v>Engineering</v>
      </c>
      <c r="F48" t="str">
        <v>Mfg.</v>
      </c>
      <c r="G48" t="str">
        <v>60</v>
      </c>
      <c r="H48" t="str">
        <v>Female</v>
      </c>
      <c r="I48" t="str">
        <v>35992</v>
      </c>
      <c r="J48" t="str">
        <v>Latino</v>
      </c>
      <c r="K48" s="4" t="str">
        <v>0</v>
      </c>
      <c r="L48" t="str">
        <v>USA</v>
      </c>
      <c r="M48" t="str">
        <v>92932</v>
      </c>
      <c r="N48" t="str">
        <v>Columbus</v>
      </c>
      <c r="AD48" s="2"/>
    </row>
    <row r="49" spans="1:30" x14ac:dyDescent="0.3">
      <c r="A49" t="s">
        <v>48</v>
      </c>
      <c r="B49" t="str" cm="1">
        <f t="array" ref="B49:N49">_xlfn.TEXTSPLIT(A49,{";","_","-",",",":","*","%"},,TRUE,0)</f>
        <v>E00268</v>
      </c>
      <c r="C49" t="str">
        <v>Ian Flores</v>
      </c>
      <c r="D49" t="str">
        <v>Director</v>
      </c>
      <c r="E49" t="str">
        <v>Engineering</v>
      </c>
      <c r="F49" t="str">
        <v>Corporate</v>
      </c>
      <c r="G49" t="str">
        <v>48</v>
      </c>
      <c r="H49" t="str">
        <v>Male</v>
      </c>
      <c r="I49" t="str">
        <v>43809</v>
      </c>
      <c r="J49" t="str">
        <v>Latino</v>
      </c>
      <c r="K49" t="str">
        <v>0.24</v>
      </c>
      <c r="L49" t="str">
        <v>Brazil</v>
      </c>
      <c r="M49" t="str">
        <v>183113</v>
      </c>
      <c r="N49" t="str">
        <v>Rio de Janerio</v>
      </c>
      <c r="AD49" s="3"/>
    </row>
    <row r="50" spans="1:30" x14ac:dyDescent="0.3">
      <c r="A50" t="s">
        <v>49</v>
      </c>
      <c r="B50" t="str" cm="1">
        <f t="array" ref="B50:N50">_xlfn.TEXTSPLIT(A50,{";","_","-",",",":","*","%"},,TRUE,0)</f>
        <v>E00273</v>
      </c>
      <c r="C50" t="str">
        <v>David Owens</v>
      </c>
      <c r="D50" t="str">
        <v>Sr. Analyst</v>
      </c>
      <c r="E50" t="str">
        <v>Sales</v>
      </c>
      <c r="F50" t="str">
        <v>Corp.</v>
      </c>
      <c r="G50" t="str">
        <v>43</v>
      </c>
      <c r="H50" t="str">
        <v>Male</v>
      </c>
      <c r="I50" t="str">
        <v>38093</v>
      </c>
      <c r="J50" t="str">
        <v>Black</v>
      </c>
      <c r="K50" s="4" t="str">
        <v>0</v>
      </c>
      <c r="L50" t="str">
        <v>United States</v>
      </c>
      <c r="M50" t="str">
        <v>94246</v>
      </c>
      <c r="N50" t="str">
        <v>Austin</v>
      </c>
      <c r="AD50" s="2"/>
    </row>
    <row r="51" spans="1:30" x14ac:dyDescent="0.3">
      <c r="A51" t="s">
        <v>50</v>
      </c>
      <c r="B51" t="str" cm="1">
        <f t="array" ref="B51:O51">_xlfn.TEXTSPLIT(A51,{";","_","-",",",":","*","%"},,TRUE,0)</f>
        <v>E00276</v>
      </c>
      <c r="C51" t="str">
        <v>Ezekiel Jordan</v>
      </c>
      <c r="D51" t="str">
        <v>Sr. Manger</v>
      </c>
      <c r="E51" t="str">
        <v>Accounting</v>
      </c>
      <c r="F51" t="str">
        <v>Corporate</v>
      </c>
      <c r="G51" t="str">
        <v>33</v>
      </c>
      <c r="H51" t="str">
        <v>Male</v>
      </c>
      <c r="I51" t="str">
        <v>41315</v>
      </c>
      <c r="J51" t="str">
        <v>Caucasian</v>
      </c>
      <c r="K51" s="4" t="str">
        <v>0.14</v>
      </c>
      <c r="L51" t="str">
        <v>United States</v>
      </c>
      <c r="M51" t="str">
        <v>144231</v>
      </c>
      <c r="N51" t="str">
        <v>Columbus</v>
      </c>
      <c r="O51" t="str">
        <v>44029</v>
      </c>
      <c r="AD51" s="3"/>
    </row>
    <row r="52" spans="1:30" x14ac:dyDescent="0.3">
      <c r="A52" t="s">
        <v>51</v>
      </c>
      <c r="B52" t="str" cm="1">
        <f t="array" ref="B52:N52">_xlfn.TEXTSPLIT(A52,{";","_","-",",",":","*","%"},,TRUE,0)</f>
        <v>E00276</v>
      </c>
      <c r="C52" t="str">
        <v>Kennedy Romero</v>
      </c>
      <c r="D52" t="str">
        <v>Engineering Manager</v>
      </c>
      <c r="E52" t="str">
        <v>Engineering</v>
      </c>
      <c r="F52" t="str">
        <v>Re &amp; Dev.</v>
      </c>
      <c r="G52" t="str">
        <v>37</v>
      </c>
      <c r="H52" t="str">
        <v>Female</v>
      </c>
      <c r="I52" t="str">
        <v>43461</v>
      </c>
      <c r="J52" t="str">
        <v>Latino</v>
      </c>
      <c r="K52" t="str">
        <v>0.11</v>
      </c>
      <c r="L52" t="str">
        <v>Brazil</v>
      </c>
      <c r="M52" t="str">
        <v>87359</v>
      </c>
      <c r="N52" t="str">
        <v>Rio de Janerio</v>
      </c>
      <c r="AD52" s="2"/>
    </row>
    <row r="53" spans="1:30" x14ac:dyDescent="0.3">
      <c r="A53" t="s">
        <v>52</v>
      </c>
      <c r="B53" t="str" cm="1">
        <f t="array" ref="B53:N53">_xlfn.TEXTSPLIT(A53,{";","_","-",",",":","*","%"},,TRUE,0)</f>
        <v>E00276</v>
      </c>
      <c r="C53" t="str">
        <v>Alexander Jackson</v>
      </c>
      <c r="D53" t="str">
        <v>Manager</v>
      </c>
      <c r="E53" t="str">
        <v>Human Resources</v>
      </c>
      <c r="F53" t="str">
        <v>Corporate</v>
      </c>
      <c r="G53" t="str">
        <v>45</v>
      </c>
      <c r="H53" t="str">
        <v>Male</v>
      </c>
      <c r="I53" t="str">
        <v>41099</v>
      </c>
      <c r="J53" t="str">
        <v>Caucasian</v>
      </c>
      <c r="K53" s="4" t="str">
        <v>0.07</v>
      </c>
      <c r="L53" t="str">
        <v>United States</v>
      </c>
      <c r="M53" t="str">
        <v>109883</v>
      </c>
      <c r="N53" t="str">
        <v>Columbus</v>
      </c>
      <c r="AD53" s="3"/>
    </row>
    <row r="54" spans="1:30" x14ac:dyDescent="0.3">
      <c r="A54" t="s">
        <v>53</v>
      </c>
      <c r="B54" t="str" cm="1">
        <f t="array" ref="B54:N54">_xlfn.TEXTSPLIT(A54,{";","_","-",",",":","*","%"},,TRUE,0)</f>
        <v>E00282</v>
      </c>
      <c r="C54" t="str">
        <v>Jeremiah Castillo</v>
      </c>
      <c r="D54" t="str">
        <v>Analyst II</v>
      </c>
      <c r="E54" t="str">
        <v>Accounting</v>
      </c>
      <c r="F54" t="str">
        <v>Research &amp; Development</v>
      </c>
      <c r="G54" t="str">
        <v>58</v>
      </c>
      <c r="H54" t="str">
        <v>M</v>
      </c>
      <c r="I54" t="str">
        <v>38819</v>
      </c>
      <c r="J54" t="str">
        <v>Latino</v>
      </c>
      <c r="K54" s="4" t="str">
        <v>0</v>
      </c>
      <c r="L54" t="str">
        <v>United States</v>
      </c>
      <c r="M54" t="str">
        <v>64202</v>
      </c>
      <c r="N54" t="str">
        <v>Columbus</v>
      </c>
      <c r="AD54" s="2"/>
    </row>
    <row r="55" spans="1:30" x14ac:dyDescent="0.3">
      <c r="A55" t="s">
        <v>54</v>
      </c>
      <c r="B55" t="str" cm="1">
        <f t="array" ref="B55:N55">_xlfn.TEXTSPLIT(A55,{";","_","-",",",":","*","%"},,TRUE,0)</f>
        <v>E00287</v>
      </c>
      <c r="C55" t="str">
        <v>Luca Nelson</v>
      </c>
      <c r="D55" t="str">
        <v>Manager</v>
      </c>
      <c r="E55" t="str">
        <v>Finance</v>
      </c>
      <c r="F55" t="str">
        <v>Speciality Products</v>
      </c>
      <c r="G55" t="str">
        <v>60</v>
      </c>
      <c r="H55" t="str">
        <v>Male</v>
      </c>
      <c r="I55" t="str">
        <v>40344</v>
      </c>
      <c r="J55" t="str">
        <v>Caucasian</v>
      </c>
      <c r="K55" s="4" t="str">
        <v>0.09</v>
      </c>
      <c r="L55" t="str">
        <v>United States</v>
      </c>
      <c r="M55" t="str">
        <v>106578</v>
      </c>
      <c r="N55" t="str">
        <v>Miami</v>
      </c>
      <c r="AD55" s="3"/>
    </row>
    <row r="56" spans="1:30" x14ac:dyDescent="0.3">
      <c r="A56" t="s">
        <v>55</v>
      </c>
      <c r="B56" t="str" cm="1">
        <f t="array" ref="B56:N56">_xlfn.TEXTSPLIT(A56,{";","_","-",",",":","*","%"},,TRUE,0)</f>
        <v>E00287</v>
      </c>
      <c r="C56" t="str">
        <v>Maverick Figueroa</v>
      </c>
      <c r="D56" t="str">
        <v>IT Systems Architect</v>
      </c>
      <c r="E56" t="str">
        <v>IT</v>
      </c>
      <c r="F56" t="str">
        <v>Corporate</v>
      </c>
      <c r="G56" t="str">
        <v>48</v>
      </c>
      <c r="H56" t="str">
        <v>Male</v>
      </c>
      <c r="I56" t="str">
        <v>39635</v>
      </c>
      <c r="J56" t="str">
        <v>Latino</v>
      </c>
      <c r="K56" s="4" t="str">
        <v>0</v>
      </c>
      <c r="L56" t="str">
        <v>United States</v>
      </c>
      <c r="M56" t="str">
        <v>94815</v>
      </c>
      <c r="N56" t="str">
        <v>Chicago</v>
      </c>
      <c r="AD56" s="2"/>
    </row>
    <row r="57" spans="1:30" x14ac:dyDescent="0.3">
      <c r="A57" t="s">
        <v>56</v>
      </c>
      <c r="B57" t="str" cm="1">
        <f t="array" ref="B57:N57">_xlfn.TEXTSPLIT(A57,{";","_","-",",",":","*","%"},,TRUE,0)</f>
        <v>E00304</v>
      </c>
      <c r="C57" t="str">
        <v>Dylan Choi</v>
      </c>
      <c r="D57" t="str">
        <v>Vice President</v>
      </c>
      <c r="E57" t="str">
        <v>IT</v>
      </c>
      <c r="F57" t="str">
        <v>Corp.</v>
      </c>
      <c r="G57" t="str">
        <v>63</v>
      </c>
      <c r="H57" t="str">
        <v>Male</v>
      </c>
      <c r="I57" t="str">
        <v>41040</v>
      </c>
      <c r="J57" t="str">
        <v>Asian</v>
      </c>
      <c r="K57" t="str">
        <v>0.34</v>
      </c>
      <c r="L57" t="str">
        <v>China</v>
      </c>
      <c r="M57" t="str">
        <v>231141</v>
      </c>
      <c r="N57" t="str">
        <v>Beijing</v>
      </c>
      <c r="AD57" s="3"/>
    </row>
    <row r="58" spans="1:30" x14ac:dyDescent="0.3">
      <c r="A58" t="s">
        <v>57</v>
      </c>
      <c r="B58" t="str" cm="1">
        <f t="array" ref="B58:N58">_xlfn.TEXTSPLIT(A58,{";","_","-",",",":","*","%"},,TRUE,0)</f>
        <v>E00306</v>
      </c>
      <c r="C58" t="str">
        <v>Mateo Williams</v>
      </c>
      <c r="D58" t="str">
        <v>Enterprise Architect</v>
      </c>
      <c r="E58" t="str">
        <v>IT</v>
      </c>
      <c r="F58" t="str">
        <v>Manufacturing</v>
      </c>
      <c r="G58" t="str">
        <v>40</v>
      </c>
      <c r="H58" t="str">
        <v>Male</v>
      </c>
      <c r="I58" t="str">
        <v>40565</v>
      </c>
      <c r="J58" t="str">
        <v>Caucasian</v>
      </c>
      <c r="K58" s="4" t="str">
        <v>0</v>
      </c>
      <c r="L58" t="str">
        <v>USA</v>
      </c>
      <c r="M58" t="str">
        <v>97339</v>
      </c>
      <c r="N58" t="str">
        <v>Austin</v>
      </c>
      <c r="AD58" s="2"/>
    </row>
    <row r="59" spans="1:30" x14ac:dyDescent="0.3">
      <c r="A59" t="s">
        <v>58</v>
      </c>
      <c r="B59" t="str" cm="1">
        <f t="array" ref="B59:N59">_xlfn.TEXTSPLIT(A59,{";","_","-",",",":","*","%"},,TRUE,0)</f>
        <v>E00306</v>
      </c>
      <c r="C59" t="str">
        <v>Piper Patterson</v>
      </c>
      <c r="D59" t="str">
        <v>Quality Engineer</v>
      </c>
      <c r="E59" t="str">
        <v>Engineering</v>
      </c>
      <c r="F59" t="str">
        <v>Corporate</v>
      </c>
      <c r="G59" t="str">
        <v>45</v>
      </c>
      <c r="H59" t="str">
        <v>Female</v>
      </c>
      <c r="I59" t="str">
        <v>43635</v>
      </c>
      <c r="J59" t="str">
        <v>Caucasian</v>
      </c>
      <c r="K59" s="4" t="str">
        <v>0</v>
      </c>
      <c r="L59" t="str">
        <v>United States</v>
      </c>
      <c r="M59" t="str">
        <v>88045</v>
      </c>
      <c r="N59" t="str">
        <v>Chicago</v>
      </c>
      <c r="AD59" s="3"/>
    </row>
    <row r="60" spans="1:30" x14ac:dyDescent="0.3">
      <c r="A60" t="s">
        <v>59</v>
      </c>
      <c r="B60" t="str" cm="1">
        <f t="array" ref="B60:N60">_xlfn.TEXTSPLIT(A60,{";","_","-",",",":","*","%"},,TRUE,0)</f>
        <v>E00311</v>
      </c>
      <c r="C60" t="str">
        <v>Scarlett Figueroa</v>
      </c>
      <c r="D60" t="str">
        <v>B. P.</v>
      </c>
      <c r="E60" t="str">
        <v>Human Resources</v>
      </c>
      <c r="F60" t="str">
        <v>Speciality Products</v>
      </c>
      <c r="G60" t="str">
        <v>34</v>
      </c>
      <c r="H60" t="str">
        <v>Female</v>
      </c>
      <c r="I60" t="str">
        <v>42664</v>
      </c>
      <c r="J60" t="str">
        <v>Latino</v>
      </c>
      <c r="K60" s="4" t="str">
        <v>0</v>
      </c>
      <c r="L60" t="str">
        <v>United States</v>
      </c>
      <c r="M60" t="str">
        <v>52811</v>
      </c>
      <c r="N60" t="str">
        <v>Miami</v>
      </c>
      <c r="AD60" s="2"/>
    </row>
    <row r="61" spans="1:30" x14ac:dyDescent="0.3">
      <c r="A61" t="s">
        <v>60</v>
      </c>
      <c r="B61" t="str" cm="1">
        <f t="array" ref="B61:N61">_xlfn.TEXTSPLIT(A61,{";","_","-",",",":","*","%"},,TRUE,0)</f>
        <v>E00319</v>
      </c>
      <c r="C61" t="str">
        <v>Ezra Wilson</v>
      </c>
      <c r="D61" t="str">
        <v>Service Desk Analyst</v>
      </c>
      <c r="E61" t="str">
        <v>IT</v>
      </c>
      <c r="F61" t="str">
        <v>Manufacturing</v>
      </c>
      <c r="G61" t="str">
        <v>55</v>
      </c>
      <c r="H61" t="str">
        <v>Male</v>
      </c>
      <c r="I61" t="str">
        <v>41565</v>
      </c>
      <c r="J61" t="str">
        <v>Caucasian</v>
      </c>
      <c r="K61" s="4" t="str">
        <v>0</v>
      </c>
      <c r="L61" t="str">
        <v>United States</v>
      </c>
      <c r="M61" t="str">
        <v>70334</v>
      </c>
      <c r="N61" t="str">
        <v>Miami</v>
      </c>
      <c r="AD61" s="3"/>
    </row>
    <row r="62" spans="1:30" x14ac:dyDescent="0.3">
      <c r="A62" t="s">
        <v>61</v>
      </c>
      <c r="B62" t="str" cm="1">
        <f t="array" ref="B62:N62">_xlfn.TEXTSPLIT(A62,{";","_","-",",",":","*","%"},,TRUE,0)</f>
        <v>E00324</v>
      </c>
      <c r="C62" t="str">
        <v>Hailey Song</v>
      </c>
      <c r="D62" t="str">
        <v>Manager</v>
      </c>
      <c r="E62" t="str">
        <v>Finance</v>
      </c>
      <c r="F62" t="str">
        <v>Research &amp; Development</v>
      </c>
      <c r="G62" t="str">
        <v>37</v>
      </c>
      <c r="H62" t="str">
        <v>Female</v>
      </c>
      <c r="I62" t="str">
        <v>42605</v>
      </c>
      <c r="J62" t="str">
        <v>Asian</v>
      </c>
      <c r="K62" t="str">
        <v>0.06</v>
      </c>
      <c r="L62" t="str">
        <v>China</v>
      </c>
      <c r="M62" t="str">
        <v>124928</v>
      </c>
      <c r="N62" t="str">
        <v>Chongqing</v>
      </c>
      <c r="AD62" s="2"/>
    </row>
    <row r="63" spans="1:30" x14ac:dyDescent="0.3">
      <c r="A63" t="s">
        <v>62</v>
      </c>
      <c r="B63" t="str" cm="1">
        <f t="array" ref="B63:N63">_xlfn.TEXTSPLIT(A63,{";","_","-",",",":","*","%"},,TRUE,0)</f>
        <v>E00325</v>
      </c>
      <c r="C63" t="str">
        <v>Jameson Chen</v>
      </c>
      <c r="D63" t="str">
        <v>Vice President</v>
      </c>
      <c r="E63" t="str">
        <v>Marketing</v>
      </c>
      <c r="F63" t="str">
        <v>Re &amp; Dev.</v>
      </c>
      <c r="G63" t="str">
        <v>39</v>
      </c>
      <c r="H63" t="str">
        <v>Male</v>
      </c>
      <c r="I63" t="str">
        <v>43804</v>
      </c>
      <c r="J63" t="str">
        <v>Asian</v>
      </c>
      <c r="K63" t="str">
        <v>0.39</v>
      </c>
      <c r="L63" t="str">
        <v>China</v>
      </c>
      <c r="M63" t="str">
        <v>254057</v>
      </c>
      <c r="N63" t="str">
        <v>Shanghai</v>
      </c>
      <c r="AD63" s="3"/>
    </row>
    <row r="64" spans="1:30" x14ac:dyDescent="0.3">
      <c r="A64" t="s">
        <v>63</v>
      </c>
      <c r="B64" t="str" cm="1">
        <f t="array" ref="B64:N64">_xlfn.TEXTSPLIT(A64,{";","_","-",",",":","*","%"},,TRUE,0)</f>
        <v>E00340</v>
      </c>
      <c r="C64" t="str">
        <v>Eliana Allen</v>
      </c>
      <c r="D64" t="str">
        <v>Business Partner</v>
      </c>
      <c r="E64" t="str">
        <v>Human Resources</v>
      </c>
      <c r="F64" t="str">
        <v>Research &amp; Development</v>
      </c>
      <c r="G64" t="str">
        <v>56</v>
      </c>
      <c r="H64" t="str">
        <v>Female</v>
      </c>
      <c r="I64" t="str">
        <v>40045</v>
      </c>
      <c r="J64" t="str">
        <v>Caucasian</v>
      </c>
      <c r="K64" s="4" t="str">
        <v>0</v>
      </c>
      <c r="L64" t="str">
        <v>United States</v>
      </c>
      <c r="M64" t="str">
        <v>52800</v>
      </c>
      <c r="N64" t="str">
        <v>Phoenix</v>
      </c>
      <c r="AD64" s="2"/>
    </row>
    <row r="65" spans="1:30" x14ac:dyDescent="0.3">
      <c r="A65" t="s">
        <v>64</v>
      </c>
      <c r="B65" t="str" cm="1">
        <f t="array" ref="B65:N65">_xlfn.TEXTSPLIT(A65,{";","_","-",",",":","*","%"},,TRUE,0)</f>
        <v>E00342</v>
      </c>
      <c r="C65" t="str">
        <v>Wesley Doan</v>
      </c>
      <c r="D65" t="str">
        <v>Manager</v>
      </c>
      <c r="E65" t="str">
        <v>Finance</v>
      </c>
      <c r="F65" t="str">
        <v>Corporate</v>
      </c>
      <c r="G65" t="str">
        <v>63</v>
      </c>
      <c r="H65" t="str">
        <v>Male</v>
      </c>
      <c r="I65" t="str">
        <v>38096</v>
      </c>
      <c r="J65" t="str">
        <v>Asian</v>
      </c>
      <c r="K65" t="str">
        <v>0.08</v>
      </c>
      <c r="L65" t="str">
        <v>China</v>
      </c>
      <c r="M65" t="str">
        <v>122487</v>
      </c>
      <c r="N65" t="str">
        <v>Shanghai</v>
      </c>
      <c r="AD65" s="3"/>
    </row>
    <row r="66" spans="1:30" x14ac:dyDescent="0.3">
      <c r="A66" t="s">
        <v>65</v>
      </c>
      <c r="B66" t="str" cm="1">
        <f t="array" ref="B66:N66">_xlfn.TEXTSPLIT(A66,{";","_","-",",",":","*","%"},,TRUE,0)</f>
        <v>E00344</v>
      </c>
      <c r="C66" t="str">
        <v>Savannah He</v>
      </c>
      <c r="D66" t="str">
        <v>Director</v>
      </c>
      <c r="E66" t="str">
        <v>IT</v>
      </c>
      <c r="F66" t="str">
        <v>Research &amp; Development</v>
      </c>
      <c r="G66" t="str">
        <v>52</v>
      </c>
      <c r="H66" t="str">
        <v>Female</v>
      </c>
      <c r="I66" t="str">
        <v>35109</v>
      </c>
      <c r="J66" t="str">
        <v>Asian</v>
      </c>
      <c r="K66" t="str">
        <v>0.23</v>
      </c>
      <c r="L66" t="str">
        <v>China</v>
      </c>
      <c r="M66" t="str">
        <v>159724</v>
      </c>
      <c r="N66" t="str">
        <v>Beijing</v>
      </c>
      <c r="AD66" s="2"/>
    </row>
    <row r="67" spans="1:30" x14ac:dyDescent="0.3">
      <c r="A67" t="s">
        <v>66</v>
      </c>
      <c r="B67" t="str" cm="1">
        <f t="array" ref="B67:N67">_xlfn.TEXTSPLIT(A67,{";","_","-",",",":","*","%"},,TRUE,0)</f>
        <v>E00359</v>
      </c>
      <c r="C67" t="str">
        <v>Logan Carrillo</v>
      </c>
      <c r="D67" t="str">
        <v>Sr. Analyst</v>
      </c>
      <c r="E67" t="str">
        <v>Marketing</v>
      </c>
      <c r="F67" t="str">
        <v>Research &amp; Development</v>
      </c>
      <c r="G67" t="str">
        <v>33</v>
      </c>
      <c r="H67" t="str">
        <v>Male</v>
      </c>
      <c r="I67" t="str">
        <v>41973</v>
      </c>
      <c r="J67" t="str">
        <v>Latino</v>
      </c>
      <c r="K67" s="4" t="str">
        <v>0</v>
      </c>
      <c r="L67" t="str">
        <v>USA</v>
      </c>
      <c r="M67" t="str">
        <v>91280</v>
      </c>
      <c r="N67" t="str">
        <v>Miami</v>
      </c>
      <c r="AD67" s="3"/>
    </row>
    <row r="68" spans="1:30" x14ac:dyDescent="0.3">
      <c r="A68" t="s">
        <v>67</v>
      </c>
      <c r="B68" t="str" cm="1">
        <f t="array" ref="B68:N68">_xlfn.TEXTSPLIT(A68,{";","_","-",",",":","*","%"},,TRUE,0)</f>
        <v>E00360</v>
      </c>
      <c r="C68" t="str">
        <v>Dylan Thao</v>
      </c>
      <c r="D68" t="str">
        <v>Director</v>
      </c>
      <c r="E68" t="str">
        <v>Engineering</v>
      </c>
      <c r="F68" t="str">
        <v>Manufacturing</v>
      </c>
      <c r="G68" t="str">
        <v>53</v>
      </c>
      <c r="H68" t="str">
        <v>Male</v>
      </c>
      <c r="I68" t="str">
        <v>41204</v>
      </c>
      <c r="J68" t="str">
        <v>Asian</v>
      </c>
      <c r="K68" s="4" t="str">
        <v>0.29</v>
      </c>
      <c r="L68" t="str">
        <v>United States</v>
      </c>
      <c r="M68" t="str">
        <v>168510</v>
      </c>
      <c r="N68" t="str">
        <v>Seattle</v>
      </c>
      <c r="AD68" s="2"/>
    </row>
    <row r="69" spans="1:30" x14ac:dyDescent="0.3">
      <c r="A69" t="s">
        <v>68</v>
      </c>
      <c r="B69" t="str" cm="1">
        <f t="array" ref="B69:N69">_xlfn.TEXTSPLIT(A69,{";","_","-",",",":","*","%"},,TRUE,0)</f>
        <v>E00364</v>
      </c>
      <c r="C69" t="str">
        <v>Matthew Howard</v>
      </c>
      <c r="D69" t="str">
        <v>Director</v>
      </c>
      <c r="E69" t="str">
        <v>Human Resources</v>
      </c>
      <c r="F69" t="str">
        <v>Manufacturing</v>
      </c>
      <c r="G69" t="str">
        <v>50</v>
      </c>
      <c r="H69" t="str">
        <v>Male</v>
      </c>
      <c r="I69" t="str">
        <v>44486</v>
      </c>
      <c r="J69" t="str">
        <v>Caucasian</v>
      </c>
      <c r="K69" s="4" t="str">
        <v>0.3</v>
      </c>
      <c r="L69" t="str">
        <v>United States</v>
      </c>
      <c r="M69" t="str">
        <v>172180</v>
      </c>
      <c r="N69" t="str">
        <v>Columbus</v>
      </c>
      <c r="AD69" s="3"/>
    </row>
    <row r="70" spans="1:30" x14ac:dyDescent="0.3">
      <c r="A70" t="s">
        <v>69</v>
      </c>
      <c r="B70" t="str" cm="1">
        <f t="array" ref="B70:N70">_xlfn.TEXTSPLIT(A70,{";","_","-",",",":","*","%"},,TRUE,0)</f>
        <v>E00365</v>
      </c>
      <c r="C70" t="str">
        <v>Jonathan Patel</v>
      </c>
      <c r="D70" t="str">
        <v>Manager</v>
      </c>
      <c r="E70" t="str">
        <v>Marketing</v>
      </c>
      <c r="F70" t="str">
        <v>Corp.</v>
      </c>
      <c r="G70" t="str">
        <v>28</v>
      </c>
      <c r="H70" t="str">
        <v>Male</v>
      </c>
      <c r="I70" t="str">
        <v>43863</v>
      </c>
      <c r="J70" t="str">
        <v>Asian</v>
      </c>
      <c r="K70" t="str">
        <v>0.06</v>
      </c>
      <c r="L70" t="str">
        <v>China</v>
      </c>
      <c r="M70" t="str">
        <v>115417</v>
      </c>
      <c r="N70" t="str">
        <v>Shanghai</v>
      </c>
      <c r="AD70" s="2"/>
    </row>
    <row r="71" spans="1:30" x14ac:dyDescent="0.3">
      <c r="A71" t="s">
        <v>70</v>
      </c>
      <c r="B71" t="str" cm="1">
        <f t="array" ref="B71:N71">_xlfn.TEXTSPLIT(A71,{";","_","-",",",":","*","%"},,TRUE,0)</f>
        <v>E00369</v>
      </c>
      <c r="C71" t="str">
        <v>Genesis Woods</v>
      </c>
      <c r="D71" t="str">
        <v>Manager</v>
      </c>
      <c r="E71" t="str">
        <v>Human Resources</v>
      </c>
      <c r="F71" t="str">
        <v>Spec. Prod.</v>
      </c>
      <c r="G71" t="str">
        <v>33</v>
      </c>
      <c r="H71" t="str">
        <v>Female</v>
      </c>
      <c r="I71" t="str">
        <v>41507</v>
      </c>
      <c r="J71" t="str">
        <v>Black</v>
      </c>
      <c r="K71" s="4" t="str">
        <v>0.06</v>
      </c>
      <c r="L71" t="str">
        <v>United States</v>
      </c>
      <c r="M71" t="str">
        <v>105390</v>
      </c>
      <c r="N71" t="str">
        <v>Columbus</v>
      </c>
      <c r="AD71" s="3"/>
    </row>
    <row r="72" spans="1:30" x14ac:dyDescent="0.3">
      <c r="A72" t="s">
        <v>71</v>
      </c>
      <c r="B72" t="str" cm="1">
        <f t="array" ref="B72:N72">_xlfn.TEXTSPLIT(A72,{";","_","-",",",":","*","%"},,TRUE,0)</f>
        <v>E00371</v>
      </c>
      <c r="C72" t="str">
        <v>Melody Grant</v>
      </c>
      <c r="D72" t="str">
        <v>Quality Engineer</v>
      </c>
      <c r="E72" t="str">
        <v>Engineering</v>
      </c>
      <c r="F72" t="str">
        <v>Corporate</v>
      </c>
      <c r="G72" t="str">
        <v>41</v>
      </c>
      <c r="H72" t="str">
        <v>Female</v>
      </c>
      <c r="I72" t="str">
        <v>38632</v>
      </c>
      <c r="J72" t="str">
        <v>Caucasian</v>
      </c>
      <c r="K72" s="4" t="str">
        <v>0</v>
      </c>
      <c r="L72" t="str">
        <v>USA</v>
      </c>
      <c r="M72" t="str">
        <v>79352</v>
      </c>
      <c r="N72" t="str">
        <v>Seattle</v>
      </c>
      <c r="AD72" s="2"/>
    </row>
    <row r="73" spans="1:30" x14ac:dyDescent="0.3">
      <c r="A73" t="s">
        <v>72</v>
      </c>
      <c r="B73" t="str" cm="1">
        <f t="array" ref="B73:N73">_xlfn.TEXTSPLIT(A73,{";","_","-",",",":","*","%"},,TRUE,0)</f>
        <v>E00380</v>
      </c>
      <c r="C73" t="str">
        <v>Alice Thompson</v>
      </c>
      <c r="D73" t="str">
        <v>Vice President</v>
      </c>
      <c r="E73" t="str">
        <v>Accounting</v>
      </c>
      <c r="F73" t="str">
        <v>SP</v>
      </c>
      <c r="G73" t="str">
        <v>48</v>
      </c>
      <c r="H73" t="str">
        <v>Female</v>
      </c>
      <c r="I73" t="str">
        <v>39197</v>
      </c>
      <c r="J73" t="str">
        <v>Caucasian</v>
      </c>
      <c r="K73" s="4" t="str">
        <v>0.36</v>
      </c>
      <c r="L73" t="str">
        <v>United States</v>
      </c>
      <c r="M73" t="str">
        <v>217783</v>
      </c>
      <c r="N73" t="str">
        <v>Seattle</v>
      </c>
      <c r="AD73" s="3"/>
    </row>
    <row r="74" spans="1:30" x14ac:dyDescent="0.3">
      <c r="A74" t="s">
        <v>73</v>
      </c>
      <c r="B74" t="str" cm="1">
        <f t="array" ref="B74:N74">_xlfn.TEXTSPLIT(A74,{";","_","-",",",":","*","%"},,TRUE,0)</f>
        <v>E00386</v>
      </c>
      <c r="C74" t="str">
        <v>Parker James</v>
      </c>
      <c r="D74" t="str">
        <v>Quality Engineer</v>
      </c>
      <c r="E74" t="str">
        <v>Engineering</v>
      </c>
      <c r="F74" t="str">
        <v>Speciality Products</v>
      </c>
      <c r="G74" t="str">
        <v>45</v>
      </c>
      <c r="H74" t="str">
        <v>Male</v>
      </c>
      <c r="I74" t="str">
        <v>38388</v>
      </c>
      <c r="J74" t="str">
        <v>Black</v>
      </c>
      <c r="K74" s="4" t="str">
        <v>0</v>
      </c>
      <c r="L74" t="str">
        <v>United States</v>
      </c>
      <c r="M74" t="str">
        <v>70505</v>
      </c>
      <c r="N74" t="str">
        <v>Austin</v>
      </c>
      <c r="AD74" s="2"/>
    </row>
    <row r="75" spans="1:30" x14ac:dyDescent="0.3">
      <c r="A75" t="s">
        <v>74</v>
      </c>
      <c r="B75" t="str" cm="1">
        <f t="array" ref="B75:N75">_xlfn.TEXTSPLIT(A75,{";","_","-",",",":","*","%"},,TRUE,0)</f>
        <v>E00399</v>
      </c>
      <c r="C75" t="str">
        <v>Connor Walker</v>
      </c>
      <c r="D75" t="str">
        <v>Analyst II</v>
      </c>
      <c r="E75" t="str">
        <v>Finance</v>
      </c>
      <c r="F75" t="str">
        <v>Manufacturing</v>
      </c>
      <c r="G75" t="str">
        <v>30</v>
      </c>
      <c r="H75" t="str">
        <v>M</v>
      </c>
      <c r="I75" t="str">
        <v>43542</v>
      </c>
      <c r="J75" t="str">
        <v>Caucasian</v>
      </c>
      <c r="K75" s="4" t="str">
        <v>0</v>
      </c>
      <c r="L75" t="str">
        <v>United States</v>
      </c>
      <c r="M75" t="str">
        <v>54714</v>
      </c>
      <c r="N75" t="str">
        <v>Columbus</v>
      </c>
      <c r="AD75" s="3"/>
    </row>
    <row r="76" spans="1:30" x14ac:dyDescent="0.3">
      <c r="A76" t="s">
        <v>75</v>
      </c>
      <c r="B76" t="str" cm="1">
        <f t="array" ref="B76:N76">_xlfn.TEXTSPLIT(A76,{";","_","-",",",":","*","%"},,TRUE,0)</f>
        <v>E00401</v>
      </c>
      <c r="C76" t="str">
        <v>Wesley Adams</v>
      </c>
      <c r="D76" t="str">
        <v>System Administrator </v>
      </c>
      <c r="E76" t="str">
        <v>IT</v>
      </c>
      <c r="F76" t="str">
        <v>Corp.</v>
      </c>
      <c r="G76" t="str">
        <v>48</v>
      </c>
      <c r="H76" t="str">
        <v>Male</v>
      </c>
      <c r="I76" t="str">
        <v>37844</v>
      </c>
      <c r="J76" t="str">
        <v>Caucasian</v>
      </c>
      <c r="K76" s="4" t="str">
        <v>0</v>
      </c>
      <c r="L76" t="str">
        <v>United States</v>
      </c>
      <c r="M76" t="str">
        <v>93017</v>
      </c>
      <c r="N76" t="str">
        <v>Seattle</v>
      </c>
      <c r="AD76" s="2"/>
    </row>
    <row r="77" spans="1:30" x14ac:dyDescent="0.3">
      <c r="A77" t="s">
        <v>76</v>
      </c>
      <c r="B77" t="str" cm="1">
        <f t="array" ref="B77:N77">_xlfn.TEXTSPLIT(A77,{";","_","-",",",":","*","%"},,TRUE,0)</f>
        <v>E00402</v>
      </c>
      <c r="C77" t="str">
        <v>Dominic Guzman</v>
      </c>
      <c r="D77" t="str">
        <v>Analyst</v>
      </c>
      <c r="E77" t="str">
        <v>Finance</v>
      </c>
      <c r="F77" t="str">
        <v>Manufacturing</v>
      </c>
      <c r="G77" t="str">
        <v>65</v>
      </c>
      <c r="H77" t="str">
        <v>Male</v>
      </c>
      <c r="I77" t="str">
        <v>38123</v>
      </c>
      <c r="J77" t="str">
        <v>Latino</v>
      </c>
      <c r="K77" t="str">
        <v>0</v>
      </c>
      <c r="L77" t="str">
        <v>Brazil</v>
      </c>
      <c r="M77" t="str">
        <v>55499</v>
      </c>
      <c r="N77" t="str">
        <v>Manaus</v>
      </c>
      <c r="AD77" s="3"/>
    </row>
    <row r="78" spans="1:30" x14ac:dyDescent="0.3">
      <c r="A78" t="s">
        <v>77</v>
      </c>
      <c r="B78" t="str" cm="1">
        <f t="array" ref="B78:N78">_xlfn.TEXTSPLIT(A78,{";","_","-",",",":","*","%"},,TRUE,0)</f>
        <v>E00403</v>
      </c>
      <c r="C78" t="str">
        <v>Liliana Soto</v>
      </c>
      <c r="D78" t="str">
        <v>Business Partner</v>
      </c>
      <c r="E78" t="str">
        <v>Human Resources</v>
      </c>
      <c r="F78" t="str">
        <v>Manufacturing</v>
      </c>
      <c r="G78" t="str">
        <v>58</v>
      </c>
      <c r="H78" t="str">
        <v>Female</v>
      </c>
      <c r="I78" t="str">
        <v>40463</v>
      </c>
      <c r="J78" t="str">
        <v>Latino</v>
      </c>
      <c r="K78" s="4" t="str">
        <v>0</v>
      </c>
      <c r="L78" t="str">
        <v>USA</v>
      </c>
      <c r="M78" t="str">
        <v>43001</v>
      </c>
      <c r="N78" t="str">
        <v>Austin</v>
      </c>
      <c r="AD78" s="2"/>
    </row>
    <row r="79" spans="1:30" x14ac:dyDescent="0.3">
      <c r="A79" t="s">
        <v>78</v>
      </c>
      <c r="B79" t="str" cm="1">
        <f t="array" ref="B79:N79">_xlfn.TEXTSPLIT(A79,{";","_","-",",",":","*","%"},,TRUE,0)</f>
        <v>E00412</v>
      </c>
      <c r="C79" t="str">
        <v>Ezra Banks</v>
      </c>
      <c r="D79" t="str">
        <v>Analyst II</v>
      </c>
      <c r="E79" t="str">
        <v>Sales</v>
      </c>
      <c r="F79" t="str">
        <v>Research &amp; Development</v>
      </c>
      <c r="G79" t="str">
        <v>37</v>
      </c>
      <c r="H79" t="str">
        <v>Male</v>
      </c>
      <c r="I79" t="str">
        <v>40291</v>
      </c>
      <c r="J79" t="str">
        <v>Caucasian</v>
      </c>
      <c r="K79" s="4" t="str">
        <v>0</v>
      </c>
      <c r="L79" t="str">
        <v>United States</v>
      </c>
      <c r="M79" t="str">
        <v>57531</v>
      </c>
      <c r="N79" t="str">
        <v>Chicago</v>
      </c>
      <c r="AD79" s="3"/>
    </row>
    <row r="80" spans="1:30" x14ac:dyDescent="0.3">
      <c r="A80" t="s">
        <v>79</v>
      </c>
      <c r="B80" t="str" cm="1">
        <f t="array" ref="B80:N80">_xlfn.TEXTSPLIT(A80,{";","_","-",",",":","*","%"},,TRUE,0)</f>
        <v>E00415</v>
      </c>
      <c r="C80" t="str">
        <v>Leilani Butler</v>
      </c>
      <c r="D80" t="str">
        <v>Analyst II</v>
      </c>
      <c r="E80" t="str">
        <v>Marketing</v>
      </c>
      <c r="F80" t="str">
        <v>Manufacturing</v>
      </c>
      <c r="G80" t="str">
        <v>27</v>
      </c>
      <c r="H80" t="str">
        <v>Female</v>
      </c>
      <c r="I80" t="str">
        <v>44460</v>
      </c>
      <c r="J80" t="str">
        <v>Black</v>
      </c>
      <c r="K80" s="4" t="str">
        <v>0</v>
      </c>
      <c r="L80" t="str">
        <v>United States</v>
      </c>
      <c r="M80" t="str">
        <v>68728</v>
      </c>
      <c r="N80" t="str">
        <v>Phoenix</v>
      </c>
      <c r="AD80" s="2"/>
    </row>
    <row r="81" spans="1:30" x14ac:dyDescent="0.3">
      <c r="A81" t="s">
        <v>80</v>
      </c>
      <c r="B81" t="str" cm="1">
        <f t="array" ref="B81:O81">_xlfn.TEXTSPLIT(A81,{";","_","-",",",":","*","%"},,TRUE,0)</f>
        <v>E00416</v>
      </c>
      <c r="C81" t="str">
        <v>Everleigh Fernandez</v>
      </c>
      <c r="D81" t="str">
        <v>Director</v>
      </c>
      <c r="E81" t="str">
        <v>Engineering</v>
      </c>
      <c r="F81" t="str">
        <v>Re &amp; Dev.</v>
      </c>
      <c r="G81" t="str">
        <v>30</v>
      </c>
      <c r="H81" t="str">
        <v>Female</v>
      </c>
      <c r="I81" t="str">
        <v>42512</v>
      </c>
      <c r="J81" t="str">
        <v>Latino</v>
      </c>
      <c r="K81" t="str">
        <v>0.28</v>
      </c>
      <c r="L81" t="str">
        <v>Brazil</v>
      </c>
      <c r="M81" t="str">
        <v>189702</v>
      </c>
      <c r="N81" t="str">
        <v>Manaus</v>
      </c>
      <c r="O81" t="str">
        <v>44186</v>
      </c>
      <c r="AD81" s="3"/>
    </row>
    <row r="82" spans="1:30" x14ac:dyDescent="0.3">
      <c r="A82" t="s">
        <v>81</v>
      </c>
      <c r="B82" t="str" cm="1">
        <f t="array" ref="B82:N82">_xlfn.TEXTSPLIT(A82,{";","_","-",",",":","*","%"},,TRUE,0)</f>
        <v>E00417</v>
      </c>
      <c r="C82" t="str">
        <v>Athena Carrillo</v>
      </c>
      <c r="D82" t="str">
        <v>Analyst II</v>
      </c>
      <c r="E82" t="str">
        <v>Finance</v>
      </c>
      <c r="F82" t="str">
        <v>Speciality Products</v>
      </c>
      <c r="G82" t="str">
        <v>39</v>
      </c>
      <c r="H82" t="str">
        <v>Female</v>
      </c>
      <c r="I82" t="str">
        <v>38813</v>
      </c>
      <c r="J82" t="str">
        <v>Latino</v>
      </c>
      <c r="K82" s="4" t="str">
        <v>0</v>
      </c>
      <c r="L82" t="str">
        <v>United States</v>
      </c>
      <c r="M82" t="str">
        <v>71531</v>
      </c>
      <c r="N82" t="str">
        <v>Columbus</v>
      </c>
      <c r="AD82" s="2"/>
    </row>
    <row r="83" spans="1:30" x14ac:dyDescent="0.3">
      <c r="A83" t="s">
        <v>82</v>
      </c>
      <c r="B83" t="str" cm="1">
        <f t="array" ref="B83:N83">_xlfn.TEXTSPLIT(A83,{";","_","-",",",":","*","%"},,TRUE,0)</f>
        <v>E00422</v>
      </c>
      <c r="C83" t="str">
        <v>Jade Acosta</v>
      </c>
      <c r="D83" t="str">
        <v>Dev. Eng.</v>
      </c>
      <c r="E83" t="str">
        <v>Engineering</v>
      </c>
      <c r="F83" t="str">
        <v>Research &amp; Development</v>
      </c>
      <c r="G83" t="str">
        <v>47</v>
      </c>
      <c r="H83" t="str">
        <v>Female</v>
      </c>
      <c r="I83" t="str">
        <v>42245</v>
      </c>
      <c r="J83" t="str">
        <v>Latino</v>
      </c>
      <c r="K83" s="4" t="str">
        <v>0</v>
      </c>
      <c r="L83" t="str">
        <v>USA</v>
      </c>
      <c r="M83" t="str">
        <v>68488</v>
      </c>
      <c r="N83" t="str">
        <v>Seattle</v>
      </c>
      <c r="AD83" s="3"/>
    </row>
    <row r="84" spans="1:30" x14ac:dyDescent="0.3">
      <c r="A84" t="s">
        <v>83</v>
      </c>
      <c r="B84" t="str" cm="1">
        <f t="array" ref="B84:N84">_xlfn.TEXTSPLIT(A84,{";","_","-",",",":","*","%"},,TRUE,0)</f>
        <v>E00431</v>
      </c>
      <c r="C84" t="str">
        <v>Eliza Hernandez</v>
      </c>
      <c r="D84" t="str">
        <v>Network Architect</v>
      </c>
      <c r="E84" t="str">
        <v>IT</v>
      </c>
      <c r="F84" t="str">
        <v>Corp.</v>
      </c>
      <c r="G84" t="str">
        <v>48</v>
      </c>
      <c r="H84" t="str">
        <v>Female</v>
      </c>
      <c r="I84" t="str">
        <v>43650</v>
      </c>
      <c r="J84" t="str">
        <v>Latino</v>
      </c>
      <c r="K84" t="str">
        <v>0</v>
      </c>
      <c r="L84" t="str">
        <v>Brazil</v>
      </c>
      <c r="M84" t="str">
        <v>76588</v>
      </c>
      <c r="N84" t="str">
        <v>Rio de Janerio</v>
      </c>
      <c r="AD84" s="2"/>
    </row>
    <row r="85" spans="1:30" x14ac:dyDescent="0.3">
      <c r="A85" t="s">
        <v>84</v>
      </c>
      <c r="B85" t="str" cm="1">
        <f t="array" ref="B85:O85">_xlfn.TEXTSPLIT(A85,{";","_","-",",",":","*","%"},,TRUE,0)</f>
        <v>E00431</v>
      </c>
      <c r="C85" t="str">
        <v>Skylar Doan</v>
      </c>
      <c r="D85" t="str">
        <v>Sr. Business Partner</v>
      </c>
      <c r="E85" t="str">
        <v>Human Resources</v>
      </c>
      <c r="F85" t="str">
        <v>Research &amp; Development</v>
      </c>
      <c r="G85" t="str">
        <v>58</v>
      </c>
      <c r="H85" t="str">
        <v>Female</v>
      </c>
      <c r="I85" t="str">
        <v>34567</v>
      </c>
      <c r="J85" t="str">
        <v>Asian</v>
      </c>
      <c r="K85" s="4" t="str">
        <v>0</v>
      </c>
      <c r="L85" t="str">
        <v>United States</v>
      </c>
      <c r="M85" t="str">
        <v>93102</v>
      </c>
      <c r="N85" t="str">
        <v>Seattle</v>
      </c>
      <c r="O85" t="str">
        <v>41621</v>
      </c>
      <c r="AD85" s="3"/>
    </row>
    <row r="86" spans="1:30" x14ac:dyDescent="0.3">
      <c r="A86" t="s">
        <v>85</v>
      </c>
      <c r="B86" t="str" cm="1">
        <f t="array" ref="B86:N86">_xlfn.TEXTSPLIT(A86,{";","_","-",",",":","*","%"},,TRUE,0)</f>
        <v>E00432</v>
      </c>
      <c r="C86" t="str">
        <v>Eli Gupta</v>
      </c>
      <c r="D86" t="str">
        <v>Director</v>
      </c>
      <c r="E86" t="str">
        <v>Human Resources</v>
      </c>
      <c r="F86" t="str">
        <v>Research &amp; Development</v>
      </c>
      <c r="G86" t="str">
        <v>37</v>
      </c>
      <c r="H86" t="str">
        <v>Male</v>
      </c>
      <c r="I86" t="str">
        <v>41048</v>
      </c>
      <c r="J86" t="str">
        <v>Asian</v>
      </c>
      <c r="K86" t="str">
        <v>0.19</v>
      </c>
      <c r="L86" t="str">
        <v>China</v>
      </c>
      <c r="M86" t="str">
        <v>160280</v>
      </c>
      <c r="N86" t="str">
        <v>Beijing</v>
      </c>
      <c r="AD86" s="2"/>
    </row>
    <row r="87" spans="1:30" x14ac:dyDescent="0.3">
      <c r="A87" t="s">
        <v>86</v>
      </c>
      <c r="B87" t="str" cm="1">
        <f t="array" ref="B87:O87">_xlfn.TEXTSPLIT(A87,{";","_","-",",",":","*","%"},,TRUE,0)</f>
        <v>E00436</v>
      </c>
      <c r="C87" t="str">
        <v>Everly Walker</v>
      </c>
      <c r="D87" t="str">
        <v>HRIS Analyst</v>
      </c>
      <c r="E87" t="str">
        <v>Human Resources</v>
      </c>
      <c r="F87" t="str">
        <v>Spec. Prod.</v>
      </c>
      <c r="G87" t="str">
        <v>41</v>
      </c>
      <c r="H87" t="str">
        <v>Female</v>
      </c>
      <c r="I87" t="str">
        <v>40109</v>
      </c>
      <c r="J87" t="str">
        <v>Caucasian</v>
      </c>
      <c r="K87" s="4" t="str">
        <v>0</v>
      </c>
      <c r="L87" t="str">
        <v>United States</v>
      </c>
      <c r="M87" t="str">
        <v>54415</v>
      </c>
      <c r="N87" t="str">
        <v>Seattle</v>
      </c>
      <c r="O87" t="str">
        <v>41661</v>
      </c>
      <c r="AD87" s="3"/>
    </row>
    <row r="88" spans="1:30" x14ac:dyDescent="0.3">
      <c r="A88" t="s">
        <v>87</v>
      </c>
      <c r="B88" t="str" cm="1">
        <f t="array" ref="B88:N88">_xlfn.TEXTSPLIT(A88,{";","_","-",",",":","*","%"},,TRUE,0)</f>
        <v>E00436</v>
      </c>
      <c r="C88" t="str">
        <v>Lincoln Reyes</v>
      </c>
      <c r="D88" t="str">
        <v>CSM</v>
      </c>
      <c r="E88" t="str">
        <v>IT</v>
      </c>
      <c r="F88" t="str">
        <v>Manufacturing</v>
      </c>
      <c r="G88" t="str">
        <v>60</v>
      </c>
      <c r="H88" t="str">
        <v>Male</v>
      </c>
      <c r="I88" t="str">
        <v>36010</v>
      </c>
      <c r="J88" t="str">
        <v>Latino</v>
      </c>
      <c r="K88" s="4" t="str">
        <v>0.09</v>
      </c>
      <c r="L88" t="str">
        <v>United States</v>
      </c>
      <c r="M88" t="str">
        <v>85120</v>
      </c>
      <c r="N88" t="str">
        <v>Seattle</v>
      </c>
      <c r="AD88" s="2"/>
    </row>
    <row r="89" spans="1:30" x14ac:dyDescent="0.3">
      <c r="A89" t="s">
        <v>88</v>
      </c>
      <c r="B89" t="str" cm="1">
        <f t="array" ref="B89:O89">_xlfn.TEXTSPLIT(A89,{";","_","-",",",":","*","%"},,TRUE,0)</f>
        <v>E00440</v>
      </c>
      <c r="C89" t="str">
        <v>Jack Huynh</v>
      </c>
      <c r="D89" t="str">
        <v>Manager</v>
      </c>
      <c r="E89" t="str">
        <v>Marketing</v>
      </c>
      <c r="F89" t="str">
        <v>Research &amp; Development</v>
      </c>
      <c r="G89" t="str">
        <v>27</v>
      </c>
      <c r="H89" t="str">
        <v>Male</v>
      </c>
      <c r="I89" t="str">
        <v>43368</v>
      </c>
      <c r="J89" t="str">
        <v>Asian</v>
      </c>
      <c r="K89" t="str">
        <v>0.1</v>
      </c>
      <c r="L89" t="str">
        <v>China</v>
      </c>
      <c r="M89" t="str">
        <v>114441</v>
      </c>
      <c r="N89" t="str">
        <v>Chongqing</v>
      </c>
      <c r="O89" t="str">
        <v>43821</v>
      </c>
      <c r="AD89" s="3"/>
    </row>
    <row r="90" spans="1:30" x14ac:dyDescent="0.3">
      <c r="A90" t="s">
        <v>89</v>
      </c>
      <c r="B90" t="str" cm="1">
        <f t="array" ref="B90:N90">_xlfn.TEXTSPLIT(A90,{";","_","-",",",":","*","%"},,TRUE,0)</f>
        <v>E00440</v>
      </c>
      <c r="C90" t="str">
        <v>Adeline Thao</v>
      </c>
      <c r="D90" t="str">
        <v>Vice President</v>
      </c>
      <c r="E90" t="str">
        <v>Finance</v>
      </c>
      <c r="F90" t="str">
        <v>Corporate</v>
      </c>
      <c r="G90" t="str">
        <v>54</v>
      </c>
      <c r="H90" t="str">
        <v>Female</v>
      </c>
      <c r="I90" t="str">
        <v>39330</v>
      </c>
      <c r="J90" t="str">
        <v>Asian</v>
      </c>
      <c r="K90" s="4" t="str">
        <v>0.32</v>
      </c>
      <c r="L90" t="str">
        <v>USA</v>
      </c>
      <c r="M90" t="str">
        <v>183239</v>
      </c>
      <c r="N90" t="str">
        <v>Seattle</v>
      </c>
      <c r="AD90" s="2"/>
    </row>
    <row r="91" spans="1:30" x14ac:dyDescent="0.3">
      <c r="A91" t="s">
        <v>90</v>
      </c>
      <c r="B91" t="str" cm="1">
        <f t="array" ref="B91:N91">_xlfn.TEXTSPLIT(A91,{";","_","-",",",":","*","%"},,TRUE,0)</f>
        <v>E00443</v>
      </c>
      <c r="C91" t="str">
        <v>Nolan Bui</v>
      </c>
      <c r="D91" t="str">
        <v>Computer Systems Manager</v>
      </c>
      <c r="E91" t="str">
        <v>IT</v>
      </c>
      <c r="F91" t="str">
        <v>Re &amp; Dev.</v>
      </c>
      <c r="G91" t="str">
        <v>28</v>
      </c>
      <c r="H91" t="str">
        <v>Male</v>
      </c>
      <c r="I91" t="str">
        <v>43977</v>
      </c>
      <c r="J91" t="str">
        <v>Asian</v>
      </c>
      <c r="K91" t="str">
        <v>0.08</v>
      </c>
      <c r="L91" t="str">
        <v>China</v>
      </c>
      <c r="M91" t="str">
        <v>67925</v>
      </c>
      <c r="N91" t="str">
        <v>Shanghai</v>
      </c>
      <c r="AD91" s="3"/>
    </row>
    <row r="92" spans="1:30" x14ac:dyDescent="0.3">
      <c r="A92" t="s">
        <v>91</v>
      </c>
      <c r="B92" t="str" cm="1">
        <f t="array" ref="B92:N92">_xlfn.TEXTSPLIT(A92,{";","_","-",",",":","*","%"},,TRUE,0)</f>
        <v>E00446</v>
      </c>
      <c r="C92" t="str">
        <v>Hudson Hill</v>
      </c>
      <c r="D92" t="str">
        <v>Sr. Analyst</v>
      </c>
      <c r="E92" t="str">
        <v>Sales</v>
      </c>
      <c r="F92" t="str">
        <v>Re &amp; Dev.</v>
      </c>
      <c r="G92" t="str">
        <v>30</v>
      </c>
      <c r="H92" t="str">
        <v>Male</v>
      </c>
      <c r="I92" t="str">
        <v>43773</v>
      </c>
      <c r="J92" t="str">
        <v>Caucasian</v>
      </c>
      <c r="K92" s="4" t="str">
        <v>0</v>
      </c>
      <c r="L92" t="str">
        <v>United States</v>
      </c>
      <c r="M92" t="str">
        <v>96092</v>
      </c>
      <c r="N92" t="str">
        <v>Austin</v>
      </c>
      <c r="AD92" s="2"/>
    </row>
    <row r="93" spans="1:30" x14ac:dyDescent="0.3">
      <c r="A93" t="s">
        <v>92</v>
      </c>
      <c r="B93" t="str" cm="1">
        <f t="array" ref="B93:N93">_xlfn.TEXTSPLIT(A93,{";","_","-",",",":","*","%"},,TRUE,0)</f>
        <v>E00446</v>
      </c>
      <c r="C93" t="str">
        <v>Isaac Han</v>
      </c>
      <c r="D93" t="str">
        <v>Vice President</v>
      </c>
      <c r="E93" t="str">
        <v>Human Resources</v>
      </c>
      <c r="F93" t="str">
        <v>Speciality Products</v>
      </c>
      <c r="G93" t="str">
        <v>31</v>
      </c>
      <c r="H93" t="str">
        <v>Male</v>
      </c>
      <c r="I93" t="str">
        <v>42018</v>
      </c>
      <c r="J93" t="str">
        <v>Asian</v>
      </c>
      <c r="K93" s="4" t="str">
        <v>0.34</v>
      </c>
      <c r="L93" t="str">
        <v>United States</v>
      </c>
      <c r="M93" t="str">
        <v>230025</v>
      </c>
      <c r="N93" t="str">
        <v>Phoenix</v>
      </c>
      <c r="AD93" s="3"/>
    </row>
    <row r="94" spans="1:30" x14ac:dyDescent="0.3">
      <c r="A94" t="s">
        <v>93</v>
      </c>
      <c r="B94" t="str" cm="1">
        <f t="array" ref="B94:N94">_xlfn.TEXTSPLIT(A94,{";","_","-",",",":","*","%"},,TRUE,0)</f>
        <v>E00447</v>
      </c>
      <c r="C94" t="str">
        <v>Hailey Sanchez</v>
      </c>
      <c r="D94" t="str">
        <v>Vice President</v>
      </c>
      <c r="E94" t="str">
        <v>Marketing</v>
      </c>
      <c r="F94" t="str">
        <v>Corporate</v>
      </c>
      <c r="G94" t="str">
        <v>32</v>
      </c>
      <c r="H94" t="str">
        <v>Female</v>
      </c>
      <c r="I94" t="str">
        <v>41675</v>
      </c>
      <c r="J94" t="str">
        <v>Latino</v>
      </c>
      <c r="K94" t="str">
        <v>0.34</v>
      </c>
      <c r="L94" t="str">
        <v>Brazil</v>
      </c>
      <c r="M94" t="str">
        <v>203445</v>
      </c>
      <c r="N94" t="str">
        <v>Manaus</v>
      </c>
      <c r="AD94" s="2"/>
    </row>
    <row r="95" spans="1:30" x14ac:dyDescent="0.3">
      <c r="A95" t="s">
        <v>94</v>
      </c>
      <c r="B95" t="str" cm="1">
        <f t="array" ref="B95:N95">_xlfn.TEXTSPLIT(A95,{";","_","-",",",":","*","%"},,TRUE,0)</f>
        <v>E00459</v>
      </c>
      <c r="C95" t="str">
        <v>Jackson Jordan</v>
      </c>
      <c r="D95" t="str">
        <v>B. P.</v>
      </c>
      <c r="E95" t="str">
        <v>Human Resources</v>
      </c>
      <c r="F95" t="str">
        <v>Research &amp; Development</v>
      </c>
      <c r="G95" t="str">
        <v>48</v>
      </c>
      <c r="H95" t="str">
        <v>M</v>
      </c>
      <c r="I95" t="str">
        <v>44095</v>
      </c>
      <c r="J95" t="str">
        <v>Black</v>
      </c>
      <c r="K95" s="4" t="str">
        <v>0</v>
      </c>
      <c r="L95" t="str">
        <v>United States</v>
      </c>
      <c r="M95" t="str">
        <v>54654</v>
      </c>
      <c r="N95" t="str">
        <v>Phoenix</v>
      </c>
      <c r="AD95" s="3"/>
    </row>
    <row r="96" spans="1:30" x14ac:dyDescent="0.3">
      <c r="A96" t="s">
        <v>95</v>
      </c>
      <c r="B96" t="str" cm="1">
        <f t="array" ref="B96:N96">_xlfn.TEXTSPLIT(A96,{";","_","-",",",":","*","%"},,TRUE,0)</f>
        <v>E00465</v>
      </c>
      <c r="C96" t="str">
        <v>Dominic Parker</v>
      </c>
      <c r="D96" t="str">
        <v>Test Engineer</v>
      </c>
      <c r="E96" t="str">
        <v>Engineering</v>
      </c>
      <c r="F96" t="str">
        <v>Research &amp; Development</v>
      </c>
      <c r="G96" t="str">
        <v>62</v>
      </c>
      <c r="H96" t="str">
        <v>Male</v>
      </c>
      <c r="I96" t="str">
        <v>40820</v>
      </c>
      <c r="J96" t="str">
        <v>Caucasian</v>
      </c>
      <c r="K96" s="4" t="str">
        <v>0</v>
      </c>
      <c r="L96" t="str">
        <v>United States</v>
      </c>
      <c r="M96" t="str">
        <v>63959</v>
      </c>
      <c r="N96" t="str">
        <v>Seattle</v>
      </c>
      <c r="AD96" s="2"/>
    </row>
    <row r="97" spans="1:30" x14ac:dyDescent="0.3">
      <c r="A97" t="s">
        <v>96</v>
      </c>
      <c r="B97" t="str" cm="1">
        <f t="array" ref="B97:N97">_xlfn.TEXTSPLIT(A97,{";","_","-",",",":","*","%"},,TRUE,0)</f>
        <v>E00465</v>
      </c>
      <c r="C97" t="str">
        <v>Brooklyn Cho</v>
      </c>
      <c r="D97" t="str">
        <v>Technical Architect</v>
      </c>
      <c r="E97" t="str">
        <v>IT</v>
      </c>
      <c r="F97" t="str">
        <v>Manufacturing</v>
      </c>
      <c r="G97" t="str">
        <v>45</v>
      </c>
      <c r="H97" t="str">
        <v>Female</v>
      </c>
      <c r="I97" t="str">
        <v>37445</v>
      </c>
      <c r="J97" t="str">
        <v>Asian</v>
      </c>
      <c r="K97" t="str">
        <v>0</v>
      </c>
      <c r="L97" t="str">
        <v>China</v>
      </c>
      <c r="M97" t="str">
        <v>92655</v>
      </c>
      <c r="N97" t="str">
        <v>Chengdu</v>
      </c>
      <c r="AD97" s="3"/>
    </row>
    <row r="98" spans="1:30" x14ac:dyDescent="0.3">
      <c r="A98" t="s">
        <v>97</v>
      </c>
      <c r="B98" t="str" cm="1">
        <f t="array" ref="B98:O98">_xlfn.TEXTSPLIT(A98,{";","_","-",",",":","*","%"},,TRUE,0)</f>
        <v>E00467</v>
      </c>
      <c r="C98" t="str">
        <v>Sofia Dinh</v>
      </c>
      <c r="D98" t="str">
        <v>Operations Engineer</v>
      </c>
      <c r="E98" t="str">
        <v>Engineering</v>
      </c>
      <c r="F98" t="str">
        <v>Corporate</v>
      </c>
      <c r="G98" t="str">
        <v>55</v>
      </c>
      <c r="H98" t="str">
        <v>Female</v>
      </c>
      <c r="I98" t="str">
        <v>34915</v>
      </c>
      <c r="J98" t="str">
        <v>Asian</v>
      </c>
      <c r="K98" s="4" t="str">
        <v>0</v>
      </c>
      <c r="L98" t="str">
        <v>USA</v>
      </c>
      <c r="M98" t="str">
        <v>80701</v>
      </c>
      <c r="N98" t="str">
        <v>Chicago</v>
      </c>
      <c r="O98" t="str">
        <v>38456</v>
      </c>
      <c r="AD98" s="2"/>
    </row>
    <row r="99" spans="1:30" x14ac:dyDescent="0.3">
      <c r="A99" t="s">
        <v>98</v>
      </c>
      <c r="B99" t="str" cm="1">
        <f t="array" ref="B99:N99">_xlfn.TEXTSPLIT(A99,{";","_","-",",",":","*","%"},,TRUE,0)</f>
        <v>E00480</v>
      </c>
      <c r="C99" t="str">
        <v>Hadley Yee</v>
      </c>
      <c r="D99" t="str">
        <v>Partner</v>
      </c>
      <c r="E99" t="str">
        <v>HR</v>
      </c>
      <c r="F99" t="str">
        <v>Speciality Products</v>
      </c>
      <c r="G99" t="str">
        <v>31</v>
      </c>
      <c r="H99" t="str">
        <v>Female</v>
      </c>
      <c r="I99" t="str">
        <v>43171</v>
      </c>
      <c r="J99" t="str">
        <v>Asian</v>
      </c>
      <c r="K99" s="4" t="str">
        <v>0</v>
      </c>
      <c r="L99" t="str">
        <v>United States</v>
      </c>
      <c r="M99" t="str">
        <v>47913</v>
      </c>
      <c r="N99" t="str">
        <v>Seattle</v>
      </c>
      <c r="AD99" s="3"/>
    </row>
    <row r="100" spans="1:30" x14ac:dyDescent="0.3">
      <c r="A100" t="s">
        <v>99</v>
      </c>
      <c r="B100" t="str" cm="1">
        <f t="array" ref="B100:N100">_xlfn.TEXTSPLIT(A100,{";","_","-",",",":","*","%"},,TRUE,0)</f>
        <v>E00481</v>
      </c>
      <c r="C100" t="str">
        <v>Jameson Nelson</v>
      </c>
      <c r="D100" t="str">
        <v>Network Architect</v>
      </c>
      <c r="E100" t="str">
        <v>IT</v>
      </c>
      <c r="F100" t="str">
        <v>Re &amp; Dev.</v>
      </c>
      <c r="G100" t="str">
        <v>61</v>
      </c>
      <c r="H100" t="str">
        <v>Male</v>
      </c>
      <c r="I100" t="str">
        <v>42437</v>
      </c>
      <c r="J100" t="str">
        <v>Caucasian</v>
      </c>
      <c r="K100" s="4" t="str">
        <v>0</v>
      </c>
      <c r="L100" t="str">
        <v>USA</v>
      </c>
      <c r="M100" t="str">
        <v>96566</v>
      </c>
      <c r="N100" t="str">
        <v>Columbus</v>
      </c>
      <c r="AD100" s="2"/>
    </row>
    <row r="101" spans="1:30" x14ac:dyDescent="0.3">
      <c r="A101" t="s">
        <v>100</v>
      </c>
      <c r="B101" t="str" cm="1">
        <f t="array" ref="B101:N101">_xlfn.TEXTSPLIT(A101,{";","_","-",",",":","*","%"},,TRUE,0)</f>
        <v>E00488</v>
      </c>
      <c r="C101" t="str">
        <v>Emery Hunter</v>
      </c>
      <c r="D101" t="str">
        <v>Sr. Analyst</v>
      </c>
      <c r="E101" t="str">
        <v>Sales</v>
      </c>
      <c r="F101" t="str">
        <v>Corp.</v>
      </c>
      <c r="G101" t="str">
        <v>28</v>
      </c>
      <c r="H101" t="str">
        <v>Female</v>
      </c>
      <c r="I101" t="str">
        <v>44380</v>
      </c>
      <c r="J101" t="str">
        <v>Caucasian</v>
      </c>
      <c r="K101" s="4" t="str">
        <v>0</v>
      </c>
      <c r="L101" t="str">
        <v>United States</v>
      </c>
      <c r="M101" t="str">
        <v>82739</v>
      </c>
      <c r="N101" t="str">
        <v>Phoenix</v>
      </c>
      <c r="AD101" s="3"/>
    </row>
    <row r="102" spans="1:30" x14ac:dyDescent="0.3">
      <c r="A102" t="s">
        <v>101</v>
      </c>
      <c r="B102" t="str" cm="1">
        <f t="array" ref="B102:N102">_xlfn.TEXTSPLIT(A102,{";","_","-",",",":","*","%"},,TRUE,0)</f>
        <v>E00494</v>
      </c>
      <c r="C102" t="str">
        <v>Robert Alvarez</v>
      </c>
      <c r="D102" t="str">
        <v>Service Desk Analyst</v>
      </c>
      <c r="E102" t="str">
        <v>IT</v>
      </c>
      <c r="F102" t="str">
        <v>Corporate</v>
      </c>
      <c r="G102" t="str">
        <v>39</v>
      </c>
      <c r="H102" t="str">
        <v>Male</v>
      </c>
      <c r="I102" t="str">
        <v>42664</v>
      </c>
      <c r="J102" t="str">
        <v>Latino</v>
      </c>
      <c r="K102" t="str">
        <v>0</v>
      </c>
      <c r="L102" t="str">
        <v>Brazil</v>
      </c>
      <c r="M102" t="str">
        <v>84297</v>
      </c>
      <c r="N102" t="str">
        <v>Manaus</v>
      </c>
      <c r="AD102" s="2"/>
    </row>
    <row r="103" spans="1:30" x14ac:dyDescent="0.3">
      <c r="A103" t="s">
        <v>102</v>
      </c>
      <c r="B103" t="str" cm="1">
        <f t="array" ref="B103:N103">_xlfn.TEXTSPLIT(A103,{";","_","-",",",":","*","%"},,TRUE,0)</f>
        <v>E00500</v>
      </c>
      <c r="C103" t="str">
        <v>Henry Shah</v>
      </c>
      <c r="D103" t="str">
        <v>Director</v>
      </c>
      <c r="E103" t="str">
        <v>Accounting</v>
      </c>
      <c r="F103" t="str">
        <v>Manufacturing</v>
      </c>
      <c r="G103" t="str">
        <v>55</v>
      </c>
      <c r="H103" t="str">
        <v>Male</v>
      </c>
      <c r="I103" t="str">
        <v>40340</v>
      </c>
      <c r="J103" t="str">
        <v>Asian</v>
      </c>
      <c r="K103" t="str">
        <v>0.25</v>
      </c>
      <c r="L103" t="str">
        <v>China</v>
      </c>
      <c r="M103" t="str">
        <v>187389</v>
      </c>
      <c r="N103" t="str">
        <v>Chengdu</v>
      </c>
      <c r="AD103" s="3"/>
    </row>
    <row r="104" spans="1:30" x14ac:dyDescent="0.3">
      <c r="A104" t="s">
        <v>103</v>
      </c>
      <c r="B104" t="str" cm="1">
        <f t="array" ref="B104:N104">_xlfn.TEXTSPLIT(A104,{";","_","-",",",":","*","%"},,TRUE,0)</f>
        <v>E00501</v>
      </c>
      <c r="C104" t="str">
        <v>Melody Ho</v>
      </c>
      <c r="D104" t="str">
        <v>Analyst II</v>
      </c>
      <c r="E104" t="str">
        <v>Finance</v>
      </c>
      <c r="F104" t="str">
        <v>Research &amp; Development</v>
      </c>
      <c r="G104" t="str">
        <v>55</v>
      </c>
      <c r="H104" t="str">
        <v>F</v>
      </c>
      <c r="I104" t="str">
        <v>39418</v>
      </c>
      <c r="J104" t="str">
        <v>Asian</v>
      </c>
      <c r="K104" s="4" t="str">
        <v>0</v>
      </c>
      <c r="L104" t="str">
        <v>United States</v>
      </c>
      <c r="M104" t="str">
        <v>64494</v>
      </c>
      <c r="N104" t="str">
        <v>Columbus</v>
      </c>
      <c r="AD104" s="2"/>
    </row>
    <row r="105" spans="1:30" x14ac:dyDescent="0.3">
      <c r="A105" t="s">
        <v>104</v>
      </c>
      <c r="B105" t="str" cm="1">
        <f t="array" ref="B105:O105">_xlfn.TEXTSPLIT(A105,{";","_","-",",",":","*","%"},,TRUE,0)</f>
        <v>E00502</v>
      </c>
      <c r="C105" t="str">
        <v>Natalia Salazar</v>
      </c>
      <c r="D105" t="str">
        <v>Sr. Analyst</v>
      </c>
      <c r="E105" t="str">
        <v>Accounting</v>
      </c>
      <c r="F105" t="str">
        <v>Mfg.</v>
      </c>
      <c r="G105" t="str">
        <v>44</v>
      </c>
      <c r="H105" t="str">
        <v>F</v>
      </c>
      <c r="I105" t="str">
        <v>43467</v>
      </c>
      <c r="J105" t="str">
        <v>Latino</v>
      </c>
      <c r="K105" t="str">
        <v>0</v>
      </c>
      <c r="L105" t="str">
        <v>Brazil</v>
      </c>
      <c r="M105" t="str">
        <v>74691</v>
      </c>
      <c r="N105" t="str">
        <v>Manaus</v>
      </c>
      <c r="O105" t="str">
        <v>44020</v>
      </c>
      <c r="AD105" s="3"/>
    </row>
    <row r="106" spans="1:30" x14ac:dyDescent="0.3">
      <c r="A106" t="s">
        <v>105</v>
      </c>
      <c r="B106" t="str" cm="1">
        <f t="array" ref="B106:N106">_xlfn.TEXTSPLIT(A106,{";","_","-",",",":","*","%"},,TRUE,0)</f>
        <v>E00503</v>
      </c>
      <c r="C106" t="str">
        <v>Leah Patterson</v>
      </c>
      <c r="D106" t="str">
        <v>Manager</v>
      </c>
      <c r="E106" t="str">
        <v>Human Resources</v>
      </c>
      <c r="F106" t="str">
        <v>Research &amp; Development</v>
      </c>
      <c r="G106" t="str">
        <v>33</v>
      </c>
      <c r="H106" t="str">
        <v>Female</v>
      </c>
      <c r="I106" t="str">
        <v>41071</v>
      </c>
      <c r="J106" t="str">
        <v>Caucasian</v>
      </c>
      <c r="K106" s="4" t="str">
        <v>0.08</v>
      </c>
      <c r="L106" t="str">
        <v>United States</v>
      </c>
      <c r="M106" t="str">
        <v>118253</v>
      </c>
      <c r="N106" t="str">
        <v>Austin</v>
      </c>
      <c r="AD106" s="2"/>
    </row>
    <row r="107" spans="1:30" x14ac:dyDescent="0.3">
      <c r="A107" t="s">
        <v>106</v>
      </c>
      <c r="B107" t="str" cm="1">
        <f t="array" ref="B107:N107">_xlfn.TEXTSPLIT(A107,{";","_","-",",",":","*","%"},,TRUE,0)</f>
        <v>E00508</v>
      </c>
      <c r="C107" t="str">
        <v>Thomas Jung</v>
      </c>
      <c r="D107" t="str">
        <v>Sr. Analyst</v>
      </c>
      <c r="E107" t="str">
        <v>Accounting</v>
      </c>
      <c r="F107" t="str">
        <v>Research &amp; Development</v>
      </c>
      <c r="G107" t="str">
        <v>50</v>
      </c>
      <c r="H107" t="str">
        <v>Male</v>
      </c>
      <c r="I107" t="str">
        <v>40109</v>
      </c>
      <c r="J107" t="str">
        <v>Asian</v>
      </c>
      <c r="K107" t="str">
        <v>0</v>
      </c>
      <c r="L107" t="str">
        <v>China</v>
      </c>
      <c r="M107" t="str">
        <v>79447</v>
      </c>
      <c r="N107" t="str">
        <v>Shanghai</v>
      </c>
      <c r="AD107" s="3"/>
    </row>
    <row r="108" spans="1:30" x14ac:dyDescent="0.3">
      <c r="A108" t="s">
        <v>107</v>
      </c>
      <c r="B108" t="str" cm="1">
        <f t="array" ref="B108:N108">_xlfn.TEXTSPLIT(A108,{";","_","-",",",":","*","%"},,TRUE,0)</f>
        <v>E00515</v>
      </c>
      <c r="C108" t="str">
        <v>Joseph Vazquez</v>
      </c>
      <c r="D108" t="str">
        <v>Sr. Manger</v>
      </c>
      <c r="E108" t="str">
        <v>Acc.</v>
      </c>
      <c r="F108" t="str">
        <v>Speciality Products</v>
      </c>
      <c r="G108" t="str">
        <v>40</v>
      </c>
      <c r="H108" t="str">
        <v>Male</v>
      </c>
      <c r="I108" t="str">
        <v>43488</v>
      </c>
      <c r="J108" t="str">
        <v>Latino</v>
      </c>
      <c r="K108" s="4" t="str">
        <v>0.1</v>
      </c>
      <c r="L108" t="str">
        <v>United States</v>
      </c>
      <c r="M108" t="str">
        <v>159031</v>
      </c>
      <c r="N108" t="str">
        <v>Miami</v>
      </c>
      <c r="AD108" s="2"/>
    </row>
    <row r="109" spans="1:30" x14ac:dyDescent="0.3">
      <c r="A109" t="s">
        <v>108</v>
      </c>
      <c r="B109" t="str" cm="1">
        <f t="array" ref="B109:N109">_xlfn.TEXTSPLIT(A109,{";","_","-",",",":","*","%"},,TRUE,0)</f>
        <v>E00518</v>
      </c>
      <c r="C109" t="str">
        <v>Lydia Morales</v>
      </c>
      <c r="D109" t="str">
        <v>Manager</v>
      </c>
      <c r="E109" t="str">
        <v>Finance</v>
      </c>
      <c r="F109" t="str">
        <v>Speciality Products</v>
      </c>
      <c r="G109" t="str">
        <v>51</v>
      </c>
      <c r="H109" t="str">
        <v>Female</v>
      </c>
      <c r="I109" t="str">
        <v>41439</v>
      </c>
      <c r="J109" t="str">
        <v>Latino</v>
      </c>
      <c r="K109" t="str">
        <v>0.05</v>
      </c>
      <c r="L109" t="str">
        <v>Brazil</v>
      </c>
      <c r="M109" t="str">
        <v>108221</v>
      </c>
      <c r="N109" t="str">
        <v>Manaus</v>
      </c>
      <c r="AD109" s="3"/>
    </row>
    <row r="110" spans="1:30" x14ac:dyDescent="0.3">
      <c r="A110" t="s">
        <v>109</v>
      </c>
      <c r="B110" t="str" cm="1">
        <f t="array" ref="B110:N110">_xlfn.TEXTSPLIT(A110,{";","_","-",",",":","*","%"},,TRUE,0)</f>
        <v>E00521</v>
      </c>
      <c r="C110" t="str">
        <v>Lily Carter</v>
      </c>
      <c r="D110" t="str">
        <v>Network Architect</v>
      </c>
      <c r="E110" t="str">
        <v>IT</v>
      </c>
      <c r="F110" t="str">
        <v>Research &amp; Development</v>
      </c>
      <c r="G110" t="str">
        <v>54</v>
      </c>
      <c r="H110" t="str">
        <v>Female</v>
      </c>
      <c r="I110" t="str">
        <v>35933</v>
      </c>
      <c r="J110" t="str">
        <v>Caucasian</v>
      </c>
      <c r="K110" s="4" t="str">
        <v>0</v>
      </c>
      <c r="L110" t="str">
        <v>USA</v>
      </c>
      <c r="M110" t="str">
        <v>68268</v>
      </c>
      <c r="N110" t="str">
        <v>Phoenix</v>
      </c>
      <c r="AD110" s="2"/>
    </row>
    <row r="111" spans="1:30" x14ac:dyDescent="0.3">
      <c r="A111" t="s">
        <v>110</v>
      </c>
      <c r="B111" t="str" cm="1">
        <f t="array" ref="B111:N111">_xlfn.TEXTSPLIT(A111,{";","_","-",",",":","*","%"},,TRUE,0)</f>
        <v>E00523</v>
      </c>
      <c r="C111" t="str">
        <v>Daniel Jordan</v>
      </c>
      <c r="D111" t="str">
        <v>Network Administrator</v>
      </c>
      <c r="E111" t="str">
        <v>IT</v>
      </c>
      <c r="F111" t="str">
        <v>Corporate</v>
      </c>
      <c r="G111" t="str">
        <v>58</v>
      </c>
      <c r="H111" t="str">
        <v>Male</v>
      </c>
      <c r="I111" t="str">
        <v>34176</v>
      </c>
      <c r="J111" t="str">
        <v>Caucasian</v>
      </c>
      <c r="K111" s="4" t="str">
        <v>0</v>
      </c>
      <c r="L111" t="str">
        <v>United States</v>
      </c>
      <c r="M111" t="str">
        <v>69260</v>
      </c>
      <c r="N111" t="str">
        <v>Phoenix</v>
      </c>
      <c r="AD111" s="3"/>
    </row>
    <row r="112" spans="1:30" x14ac:dyDescent="0.3">
      <c r="A112" t="s">
        <v>111</v>
      </c>
      <c r="B112" t="str" cm="1">
        <f t="array" ref="B112:N112">_xlfn.TEXTSPLIT(A112,{";","_","-",",",":","*","%"},,TRUE,0)</f>
        <v>E00527</v>
      </c>
      <c r="C112" t="str">
        <v>Mateo Chu</v>
      </c>
      <c r="D112" t="str">
        <v>Field Engineer</v>
      </c>
      <c r="E112" t="str">
        <v>Engineering</v>
      </c>
      <c r="F112" t="str">
        <v>Speciality Products</v>
      </c>
      <c r="G112" t="str">
        <v>27</v>
      </c>
      <c r="H112" t="str">
        <v>Male</v>
      </c>
      <c r="I112" t="str">
        <v>43937</v>
      </c>
      <c r="J112" t="str">
        <v>Asian</v>
      </c>
      <c r="K112" t="str">
        <v>0</v>
      </c>
      <c r="L112" t="str">
        <v>China</v>
      </c>
      <c r="M112" t="str">
        <v>71864</v>
      </c>
      <c r="N112" t="str">
        <v>Chengdu</v>
      </c>
      <c r="AD112" s="2"/>
    </row>
    <row r="113" spans="1:30" x14ac:dyDescent="0.3">
      <c r="A113" t="s">
        <v>112</v>
      </c>
      <c r="B113" t="str" cm="1">
        <f t="array" ref="B113:N113">_xlfn.TEXTSPLIT(A113,{";","_","-",",",":","*","%"},,TRUE,0)</f>
        <v>E00530</v>
      </c>
      <c r="C113" t="str">
        <v>Eli Jones</v>
      </c>
      <c r="D113" t="str">
        <v>Manager</v>
      </c>
      <c r="E113" t="str">
        <v>Human Resources</v>
      </c>
      <c r="F113" t="str">
        <v>Manufacturing</v>
      </c>
      <c r="G113" t="str">
        <v>59</v>
      </c>
      <c r="H113" t="str">
        <v>Male</v>
      </c>
      <c r="I113" t="str">
        <v>36233</v>
      </c>
      <c r="J113" t="str">
        <v>Caucasian</v>
      </c>
      <c r="K113" s="4" t="str">
        <v>0.09</v>
      </c>
      <c r="L113" t="str">
        <v>United States</v>
      </c>
      <c r="M113" t="str">
        <v>105086</v>
      </c>
      <c r="N113" t="str">
        <v>Austin</v>
      </c>
      <c r="AD113" s="3"/>
    </row>
    <row r="114" spans="1:30" x14ac:dyDescent="0.3">
      <c r="A114" t="s">
        <v>113</v>
      </c>
      <c r="B114" t="str" cm="1">
        <f t="array" ref="B114:N114">_xlfn.TEXTSPLIT(A114,{";","_","-",",",":","*","%"},,TRUE,0)</f>
        <v>E00530</v>
      </c>
      <c r="C114" t="str">
        <v>Naomi Chu</v>
      </c>
      <c r="D114" t="str">
        <v>Sr. Manger</v>
      </c>
      <c r="E114" t="str">
        <v>Sales</v>
      </c>
      <c r="F114" t="str">
        <v>Mfg.</v>
      </c>
      <c r="G114" t="str">
        <v>46</v>
      </c>
      <c r="H114" t="str">
        <v>Female</v>
      </c>
      <c r="I114" t="str">
        <v>38046</v>
      </c>
      <c r="J114" t="str">
        <v>Asian</v>
      </c>
      <c r="K114" t="str">
        <v>0.1</v>
      </c>
      <c r="L114" t="str">
        <v>China</v>
      </c>
      <c r="M114" t="str">
        <v>158897</v>
      </c>
      <c r="N114" t="str">
        <v>Chongqing</v>
      </c>
      <c r="AD114" s="2"/>
    </row>
    <row r="115" spans="1:30" x14ac:dyDescent="0.3">
      <c r="A115" t="s">
        <v>114</v>
      </c>
      <c r="B115" t="str" cm="1">
        <f t="array" ref="B115:N115">_xlfn.TEXTSPLIT(A115,{";","_","-",",",":","*","%"},,TRUE,0)</f>
        <v>E00535</v>
      </c>
      <c r="C115" t="str">
        <v>Nathan Mendez</v>
      </c>
      <c r="D115" t="str">
        <v>Manager</v>
      </c>
      <c r="E115" t="str">
        <v>IT</v>
      </c>
      <c r="F115" t="str">
        <v>Speciality Products</v>
      </c>
      <c r="G115" t="str">
        <v>53</v>
      </c>
      <c r="H115" t="str">
        <v>Male</v>
      </c>
      <c r="I115" t="str">
        <v>39021</v>
      </c>
      <c r="J115" t="str">
        <v>Latino</v>
      </c>
      <c r="K115" s="4" t="str">
        <v>0.1</v>
      </c>
      <c r="L115" t="str">
        <v>United States</v>
      </c>
      <c r="M115" t="str">
        <v>120128</v>
      </c>
      <c r="N115" t="str">
        <v>Austin</v>
      </c>
      <c r="AD115" s="3"/>
    </row>
    <row r="116" spans="1:30" x14ac:dyDescent="0.3">
      <c r="A116" t="s">
        <v>115</v>
      </c>
      <c r="B116" t="str" cm="1">
        <f t="array" ref="B116:N116">_xlfn.TEXTSPLIT(A116,{";","_","-",",",":","*","%"},,TRUE,0)</f>
        <v>E00538</v>
      </c>
      <c r="C116" t="str">
        <v>Caleb Xiong</v>
      </c>
      <c r="D116" t="str">
        <v>Sr. Account Representative</v>
      </c>
      <c r="E116" t="str">
        <v>Sales</v>
      </c>
      <c r="F116" t="str">
        <v>Corporate</v>
      </c>
      <c r="G116" t="str">
        <v>38</v>
      </c>
      <c r="H116" t="str">
        <v>Male</v>
      </c>
      <c r="I116" t="str">
        <v>40875</v>
      </c>
      <c r="J116" t="str">
        <v>Asian</v>
      </c>
      <c r="K116" s="4" t="str">
        <v>0</v>
      </c>
      <c r="L116" t="str">
        <v>USA</v>
      </c>
      <c r="M116" t="str">
        <v>74010</v>
      </c>
      <c r="N116" t="str">
        <v>Chicago</v>
      </c>
      <c r="AD116" s="2"/>
    </row>
    <row r="117" spans="1:30" x14ac:dyDescent="0.3">
      <c r="A117" t="s">
        <v>116</v>
      </c>
      <c r="B117" t="str" cm="1">
        <f t="array" ref="B117:N117">_xlfn.TEXTSPLIT(A117,{";","_","-",",",":","*","%"},,TRUE,0)</f>
        <v>E00549</v>
      </c>
      <c r="C117" t="str">
        <v>Isabella Xi</v>
      </c>
      <c r="D117" t="str">
        <v>Vice President</v>
      </c>
      <c r="E117" t="str">
        <v>Marketing</v>
      </c>
      <c r="F117" t="str">
        <v>Research &amp; Development</v>
      </c>
      <c r="G117" t="str">
        <v>41</v>
      </c>
      <c r="H117" t="str">
        <v>Female</v>
      </c>
      <c r="I117" t="str">
        <v>41346</v>
      </c>
      <c r="J117" t="str">
        <v>Asian</v>
      </c>
      <c r="K117" s="4" t="str">
        <v>0.3</v>
      </c>
      <c r="L117" t="str">
        <v>USA</v>
      </c>
      <c r="M117" t="str">
        <v>249270</v>
      </c>
      <c r="N117" t="str">
        <v>Seattle</v>
      </c>
      <c r="AD117" s="3"/>
    </row>
    <row r="118" spans="1:30" x14ac:dyDescent="0.3">
      <c r="A118" t="s">
        <v>117</v>
      </c>
      <c r="B118" t="str" cm="1">
        <f t="array" ref="B118:O118">_xlfn.TEXTSPLIT(A118,{";","_","-",",",":","*","%"},,TRUE,0)</f>
        <v>E00553</v>
      </c>
      <c r="C118" t="str">
        <v>Isla Yoon</v>
      </c>
      <c r="D118" t="str">
        <v>Quality Engineer</v>
      </c>
      <c r="E118" t="str">
        <v>Engineering</v>
      </c>
      <c r="F118" t="str">
        <v>Research &amp; Development</v>
      </c>
      <c r="G118" t="str">
        <v>50</v>
      </c>
      <c r="H118" t="str">
        <v>Female</v>
      </c>
      <c r="I118" t="str">
        <v>41404</v>
      </c>
      <c r="J118" t="str">
        <v>Asian</v>
      </c>
      <c r="K118" s="4" t="str">
        <v>0</v>
      </c>
      <c r="L118" t="str">
        <v>United States</v>
      </c>
      <c r="M118" t="str">
        <v>79388</v>
      </c>
      <c r="N118" t="str">
        <v>Austin</v>
      </c>
      <c r="O118" t="str">
        <v>43681</v>
      </c>
      <c r="AD118" s="2"/>
    </row>
    <row r="119" spans="1:30" x14ac:dyDescent="0.3">
      <c r="A119" t="s">
        <v>118</v>
      </c>
      <c r="B119" t="str" cm="1">
        <f t="array" ref="B119:N119">_xlfn.TEXTSPLIT(A119,{";","_","-",",",":","*","%"},,TRUE,0)</f>
        <v>E00555</v>
      </c>
      <c r="C119" t="str">
        <v>Christian Ali</v>
      </c>
      <c r="D119" t="str">
        <v>Analyst II</v>
      </c>
      <c r="E119" t="str">
        <v>Marketing</v>
      </c>
      <c r="F119" t="str">
        <v>Research &amp; Development</v>
      </c>
      <c r="G119" t="str">
        <v>65</v>
      </c>
      <c r="H119" t="str">
        <v>Male</v>
      </c>
      <c r="I119" t="str">
        <v>37181</v>
      </c>
      <c r="J119" t="str">
        <v>Asian</v>
      </c>
      <c r="K119" t="str">
        <v>0</v>
      </c>
      <c r="L119" t="str">
        <v>China</v>
      </c>
      <c r="M119" t="str">
        <v>74631</v>
      </c>
      <c r="N119" t="str">
        <v>Chongqing</v>
      </c>
      <c r="AD119" s="3"/>
    </row>
    <row r="120" spans="1:30" x14ac:dyDescent="0.3">
      <c r="A120" t="s">
        <v>119</v>
      </c>
      <c r="B120" t="str" cm="1">
        <f t="array" ref="B120:N120">_xlfn.TEXTSPLIT(A120,{";","_","-",",",":","*","%"},,TRUE,0)</f>
        <v>E00555</v>
      </c>
      <c r="C120" t="str">
        <v>Sofia Trinh</v>
      </c>
      <c r="D120" t="str">
        <v>Network Architect</v>
      </c>
      <c r="E120" t="str">
        <v>IT</v>
      </c>
      <c r="F120" t="str">
        <v>Spec. Prod.</v>
      </c>
      <c r="G120" t="str">
        <v>45</v>
      </c>
      <c r="H120" t="str">
        <v>Female</v>
      </c>
      <c r="I120" t="str">
        <v>39069</v>
      </c>
      <c r="J120" t="str">
        <v>Asian</v>
      </c>
      <c r="K120" t="str">
        <v>0</v>
      </c>
      <c r="L120" t="str">
        <v>China</v>
      </c>
      <c r="M120" t="str">
        <v>68337</v>
      </c>
      <c r="N120" t="str">
        <v>Chongqing</v>
      </c>
      <c r="AD120" s="2"/>
    </row>
    <row r="121" spans="1:30" x14ac:dyDescent="0.3">
      <c r="A121" t="s">
        <v>120</v>
      </c>
      <c r="B121" t="str" cm="1">
        <f t="array" ref="B121:O121">_xlfn.TEXTSPLIT(A121,{";","_","-",",",":","*","%"},,TRUE,0)</f>
        <v>E00556</v>
      </c>
      <c r="C121" t="str">
        <v>Grayson Walker</v>
      </c>
      <c r="D121" t="str">
        <v>Director</v>
      </c>
      <c r="E121" t="str">
        <v>Accounting</v>
      </c>
      <c r="F121" t="str">
        <v>Manufacturing</v>
      </c>
      <c r="G121" t="str">
        <v>29</v>
      </c>
      <c r="H121" t="str">
        <v>M</v>
      </c>
      <c r="I121" t="str">
        <v>42785</v>
      </c>
      <c r="J121" t="str">
        <v>Caucasian</v>
      </c>
      <c r="K121" s="4" t="str">
        <v>0.29</v>
      </c>
      <c r="L121" t="str">
        <v>USA</v>
      </c>
      <c r="M121" t="str">
        <v>181854</v>
      </c>
      <c r="N121" t="str">
        <v>Seattle</v>
      </c>
      <c r="O121" t="str">
        <v>43945</v>
      </c>
      <c r="AD121" s="3"/>
    </row>
    <row r="122" spans="1:30" x14ac:dyDescent="0.3">
      <c r="A122" t="s">
        <v>121</v>
      </c>
      <c r="B122" t="str" cm="1">
        <f t="array" ref="B122:N122">_xlfn.TEXTSPLIT(A122,{";","_","-",",",":","*","%"},,TRUE,0)</f>
        <v>E00559</v>
      </c>
      <c r="C122" t="str">
        <v>Penelope Silva</v>
      </c>
      <c r="D122" t="str">
        <v>Network Architect</v>
      </c>
      <c r="E122" t="str">
        <v>IT</v>
      </c>
      <c r="F122" t="str">
        <v>Speciality Products</v>
      </c>
      <c r="G122" t="str">
        <v>36</v>
      </c>
      <c r="H122" t="str">
        <v>Female</v>
      </c>
      <c r="I122" t="str">
        <v>42677</v>
      </c>
      <c r="J122" t="str">
        <v>Latino</v>
      </c>
      <c r="K122" s="4" t="str">
        <v>0</v>
      </c>
      <c r="L122" t="str">
        <v>United States</v>
      </c>
      <c r="M122" t="str">
        <v>94618</v>
      </c>
      <c r="N122" t="str">
        <v>Columbus</v>
      </c>
      <c r="AD122" s="2"/>
    </row>
    <row r="123" spans="1:30" x14ac:dyDescent="0.3">
      <c r="A123" t="s">
        <v>122</v>
      </c>
      <c r="B123" t="str" cm="1">
        <f t="array" ref="B123:N123">_xlfn.TEXTSPLIT(A123,{";","_","-",",",":","*","%"},,TRUE,0)</f>
        <v>E00568</v>
      </c>
      <c r="C123" t="str">
        <v>Ava Garza</v>
      </c>
      <c r="D123" t="str">
        <v>Director</v>
      </c>
      <c r="E123" t="str">
        <v>Accounting</v>
      </c>
      <c r="F123" t="str">
        <v>Manufacturing</v>
      </c>
      <c r="G123" t="str">
        <v>27</v>
      </c>
      <c r="H123" t="str">
        <v>Female</v>
      </c>
      <c r="I123" t="str">
        <v>43276</v>
      </c>
      <c r="J123" t="str">
        <v>Latino</v>
      </c>
      <c r="K123" s="4" t="str">
        <v>0.21</v>
      </c>
      <c r="L123" t="str">
        <v>United States</v>
      </c>
      <c r="M123" t="str">
        <v>174097</v>
      </c>
      <c r="N123" t="str">
        <v>Phoenix</v>
      </c>
      <c r="AD123" s="3"/>
    </row>
    <row r="124" spans="1:30" x14ac:dyDescent="0.3">
      <c r="A124" t="s">
        <v>123</v>
      </c>
      <c r="B124" t="str" cm="1">
        <f t="array" ref="B124:N124">_xlfn.TEXTSPLIT(A124,{";","_","-",",",":","*","%"},,TRUE,0)</f>
        <v>E00568</v>
      </c>
      <c r="C124" t="str">
        <v>Ian Vargas</v>
      </c>
      <c r="D124" t="str">
        <v>Analyst</v>
      </c>
      <c r="E124" t="str">
        <v>Sales</v>
      </c>
      <c r="F124" t="str">
        <v>Manufacturing</v>
      </c>
      <c r="G124" t="str">
        <v>26</v>
      </c>
      <c r="H124" t="str">
        <v>Male</v>
      </c>
      <c r="I124" t="str">
        <v>44257</v>
      </c>
      <c r="J124" t="str">
        <v>Latino</v>
      </c>
      <c r="K124" t="str">
        <v>0</v>
      </c>
      <c r="L124" t="str">
        <v>Brazil</v>
      </c>
      <c r="M124" t="str">
        <v>44732</v>
      </c>
      <c r="N124" t="str">
        <v>Rio de Janerio</v>
      </c>
      <c r="AD124" s="2"/>
    </row>
    <row r="125" spans="1:30" x14ac:dyDescent="0.3">
      <c r="A125" t="s">
        <v>124</v>
      </c>
      <c r="B125" t="str" cm="1">
        <f t="array" ref="B125:N125">_xlfn.TEXTSPLIT(A125,{";","_","-",",",":","*","%"},,TRUE,0)</f>
        <v>E00577</v>
      </c>
      <c r="C125" t="str">
        <v>Nora Nunez</v>
      </c>
      <c r="D125" t="str">
        <v>Analyst II</v>
      </c>
      <c r="E125" t="str">
        <v>Finance</v>
      </c>
      <c r="F125" t="str">
        <v>Re &amp; Dev.</v>
      </c>
      <c r="G125" t="str">
        <v>45</v>
      </c>
      <c r="H125" t="str">
        <v>Female</v>
      </c>
      <c r="I125" t="str">
        <v>41127</v>
      </c>
      <c r="J125" t="str">
        <v>Latino</v>
      </c>
      <c r="K125" t="str">
        <v>0</v>
      </c>
      <c r="L125" t="str">
        <v>Brazil</v>
      </c>
      <c r="M125" t="str">
        <v>58586</v>
      </c>
      <c r="N125" t="str">
        <v>Sao Paulo</v>
      </c>
      <c r="AD125" s="3"/>
    </row>
    <row r="126" spans="1:30" x14ac:dyDescent="0.3">
      <c r="A126" t="s">
        <v>125</v>
      </c>
      <c r="B126" t="str" cm="1">
        <f t="array" ref="B126:N126">_xlfn.TEXTSPLIT(A126,{";","_","-",",",":","*","%"},,TRUE,0)</f>
        <v>E00586</v>
      </c>
      <c r="C126" t="str">
        <v>Sadie Washington</v>
      </c>
      <c r="D126" t="str">
        <v>Sr. Manger</v>
      </c>
      <c r="E126" t="str">
        <v>Marketing</v>
      </c>
      <c r="F126" t="str">
        <v>Research &amp; Development</v>
      </c>
      <c r="G126" t="str">
        <v>29</v>
      </c>
      <c r="H126" t="str">
        <v>Female</v>
      </c>
      <c r="I126" t="str">
        <v>43609</v>
      </c>
      <c r="J126" t="str">
        <v>Caucasian</v>
      </c>
      <c r="K126" s="4" t="str">
        <v>0.12</v>
      </c>
      <c r="L126" t="str">
        <v>USA</v>
      </c>
      <c r="M126" t="str">
        <v>122350</v>
      </c>
      <c r="N126" t="str">
        <v>Phoenix</v>
      </c>
      <c r="AD126" s="2"/>
    </row>
    <row r="127" spans="1:30" x14ac:dyDescent="0.3">
      <c r="A127" t="s">
        <v>126</v>
      </c>
      <c r="B127" t="str" cm="1">
        <f t="array" ref="B127:N127">_xlfn.TEXTSPLIT(A127,{";","_","-",",",":","*","%"},,TRUE,0)</f>
        <v>E00591</v>
      </c>
      <c r="C127" t="str">
        <v>Savannah Ali</v>
      </c>
      <c r="D127" t="str">
        <v>Sr. Manger</v>
      </c>
      <c r="E127" t="str">
        <v>Human Resources</v>
      </c>
      <c r="F127" t="str">
        <v>Manufacturing</v>
      </c>
      <c r="G127" t="str">
        <v>36</v>
      </c>
      <c r="H127" t="str">
        <v>Female</v>
      </c>
      <c r="I127" t="str">
        <v>39855</v>
      </c>
      <c r="J127" t="str">
        <v>Asian</v>
      </c>
      <c r="K127" s="4" t="str">
        <v>0.15</v>
      </c>
      <c r="L127" t="str">
        <v>United States</v>
      </c>
      <c r="M127" t="str">
        <v>157333</v>
      </c>
      <c r="N127" t="str">
        <v>Miami</v>
      </c>
      <c r="AD127" s="3"/>
    </row>
    <row r="128" spans="1:30" x14ac:dyDescent="0.3">
      <c r="A128" t="s">
        <v>127</v>
      </c>
      <c r="B128" t="str" cm="1">
        <f t="array" ref="B128:O128">_xlfn.TEXTSPLIT(A128,{";","_","-",",",":","*","%"},,TRUE,0)</f>
        <v>E00592</v>
      </c>
      <c r="C128" t="str">
        <v>Josephine Richardson</v>
      </c>
      <c r="D128" t="str">
        <v>Sys. Admin</v>
      </c>
      <c r="E128" t="str">
        <v>IT</v>
      </c>
      <c r="F128" t="str">
        <v>Manufacturing</v>
      </c>
      <c r="G128" t="str">
        <v>57</v>
      </c>
      <c r="H128" t="str">
        <v>Female</v>
      </c>
      <c r="I128" t="str">
        <v>35113</v>
      </c>
      <c r="J128" t="str">
        <v>Caucasian</v>
      </c>
      <c r="K128" s="4" t="str">
        <v>0</v>
      </c>
      <c r="L128" t="str">
        <v>United States</v>
      </c>
      <c r="M128" t="str">
        <v>75354</v>
      </c>
      <c r="N128" t="str">
        <v>Austin</v>
      </c>
      <c r="O128" t="str">
        <v>35413</v>
      </c>
      <c r="AD128" s="2"/>
    </row>
    <row r="129" spans="1:30" x14ac:dyDescent="0.3">
      <c r="A129" t="s">
        <v>128</v>
      </c>
      <c r="B129" t="str" cm="1">
        <f t="array" ref="B129:N129">_xlfn.TEXTSPLIT(A129,{";","_","-",",",":","*","%"},,TRUE,0)</f>
        <v>E00593</v>
      </c>
      <c r="C129" t="str">
        <v>Luke Wilson</v>
      </c>
      <c r="D129" t="str">
        <v>Solutions Architect</v>
      </c>
      <c r="E129" t="str">
        <v>IT</v>
      </c>
      <c r="F129" t="str">
        <v>SP</v>
      </c>
      <c r="G129" t="str">
        <v>34</v>
      </c>
      <c r="H129" t="str">
        <v>Male</v>
      </c>
      <c r="I129" t="str">
        <v>42514</v>
      </c>
      <c r="J129" t="str">
        <v>Caucasian</v>
      </c>
      <c r="K129" s="4" t="str">
        <v>0</v>
      </c>
      <c r="L129" t="str">
        <v>United States</v>
      </c>
      <c r="M129" t="str">
        <v>94352</v>
      </c>
      <c r="N129" t="str">
        <v>Miami</v>
      </c>
      <c r="AD129" s="3"/>
    </row>
    <row r="130" spans="1:30" x14ac:dyDescent="0.3">
      <c r="A130" t="s">
        <v>129</v>
      </c>
      <c r="B130" t="str" cm="1">
        <f t="array" ref="B130:N130">_xlfn.TEXTSPLIT(A130,{";","_","-",",",":","*","%"},,TRUE,0)</f>
        <v>E00595</v>
      </c>
      <c r="C130" t="str">
        <v>Everly Chow</v>
      </c>
      <c r="D130" t="str">
        <v>Sr. Manger</v>
      </c>
      <c r="E130" t="str">
        <v>Finance</v>
      </c>
      <c r="F130" t="str">
        <v>Speciality Products</v>
      </c>
      <c r="G130" t="str">
        <v>33</v>
      </c>
      <c r="H130" t="str">
        <v>Female</v>
      </c>
      <c r="I130" t="str">
        <v>43211</v>
      </c>
      <c r="J130" t="str">
        <v>Asian</v>
      </c>
      <c r="K130" t="str">
        <v>0.15</v>
      </c>
      <c r="L130" t="str">
        <v>China</v>
      </c>
      <c r="M130" t="str">
        <v>140402</v>
      </c>
      <c r="N130" t="str">
        <v>Beijing</v>
      </c>
      <c r="AD130" s="2"/>
    </row>
    <row r="131" spans="1:30" x14ac:dyDescent="0.3">
      <c r="A131" t="s">
        <v>130</v>
      </c>
      <c r="B131" t="str" cm="1">
        <f t="array" ref="B131:N131">_xlfn.TEXTSPLIT(A131,{";","_","-",",",":","*","%"},,TRUE,0)</f>
        <v>E00605</v>
      </c>
      <c r="C131" t="str">
        <v>Nova Williams</v>
      </c>
      <c r="D131" t="str">
        <v>Manager</v>
      </c>
      <c r="E131" t="str">
        <v>Finance</v>
      </c>
      <c r="F131" t="str">
        <v>Speciality Products</v>
      </c>
      <c r="G131" t="str">
        <v>61</v>
      </c>
      <c r="H131" t="str">
        <v>Female</v>
      </c>
      <c r="I131" t="str">
        <v>40293</v>
      </c>
      <c r="J131" t="str">
        <v>Black</v>
      </c>
      <c r="K131" s="4" t="str">
        <v>0.06</v>
      </c>
      <c r="L131" t="str">
        <v>United States</v>
      </c>
      <c r="M131" t="str">
        <v>110302</v>
      </c>
      <c r="N131" t="str">
        <v>Miami</v>
      </c>
      <c r="AD131" s="3"/>
    </row>
    <row r="132" spans="1:30" x14ac:dyDescent="0.3">
      <c r="A132" t="s">
        <v>131</v>
      </c>
      <c r="B132" t="str" cm="1">
        <f t="array" ref="B132:N132">_xlfn.TEXTSPLIT(A132,{";","_","-",",",":","*","%"},,TRUE,0)</f>
        <v>E00607</v>
      </c>
      <c r="C132" t="str">
        <v>Jameson Allen</v>
      </c>
      <c r="D132" t="str">
        <v>Director</v>
      </c>
      <c r="E132" t="str">
        <v>Marketing</v>
      </c>
      <c r="F132" t="str">
        <v>Spec. Prod.</v>
      </c>
      <c r="G132" t="str">
        <v>32</v>
      </c>
      <c r="H132" t="str">
        <v>Male</v>
      </c>
      <c r="I132" t="str">
        <v>42702</v>
      </c>
      <c r="J132" t="str">
        <v>Caucasian</v>
      </c>
      <c r="K132" s="4" t="str">
        <v>0.16</v>
      </c>
      <c r="L132" t="str">
        <v>USA</v>
      </c>
      <c r="M132" t="str">
        <v>177443</v>
      </c>
      <c r="N132" t="str">
        <v>Seattle</v>
      </c>
      <c r="AD132" s="2"/>
    </row>
    <row r="133" spans="1:30" x14ac:dyDescent="0.3">
      <c r="A133" t="s">
        <v>132</v>
      </c>
      <c r="B133" t="str" cm="1">
        <f t="array" ref="B133:N133">_xlfn.TEXTSPLIT(A133,{";","_","-",",",":","*","%"},,TRUE,0)</f>
        <v>E00608</v>
      </c>
      <c r="C133" t="str">
        <v>Anna Han</v>
      </c>
      <c r="D133" t="str">
        <v>Development Engineer</v>
      </c>
      <c r="E133" t="str">
        <v>Engineering</v>
      </c>
      <c r="F133" t="str">
        <v>Manufacturing</v>
      </c>
      <c r="G133" t="str">
        <v>29</v>
      </c>
      <c r="H133" t="str">
        <v>Female</v>
      </c>
      <c r="I133" t="str">
        <v>43778</v>
      </c>
      <c r="J133" t="str">
        <v>Asian</v>
      </c>
      <c r="K133" s="4" t="str">
        <v>0</v>
      </c>
      <c r="L133" t="str">
        <v>United States</v>
      </c>
      <c r="M133" t="str">
        <v>75012</v>
      </c>
      <c r="N133" t="str">
        <v>Chicago</v>
      </c>
      <c r="AD133" s="3"/>
    </row>
    <row r="134" spans="1:30" x14ac:dyDescent="0.3">
      <c r="A134" t="s">
        <v>133</v>
      </c>
      <c r="B134" t="str" cm="1">
        <f t="array" ref="B134:N134">_xlfn.TEXTSPLIT(A134,{";","_","-",",",":","*","%"},,TRUE,0)</f>
        <v>E00624</v>
      </c>
      <c r="C134" t="str">
        <v>William Watson</v>
      </c>
      <c r="D134" t="str">
        <v>Director</v>
      </c>
      <c r="E134" t="str">
        <v>Accounting</v>
      </c>
      <c r="F134" t="str">
        <v>Speciality Products</v>
      </c>
      <c r="G134" t="str">
        <v>41</v>
      </c>
      <c r="H134" t="str">
        <v>Male</v>
      </c>
      <c r="I134" t="str">
        <v>41429</v>
      </c>
      <c r="J134" t="str">
        <v>Caucasian</v>
      </c>
      <c r="K134" s="4" t="str">
        <v>0.26</v>
      </c>
      <c r="L134" t="str">
        <v>United States</v>
      </c>
      <c r="M134" t="str">
        <v>167526</v>
      </c>
      <c r="N134" t="str">
        <v>Miami</v>
      </c>
      <c r="AD134" s="2"/>
    </row>
    <row r="135" spans="1:30" x14ac:dyDescent="0.3">
      <c r="A135" t="s">
        <v>134</v>
      </c>
      <c r="B135" t="str" cm="1">
        <f t="array" ref="B135:N135">_xlfn.TEXTSPLIT(A135,{";","_","-",",",":","*","%"},,TRUE,0)</f>
        <v>E00626</v>
      </c>
      <c r="C135" t="str">
        <v>Luna Simmons</v>
      </c>
      <c r="D135" t="str">
        <v>Sr. Analyst</v>
      </c>
      <c r="E135" t="str">
        <v>Finance</v>
      </c>
      <c r="F135" t="str">
        <v>Corp.</v>
      </c>
      <c r="G135" t="str">
        <v>28</v>
      </c>
      <c r="H135" t="str">
        <v>Female</v>
      </c>
      <c r="I135" t="str">
        <v>44078</v>
      </c>
      <c r="J135" t="str">
        <v>Caucasian</v>
      </c>
      <c r="K135" s="4" t="str">
        <v>0</v>
      </c>
      <c r="L135" t="str">
        <v>United States</v>
      </c>
      <c r="M135" t="str">
        <v>95045</v>
      </c>
      <c r="N135" t="str">
        <v>Chicago</v>
      </c>
      <c r="AD135" s="3"/>
    </row>
    <row r="136" spans="1:30" x14ac:dyDescent="0.3">
      <c r="A136" t="s">
        <v>135</v>
      </c>
      <c r="B136" t="str" cm="1">
        <f t="array" ref="B136:N136">_xlfn.TEXTSPLIT(A136,{";","_","-",",",":","*","%"},,TRUE,0)</f>
        <v>E00632</v>
      </c>
      <c r="C136" t="str">
        <v>Angel Chang</v>
      </c>
      <c r="D136" t="str">
        <v>Network Architect</v>
      </c>
      <c r="E136" t="str">
        <v>IT</v>
      </c>
      <c r="F136" t="str">
        <v>Research &amp; Development</v>
      </c>
      <c r="G136" t="str">
        <v>37</v>
      </c>
      <c r="H136" t="str">
        <v>Male</v>
      </c>
      <c r="I136" t="str">
        <v>42922</v>
      </c>
      <c r="J136" t="str">
        <v>Asian</v>
      </c>
      <c r="K136" t="str">
        <v>0</v>
      </c>
      <c r="L136" t="str">
        <v>China</v>
      </c>
      <c r="M136" t="str">
        <v>96331</v>
      </c>
      <c r="N136" t="str">
        <v>Shanghai</v>
      </c>
      <c r="AD136" s="2"/>
    </row>
    <row r="137" spans="1:30" x14ac:dyDescent="0.3">
      <c r="A137" t="s">
        <v>136</v>
      </c>
      <c r="B137" t="str" cm="1">
        <f t="array" ref="B137:O137">_xlfn.TEXTSPLIT(A137,{";","_","-",",",":","*","%"},,TRUE,0)</f>
        <v>E00634</v>
      </c>
      <c r="C137" t="str">
        <v>Samantha Chavez</v>
      </c>
      <c r="D137" t="str">
        <v>Sr. Analyst</v>
      </c>
      <c r="E137" t="str">
        <v>Sales</v>
      </c>
      <c r="F137" t="str">
        <v>Speciality Products</v>
      </c>
      <c r="G137" t="str">
        <v>53</v>
      </c>
      <c r="H137" t="str">
        <v>Female</v>
      </c>
      <c r="I137" t="str">
        <v>42744</v>
      </c>
      <c r="J137" t="str">
        <v>Latino</v>
      </c>
      <c r="K137" t="str">
        <v>0</v>
      </c>
      <c r="L137" t="str">
        <v>Brazil</v>
      </c>
      <c r="M137" t="str">
        <v>75769</v>
      </c>
      <c r="N137" t="str">
        <v>Manaus</v>
      </c>
      <c r="O137" t="str">
        <v>44029</v>
      </c>
      <c r="AD137" s="3"/>
    </row>
    <row r="138" spans="1:30" x14ac:dyDescent="0.3">
      <c r="A138" t="s">
        <v>137</v>
      </c>
      <c r="B138" t="str" cm="1">
        <f t="array" ref="B138:N138">_xlfn.TEXTSPLIT(A138,{";","_","-",",",":","*","%"},,TRUE,0)</f>
        <v>E00638</v>
      </c>
      <c r="C138" t="str">
        <v>David Simmons</v>
      </c>
      <c r="D138" t="str">
        <v>Manager</v>
      </c>
      <c r="E138" t="str">
        <v>Marketing</v>
      </c>
      <c r="F138" t="str">
        <v>Corporate</v>
      </c>
      <c r="G138" t="str">
        <v>51</v>
      </c>
      <c r="H138" t="str">
        <v>Male</v>
      </c>
      <c r="I138" t="str">
        <v>35456</v>
      </c>
      <c r="J138" t="str">
        <v>Caucasian</v>
      </c>
      <c r="K138" s="4" t="str">
        <v>0.07</v>
      </c>
      <c r="L138" t="str">
        <v>United States</v>
      </c>
      <c r="M138" t="str">
        <v>104431</v>
      </c>
      <c r="N138" t="str">
        <v>Phoenix</v>
      </c>
      <c r="AD138" s="2"/>
    </row>
    <row r="139" spans="1:30" x14ac:dyDescent="0.3">
      <c r="A139" t="s">
        <v>138</v>
      </c>
      <c r="B139" t="str" cm="1">
        <f t="array" ref="B139:N139">_xlfn.TEXTSPLIT(A139,{";","_","-",",",":","*","%"},,TRUE,0)</f>
        <v>E00639</v>
      </c>
      <c r="C139" t="str">
        <v>Benjamin Mai</v>
      </c>
      <c r="D139" t="str">
        <v>System Administrator </v>
      </c>
      <c r="E139" t="str">
        <v>IT</v>
      </c>
      <c r="F139" t="str">
        <v>Corporate</v>
      </c>
      <c r="G139" t="str">
        <v>54</v>
      </c>
      <c r="H139" t="str">
        <v>Male</v>
      </c>
      <c r="I139" t="str">
        <v>35961</v>
      </c>
      <c r="J139" t="str">
        <v>Asian</v>
      </c>
      <c r="K139" s="4" t="str">
        <v>0</v>
      </c>
      <c r="L139" t="str">
        <v>USA</v>
      </c>
      <c r="M139" t="str">
        <v>95239</v>
      </c>
      <c r="N139" t="str">
        <v>Phoenix</v>
      </c>
      <c r="AD139" s="3"/>
    </row>
    <row r="140" spans="1:30" x14ac:dyDescent="0.3">
      <c r="A140" t="s">
        <v>139</v>
      </c>
      <c r="B140" t="str" cm="1">
        <f t="array" ref="B140:N140">_xlfn.TEXTSPLIT(A140,{";","_","-",",",":","*","%"},,TRUE,0)</f>
        <v>E00640</v>
      </c>
      <c r="C140" t="str">
        <v>Paisley Bryant</v>
      </c>
      <c r="D140" t="str">
        <v>Cloud Infrastructure Architect</v>
      </c>
      <c r="E140" t="str">
        <v>IT</v>
      </c>
      <c r="F140" t="str">
        <v>Mfg.</v>
      </c>
      <c r="G140" t="str">
        <v>37</v>
      </c>
      <c r="H140" t="str">
        <v>Female</v>
      </c>
      <c r="I140" t="str">
        <v>42487</v>
      </c>
      <c r="J140" t="str">
        <v>Black</v>
      </c>
      <c r="K140" s="4" t="str">
        <v>0</v>
      </c>
      <c r="L140" t="str">
        <v>USA</v>
      </c>
      <c r="M140" t="str">
        <v>91400</v>
      </c>
      <c r="N140" t="str">
        <v>Chicago</v>
      </c>
      <c r="AD140" s="2"/>
    </row>
    <row r="141" spans="1:30" x14ac:dyDescent="0.3">
      <c r="A141" t="s">
        <v>140</v>
      </c>
      <c r="B141" t="str" cm="1">
        <f t="array" ref="B141:N141">_xlfn.TEXTSPLIT(A141,{";","_","-",",",":","*","%"},,TRUE,0)</f>
        <v>E00644</v>
      </c>
      <c r="C141" t="str">
        <v>Joshua Gupta</v>
      </c>
      <c r="D141" t="str">
        <v>Account Representative</v>
      </c>
      <c r="E141" t="str">
        <v>Sales</v>
      </c>
      <c r="F141" t="str">
        <v>Corporate</v>
      </c>
      <c r="G141" t="str">
        <v>57</v>
      </c>
      <c r="H141" t="str">
        <v>Male</v>
      </c>
      <c r="I141" t="str">
        <v>42759</v>
      </c>
      <c r="J141" t="str">
        <v>Asian</v>
      </c>
      <c r="K141" t="str">
        <v>0</v>
      </c>
      <c r="L141" t="str">
        <v>China</v>
      </c>
      <c r="M141" t="str">
        <v>50994</v>
      </c>
      <c r="N141" t="str">
        <v>Chongqing</v>
      </c>
      <c r="AD141" s="3"/>
    </row>
    <row r="142" spans="1:30" x14ac:dyDescent="0.3">
      <c r="A142" t="s">
        <v>141</v>
      </c>
      <c r="B142" t="str" cm="1">
        <f t="array" ref="B142:N142">_xlfn.TEXTSPLIT(A142,{";","_","-",",",":","*","%"},,TRUE,0)</f>
        <v>E00646</v>
      </c>
      <c r="C142" t="str">
        <v>Charles Moore</v>
      </c>
      <c r="D142" t="str">
        <v>Analyst</v>
      </c>
      <c r="E142" t="str">
        <v>Accounting</v>
      </c>
      <c r="F142" t="str">
        <v>SP</v>
      </c>
      <c r="G142" t="str">
        <v>49</v>
      </c>
      <c r="H142" t="str">
        <v>Male</v>
      </c>
      <c r="I142" t="str">
        <v>40894</v>
      </c>
      <c r="J142" t="str">
        <v>Caucasian</v>
      </c>
      <c r="K142" s="4" t="str">
        <v>0</v>
      </c>
      <c r="L142" t="str">
        <v>United States</v>
      </c>
      <c r="M142" t="str">
        <v>56878</v>
      </c>
      <c r="N142" t="str">
        <v>Seattle</v>
      </c>
      <c r="AD142" s="2"/>
    </row>
    <row r="143" spans="1:30" x14ac:dyDescent="0.3">
      <c r="A143" t="s">
        <v>142</v>
      </c>
      <c r="B143" t="str" cm="1">
        <f t="array" ref="B143:N143">_xlfn.TEXTSPLIT(A143,{";","_","-",",",":","*","%"},,TRUE,0)</f>
        <v>E00647</v>
      </c>
      <c r="C143" t="str">
        <v>Dylan Ali</v>
      </c>
      <c r="D143" t="str">
        <v>Sr. Manger</v>
      </c>
      <c r="E143" t="str">
        <v>Human Resources</v>
      </c>
      <c r="F143" t="str">
        <v>Speciality Products</v>
      </c>
      <c r="G143" t="str">
        <v>27</v>
      </c>
      <c r="H143" t="str">
        <v>M</v>
      </c>
      <c r="I143" t="str">
        <v>44302</v>
      </c>
      <c r="J143" t="str">
        <v>Asian</v>
      </c>
      <c r="K143" s="4" t="str">
        <v>0.11</v>
      </c>
      <c r="L143" t="str">
        <v>United States</v>
      </c>
      <c r="M143" t="str">
        <v>133400</v>
      </c>
      <c r="N143" t="str">
        <v>Phoenix</v>
      </c>
      <c r="AD143" s="3"/>
    </row>
    <row r="144" spans="1:30" x14ac:dyDescent="0.3">
      <c r="A144" t="s">
        <v>143</v>
      </c>
      <c r="B144" t="str" cm="1">
        <f t="array" ref="B144:N144">_xlfn.TEXTSPLIT(A144,{";","_","-",",",":","*","%"},,TRUE,0)</f>
        <v>E00647</v>
      </c>
      <c r="C144" t="str">
        <v>Emily Gupta</v>
      </c>
      <c r="D144" t="str">
        <v>HRIS Analyst</v>
      </c>
      <c r="E144" t="str">
        <v>Human Resources</v>
      </c>
      <c r="F144" t="str">
        <v>Corporate</v>
      </c>
      <c r="G144" t="str">
        <v>44</v>
      </c>
      <c r="H144" t="str">
        <v>Female</v>
      </c>
      <c r="I144" t="str">
        <v>38771</v>
      </c>
      <c r="J144" t="str">
        <v>Asian</v>
      </c>
      <c r="K144" s="4" t="str">
        <v>0</v>
      </c>
      <c r="L144" t="str">
        <v>United States</v>
      </c>
      <c r="M144" t="str">
        <v>63705</v>
      </c>
      <c r="N144" t="str">
        <v>Miami</v>
      </c>
      <c r="AD144" s="2"/>
    </row>
    <row r="145" spans="1:30" x14ac:dyDescent="0.3">
      <c r="A145" t="s">
        <v>144</v>
      </c>
      <c r="B145" t="str" cm="1">
        <f t="array" ref="B145:N145">_xlfn.TEXTSPLIT(A145,{";","_","-",",",":","*","%"},,TRUE,0)</f>
        <v>E00650</v>
      </c>
      <c r="C145" t="str">
        <v>Emery Chang</v>
      </c>
      <c r="D145" t="str">
        <v>Business Partner</v>
      </c>
      <c r="E145" t="str">
        <v>Human Resources</v>
      </c>
      <c r="F145" t="str">
        <v>Research &amp; Development</v>
      </c>
      <c r="G145" t="str">
        <v>45</v>
      </c>
      <c r="H145" t="str">
        <v>Female</v>
      </c>
      <c r="I145" t="str">
        <v>36755</v>
      </c>
      <c r="J145" t="str">
        <v>Asian</v>
      </c>
      <c r="K145" t="str">
        <v>0</v>
      </c>
      <c r="L145" t="str">
        <v>China</v>
      </c>
      <c r="M145" t="str">
        <v>55563</v>
      </c>
      <c r="N145" t="str">
        <v>Chengdu</v>
      </c>
      <c r="AD145" s="3"/>
    </row>
    <row r="146" spans="1:30" x14ac:dyDescent="0.3">
      <c r="A146" t="s">
        <v>145</v>
      </c>
      <c r="B146" t="str" cm="1">
        <f t="array" ref="B146:N146">_xlfn.TEXTSPLIT(A146,{";","_","-",",",":","*","%"},,TRUE,0)</f>
        <v>E00665</v>
      </c>
      <c r="C146" t="str">
        <v>David Chu</v>
      </c>
      <c r="D146" t="str">
        <v>Con. Eng.</v>
      </c>
      <c r="E146" t="str">
        <v>Engineering</v>
      </c>
      <c r="F146" t="str">
        <v>Corp.</v>
      </c>
      <c r="G146" t="str">
        <v>55</v>
      </c>
      <c r="H146" t="str">
        <v>Male</v>
      </c>
      <c r="I146" t="str">
        <v>36041</v>
      </c>
      <c r="J146" t="str">
        <v>Asian</v>
      </c>
      <c r="K146" s="4" t="str">
        <v>0</v>
      </c>
      <c r="L146" t="str">
        <v>United States</v>
      </c>
      <c r="M146" t="str">
        <v>86299</v>
      </c>
      <c r="N146" t="str">
        <v>Seattle</v>
      </c>
      <c r="AD146" s="2"/>
    </row>
    <row r="147" spans="1:30" x14ac:dyDescent="0.3">
      <c r="A147" t="s">
        <v>146</v>
      </c>
      <c r="B147" t="str" cm="1">
        <f t="array" ref="B147:N147">_xlfn.TEXTSPLIT(A147,{";","_","-",",",":","*","%"},,TRUE,0)</f>
        <v>E00667</v>
      </c>
      <c r="C147" t="str">
        <v>Skylar Shah</v>
      </c>
      <c r="D147" t="str">
        <v>Field Engineer</v>
      </c>
      <c r="E147" t="str">
        <v>Engineering</v>
      </c>
      <c r="F147" t="str">
        <v>Manufacturing</v>
      </c>
      <c r="G147" t="str">
        <v>42</v>
      </c>
      <c r="H147" t="str">
        <v>Female</v>
      </c>
      <c r="I147" t="str">
        <v>41026</v>
      </c>
      <c r="J147" t="str">
        <v>Asian</v>
      </c>
      <c r="K147" s="4" t="str">
        <v>0</v>
      </c>
      <c r="L147" t="str">
        <v>United States</v>
      </c>
      <c r="M147" t="str">
        <v>72903</v>
      </c>
      <c r="N147" t="str">
        <v>Phoenix</v>
      </c>
      <c r="AD147" s="3"/>
    </row>
    <row r="148" spans="1:30" x14ac:dyDescent="0.3">
      <c r="A148" t="s">
        <v>147</v>
      </c>
      <c r="B148" t="str" cm="1">
        <f t="array" ref="B148:N148">_xlfn.TEXTSPLIT(A148,{";","_","-",",",":","*","%"},,TRUE,0)</f>
        <v>E00671</v>
      </c>
      <c r="C148" t="str">
        <v>Leonardo Dixon</v>
      </c>
      <c r="D148" t="str">
        <v>Analyst</v>
      </c>
      <c r="E148" t="str">
        <v>Sales</v>
      </c>
      <c r="F148" t="str">
        <v>SP</v>
      </c>
      <c r="G148" t="str">
        <v>37</v>
      </c>
      <c r="H148" t="str">
        <v>Male</v>
      </c>
      <c r="I148" t="str">
        <v>43713</v>
      </c>
      <c r="J148" t="str">
        <v>Caucasian</v>
      </c>
      <c r="K148" s="4" t="str">
        <v>0</v>
      </c>
      <c r="L148" t="str">
        <v>United States</v>
      </c>
      <c r="M148" t="str">
        <v>49998</v>
      </c>
      <c r="N148" t="str">
        <v>Seattle</v>
      </c>
      <c r="AD148" s="2"/>
    </row>
    <row r="149" spans="1:30" x14ac:dyDescent="0.3">
      <c r="A149" t="s">
        <v>148</v>
      </c>
      <c r="B149" t="str" cm="1">
        <f t="array" ref="B149:N149">_xlfn.TEXTSPLIT(A149,{";","_","-",",",":","*","%"},,TRUE,0)</f>
        <v>E00671</v>
      </c>
      <c r="C149" t="str">
        <v>Miles Cho</v>
      </c>
      <c r="D149" t="str">
        <v>Systems Analyst</v>
      </c>
      <c r="E149" t="str">
        <v>IT</v>
      </c>
      <c r="F149" t="str">
        <v>Speciality Products</v>
      </c>
      <c r="G149" t="str">
        <v>47</v>
      </c>
      <c r="H149" t="str">
        <v>Male</v>
      </c>
      <c r="I149" t="str">
        <v>36229</v>
      </c>
      <c r="J149" t="str">
        <v>Asian</v>
      </c>
      <c r="K149" t="str">
        <v>0</v>
      </c>
      <c r="L149" t="str">
        <v>China</v>
      </c>
      <c r="M149" t="str">
        <v>49404</v>
      </c>
      <c r="N149" t="str">
        <v>Beijing</v>
      </c>
      <c r="AD149" s="3"/>
    </row>
    <row r="150" spans="1:30" x14ac:dyDescent="0.3">
      <c r="A150" t="s">
        <v>149</v>
      </c>
      <c r="B150" t="str" cm="1">
        <f t="array" ref="B150:N150">_xlfn.TEXTSPLIT(A150,{";","_","-",",",":","*","%"},,TRUE,0)</f>
        <v>E00672</v>
      </c>
      <c r="C150" t="str">
        <v>Mila Pena</v>
      </c>
      <c r="D150" t="str">
        <v>Sr. Business Partner</v>
      </c>
      <c r="E150" t="str">
        <v>Human Resources</v>
      </c>
      <c r="F150" t="str">
        <v>Manufacturing</v>
      </c>
      <c r="G150" t="str">
        <v>45</v>
      </c>
      <c r="H150" t="str">
        <v>Female</v>
      </c>
      <c r="I150" t="str">
        <v>39437</v>
      </c>
      <c r="J150" t="str">
        <v>Latino</v>
      </c>
      <c r="K150" t="str">
        <v>0</v>
      </c>
      <c r="L150" t="str">
        <v>Brazil</v>
      </c>
      <c r="M150" t="str">
        <v>93840</v>
      </c>
      <c r="N150" t="str">
        <v>Manaus</v>
      </c>
      <c r="AD150" s="2"/>
    </row>
    <row r="151" spans="1:30" x14ac:dyDescent="0.3">
      <c r="A151" t="s">
        <v>150</v>
      </c>
      <c r="B151" t="str" cm="1">
        <f t="array" ref="B151:N151">_xlfn.TEXTSPLIT(A151,{";","_","-",",",":","*","%"},,TRUE,0)</f>
        <v>E00672</v>
      </c>
      <c r="C151" t="str">
        <v>Landon Luu</v>
      </c>
      <c r="D151" t="str">
        <v>Vice President</v>
      </c>
      <c r="E151" t="str">
        <v>IT</v>
      </c>
      <c r="F151" t="str">
        <v>Re &amp; Dev.</v>
      </c>
      <c r="G151" t="str">
        <v>31</v>
      </c>
      <c r="H151" t="str">
        <v>Male</v>
      </c>
      <c r="I151" t="str">
        <v>42197</v>
      </c>
      <c r="J151" t="str">
        <v>Asian</v>
      </c>
      <c r="K151" s="4" t="str">
        <v>0.33</v>
      </c>
      <c r="L151" t="str">
        <v>United States</v>
      </c>
      <c r="M151" t="str">
        <v>215388</v>
      </c>
      <c r="N151" t="str">
        <v>Miami</v>
      </c>
      <c r="AD151" s="3"/>
    </row>
    <row r="152" spans="1:30" x14ac:dyDescent="0.3">
      <c r="A152" t="s">
        <v>151</v>
      </c>
      <c r="B152" t="str" cm="1">
        <f t="array" ref="B152:N152">_xlfn.TEXTSPLIT(A152,{";","_","-",",",":","*","%"},,TRUE,0)</f>
        <v>E00676</v>
      </c>
      <c r="C152" t="str">
        <v>Isaac Yoon</v>
      </c>
      <c r="D152" t="str">
        <v>Manager</v>
      </c>
      <c r="E152" t="str">
        <v>Human Resources</v>
      </c>
      <c r="F152" t="str">
        <v>Corporate</v>
      </c>
      <c r="G152" t="str">
        <v>41</v>
      </c>
      <c r="H152" t="str">
        <v>Male</v>
      </c>
      <c r="I152" t="str">
        <v>43502</v>
      </c>
      <c r="J152" t="str">
        <v>Asian</v>
      </c>
      <c r="K152" s="4" t="str">
        <v>0.1</v>
      </c>
      <c r="L152" t="str">
        <v>United States</v>
      </c>
      <c r="M152" t="str">
        <v>126950</v>
      </c>
      <c r="N152" t="str">
        <v>Chicago</v>
      </c>
      <c r="AD152" s="2"/>
    </row>
    <row r="153" spans="1:30" x14ac:dyDescent="0.3">
      <c r="A153" t="s">
        <v>152</v>
      </c>
      <c r="B153" t="str" cm="1">
        <f t="array" ref="B153:N153">_xlfn.TEXTSPLIT(A153,{";","_","-",",",":","*","%"},,TRUE,0)</f>
        <v>E00682</v>
      </c>
      <c r="C153" t="str">
        <v>Sofia Fernandez</v>
      </c>
      <c r="D153" t="str">
        <v>Manager</v>
      </c>
      <c r="E153" t="str">
        <v>Accounting</v>
      </c>
      <c r="F153" t="str">
        <v>Manufacturing</v>
      </c>
      <c r="G153" t="str">
        <v>44</v>
      </c>
      <c r="H153" t="str">
        <v>Female</v>
      </c>
      <c r="I153" t="str">
        <v>38642</v>
      </c>
      <c r="J153" t="str">
        <v>Latino</v>
      </c>
      <c r="K153" s="4" t="str">
        <v>0.1</v>
      </c>
      <c r="L153" t="str">
        <v>United States</v>
      </c>
      <c r="M153" t="str">
        <v>105223</v>
      </c>
      <c r="N153" t="str">
        <v>Phoenix</v>
      </c>
      <c r="AD153" s="3"/>
    </row>
    <row r="154" spans="1:30" x14ac:dyDescent="0.3">
      <c r="A154" t="s">
        <v>153</v>
      </c>
      <c r="B154" t="str" cm="1">
        <f t="array" ref="B154:N154">_xlfn.TEXTSPLIT(A154,{";","_","-",",",":","*","%"},,TRUE,0)</f>
        <v>E00691</v>
      </c>
      <c r="C154" t="str">
        <v>Ezekiel Desai</v>
      </c>
      <c r="D154" t="str">
        <v>Director</v>
      </c>
      <c r="E154" t="str">
        <v>Finance</v>
      </c>
      <c r="F154" t="str">
        <v>Research &amp; Development</v>
      </c>
      <c r="G154" t="str">
        <v>42</v>
      </c>
      <c r="H154" t="str">
        <v>Male</v>
      </c>
      <c r="I154" t="str">
        <v>37636</v>
      </c>
      <c r="J154" t="str">
        <v>Asian</v>
      </c>
      <c r="K154" s="4" t="str">
        <v>0.26</v>
      </c>
      <c r="L154" t="str">
        <v>United States</v>
      </c>
      <c r="M154" t="str">
        <v>166599</v>
      </c>
      <c r="N154" t="str">
        <v>Seattle</v>
      </c>
      <c r="AD154" s="2"/>
    </row>
    <row r="155" spans="1:30" x14ac:dyDescent="0.3">
      <c r="A155" t="s">
        <v>154</v>
      </c>
      <c r="B155" t="str" cm="1">
        <f t="array" ref="B155:N155">_xlfn.TEXTSPLIT(A155,{";","_","-",",",":","*","%"},,TRUE,0)</f>
        <v>E00691</v>
      </c>
      <c r="C155" t="str">
        <v>Avery Yee</v>
      </c>
      <c r="D155" t="str">
        <v>Systems Analyst</v>
      </c>
      <c r="E155" t="str">
        <v>IT</v>
      </c>
      <c r="F155" t="str">
        <v>Manufacturing</v>
      </c>
      <c r="G155" t="str">
        <v>34</v>
      </c>
      <c r="H155" t="str">
        <v>Female</v>
      </c>
      <c r="I155" t="str">
        <v>42512</v>
      </c>
      <c r="J155" t="str">
        <v>Asian</v>
      </c>
      <c r="K155" s="4" t="str">
        <v>0</v>
      </c>
      <c r="L155" t="str">
        <v>United States</v>
      </c>
      <c r="M155" t="str">
        <v>44614</v>
      </c>
      <c r="N155" t="str">
        <v>Miami</v>
      </c>
      <c r="AD155" s="3"/>
    </row>
    <row r="156" spans="1:30" x14ac:dyDescent="0.3">
      <c r="A156" t="s">
        <v>155</v>
      </c>
      <c r="B156" t="str" cm="1">
        <f t="array" ref="B156:N156">_xlfn.TEXTSPLIT(A156,{";","_","-",",",":","*","%"},,TRUE,0)</f>
        <v>E00697</v>
      </c>
      <c r="C156" t="str">
        <v>Jonathan Chavez</v>
      </c>
      <c r="D156" t="str">
        <v>System Administrator </v>
      </c>
      <c r="E156" t="str">
        <v>IT</v>
      </c>
      <c r="F156" t="str">
        <v>Manufacturing</v>
      </c>
      <c r="G156" t="str">
        <v>29</v>
      </c>
      <c r="H156" t="str">
        <v>M</v>
      </c>
      <c r="I156" t="str">
        <v>42866</v>
      </c>
      <c r="J156" t="str">
        <v>Latino</v>
      </c>
      <c r="K156" s="4" t="str">
        <v>0</v>
      </c>
      <c r="L156" t="str">
        <v>United States</v>
      </c>
      <c r="M156" t="str">
        <v>87536</v>
      </c>
      <c r="N156" t="str">
        <v>Seattle</v>
      </c>
      <c r="AD156" s="2"/>
    </row>
    <row r="157" spans="1:30" x14ac:dyDescent="0.3">
      <c r="A157" t="s">
        <v>156</v>
      </c>
      <c r="B157" t="str" cm="1">
        <f t="array" ref="B157:N157">_xlfn.TEXTSPLIT(A157,{";","_","-",",",":","*","%"},,TRUE,0)</f>
        <v>E00699</v>
      </c>
      <c r="C157" t="str">
        <v>Ava Ayala</v>
      </c>
      <c r="D157" t="str">
        <v>Sr. Manger</v>
      </c>
      <c r="E157" t="str">
        <v>IT</v>
      </c>
      <c r="F157" t="str">
        <v>Corporate</v>
      </c>
      <c r="G157" t="str">
        <v>55</v>
      </c>
      <c r="H157" t="str">
        <v>Female</v>
      </c>
      <c r="I157" t="str">
        <v>38945</v>
      </c>
      <c r="J157" t="str">
        <v>Latino</v>
      </c>
      <c r="K157" t="str">
        <v>0.1</v>
      </c>
      <c r="L157" t="str">
        <v>Brazil</v>
      </c>
      <c r="M157" t="str">
        <v>159044</v>
      </c>
      <c r="N157" t="str">
        <v>Manaus</v>
      </c>
      <c r="AD157" s="3"/>
    </row>
    <row r="158" spans="1:30" x14ac:dyDescent="0.3">
      <c r="A158" t="s">
        <v>157</v>
      </c>
      <c r="B158" t="str" cm="1">
        <f t="array" ref="B158:N158">_xlfn.TEXTSPLIT(A158,{";","_","-",",",":","*","%"},,TRUE,0)</f>
        <v>E00701</v>
      </c>
      <c r="C158" t="str">
        <v>Madeline Garcia</v>
      </c>
      <c r="D158" t="str">
        <v>Sr. Business Partner</v>
      </c>
      <c r="E158" t="str">
        <v>Human Resources</v>
      </c>
      <c r="F158" t="str">
        <v>Speciality Products</v>
      </c>
      <c r="G158" t="str">
        <v>45</v>
      </c>
      <c r="H158" t="str">
        <v>F</v>
      </c>
      <c r="I158" t="str">
        <v>43581</v>
      </c>
      <c r="J158" t="str">
        <v>Latino</v>
      </c>
      <c r="K158" t="str">
        <v>0</v>
      </c>
      <c r="L158" t="str">
        <v>Brazil</v>
      </c>
      <c r="M158" t="str">
        <v>74891</v>
      </c>
      <c r="N158" t="str">
        <v>Rio de Janerio</v>
      </c>
      <c r="AD158" s="2"/>
    </row>
    <row r="159" spans="1:30" x14ac:dyDescent="0.3">
      <c r="A159" t="s">
        <v>158</v>
      </c>
      <c r="B159" t="str" cm="1">
        <f t="array" ref="B159:N159">_xlfn.TEXTSPLIT(A159,{";","_","-",",",":","*","%"},,TRUE,0)</f>
        <v>E00702</v>
      </c>
      <c r="C159" t="str">
        <v>Nathan Pham</v>
      </c>
      <c r="D159" t="str">
        <v>Sr. Manger</v>
      </c>
      <c r="E159" t="str">
        <v>Accounting</v>
      </c>
      <c r="F159" t="str">
        <v>Manufacturing</v>
      </c>
      <c r="G159" t="str">
        <v>45</v>
      </c>
      <c r="H159" t="str">
        <v>Male</v>
      </c>
      <c r="I159" t="str">
        <v>39063</v>
      </c>
      <c r="J159" t="str">
        <v>Asian</v>
      </c>
      <c r="K159" s="4" t="str">
        <v>0.14</v>
      </c>
      <c r="L159" t="str">
        <v>United States</v>
      </c>
      <c r="M159" t="str">
        <v>149537</v>
      </c>
      <c r="N159" t="str">
        <v>Seattle</v>
      </c>
      <c r="AD159" s="3"/>
    </row>
    <row r="160" spans="1:30" x14ac:dyDescent="0.3">
      <c r="A160" t="s">
        <v>159</v>
      </c>
      <c r="B160" t="str" cm="1">
        <f t="array" ref="B160:N160">_xlfn.TEXTSPLIT(A160,{";","_","-",",",":","*","%"},,TRUE,0)</f>
        <v>E00703</v>
      </c>
      <c r="C160" t="str">
        <v>Wesley Dominguez</v>
      </c>
      <c r="D160" t="str">
        <v>Eng. Manager</v>
      </c>
      <c r="E160" t="str">
        <v>Engineering</v>
      </c>
      <c r="F160" t="str">
        <v>Corp.</v>
      </c>
      <c r="G160" t="str">
        <v>45</v>
      </c>
      <c r="H160" t="str">
        <v>Male</v>
      </c>
      <c r="I160" t="str">
        <v>43217</v>
      </c>
      <c r="J160" t="str">
        <v>Latino</v>
      </c>
      <c r="K160" s="4" t="str">
        <v>0.12</v>
      </c>
      <c r="L160" t="str">
        <v>United States</v>
      </c>
      <c r="M160" t="str">
        <v>115490</v>
      </c>
      <c r="N160" t="str">
        <v>Chicago</v>
      </c>
      <c r="AD160" s="2"/>
    </row>
    <row r="161" spans="1:30" x14ac:dyDescent="0.3">
      <c r="A161" t="s">
        <v>160</v>
      </c>
      <c r="B161" t="str" cm="1">
        <f t="array" ref="B161:N161">_xlfn.TEXTSPLIT(A161,{";","_","-",",",":","*","%"},,TRUE,0)</f>
        <v>E00711</v>
      </c>
      <c r="C161" t="str">
        <v>Melody Chin</v>
      </c>
      <c r="D161" t="str">
        <v>Sr. Manger</v>
      </c>
      <c r="E161" t="str">
        <v>Finance</v>
      </c>
      <c r="F161" t="str">
        <v>Corporate</v>
      </c>
      <c r="G161" t="str">
        <v>43</v>
      </c>
      <c r="H161" t="str">
        <v>Female</v>
      </c>
      <c r="I161" t="str">
        <v>39005</v>
      </c>
      <c r="J161" t="str">
        <v>Asian</v>
      </c>
      <c r="K161" s="4" t="str">
        <v>0.11</v>
      </c>
      <c r="L161" t="str">
        <v>United States</v>
      </c>
      <c r="M161" t="str">
        <v>153492</v>
      </c>
      <c r="N161" t="str">
        <v>Chicago</v>
      </c>
      <c r="AD161" s="3"/>
    </row>
    <row r="162" spans="1:30" x14ac:dyDescent="0.3">
      <c r="A162" t="s">
        <v>161</v>
      </c>
      <c r="B162" t="str" cm="1">
        <f t="array" ref="B162:N162">_xlfn.TEXTSPLIT(A162,{";","_","-",",",":","*","%"},,TRUE,0)</f>
        <v>E00715</v>
      </c>
      <c r="C162" t="str">
        <v>Elijah Kang</v>
      </c>
      <c r="D162" t="str">
        <v>Vice President</v>
      </c>
      <c r="E162" t="str">
        <v>Engineering</v>
      </c>
      <c r="F162" t="str">
        <v>Manufacturing</v>
      </c>
      <c r="G162" t="str">
        <v>35</v>
      </c>
      <c r="H162" t="str">
        <v>Male</v>
      </c>
      <c r="I162" t="str">
        <v>40826</v>
      </c>
      <c r="J162" t="str">
        <v>Asian</v>
      </c>
      <c r="K162" s="4" t="str">
        <v>0.39</v>
      </c>
      <c r="L162" t="str">
        <v>United States</v>
      </c>
      <c r="M162" t="str">
        <v>245482</v>
      </c>
      <c r="N162" t="str">
        <v>Seattle</v>
      </c>
      <c r="AD162" s="2"/>
    </row>
    <row r="163" spans="1:30" x14ac:dyDescent="0.3">
      <c r="A163" t="s">
        <v>162</v>
      </c>
      <c r="B163" t="str" cm="1">
        <f t="array" ref="B163:N163">_xlfn.TEXTSPLIT(A163,{";","_","-",",",":","*","%"},,TRUE,0)</f>
        <v>E00716</v>
      </c>
      <c r="C163" t="str">
        <v>John Chow</v>
      </c>
      <c r="D163" t="str">
        <v>Sr. Manger</v>
      </c>
      <c r="E163" t="str">
        <v>Marketing</v>
      </c>
      <c r="F163" t="str">
        <v>Research &amp; Development</v>
      </c>
      <c r="G163" t="str">
        <v>45</v>
      </c>
      <c r="H163" t="str">
        <v>Male</v>
      </c>
      <c r="I163" t="str">
        <v>44266</v>
      </c>
      <c r="J163" t="str">
        <v>Asian</v>
      </c>
      <c r="K163" t="str">
        <v>0.15</v>
      </c>
      <c r="L163" t="str">
        <v>China</v>
      </c>
      <c r="M163" t="str">
        <v>135062</v>
      </c>
      <c r="N163" t="str">
        <v>Chengdu</v>
      </c>
      <c r="AD163" s="3"/>
    </row>
    <row r="164" spans="1:30" x14ac:dyDescent="0.3">
      <c r="A164" t="s">
        <v>163</v>
      </c>
      <c r="B164" t="str" cm="1">
        <f t="array" ref="B164:O164">_xlfn.TEXTSPLIT(A164,{";","_","-",",",":","*","%"},,TRUE,0)</f>
        <v>E00717</v>
      </c>
      <c r="C164" t="str">
        <v>Kennedy Vargas</v>
      </c>
      <c r="D164" t="str">
        <v>Business Partner</v>
      </c>
      <c r="E164" t="str">
        <v>Human Resources</v>
      </c>
      <c r="F164" t="str">
        <v>Mfg.</v>
      </c>
      <c r="G164" t="str">
        <v>45</v>
      </c>
      <c r="H164" t="str">
        <v>Female</v>
      </c>
      <c r="I164" t="str">
        <v>38639</v>
      </c>
      <c r="J164" t="str">
        <v>Latino</v>
      </c>
      <c r="K164" t="str">
        <v>0</v>
      </c>
      <c r="L164" t="str">
        <v>Brazil</v>
      </c>
      <c r="M164" t="str">
        <v>51404</v>
      </c>
      <c r="N164" t="str">
        <v>Manaus</v>
      </c>
      <c r="O164" t="str">
        <v>40153</v>
      </c>
      <c r="AD164" s="2"/>
    </row>
    <row r="165" spans="1:30" x14ac:dyDescent="0.3">
      <c r="A165" t="s">
        <v>164</v>
      </c>
      <c r="B165" t="str" cm="1">
        <f t="array" ref="B165:N165">_xlfn.TEXTSPLIT(A165,{";","_","-",",",":","*","%"},,TRUE,0)</f>
        <v>E00717</v>
      </c>
      <c r="C165" t="str">
        <v>Axel Santos</v>
      </c>
      <c r="D165" t="str">
        <v>Sr. Analyst</v>
      </c>
      <c r="E165" t="str">
        <v>Acc.</v>
      </c>
      <c r="F165" t="str">
        <v>Speciality Products</v>
      </c>
      <c r="G165" t="str">
        <v>62</v>
      </c>
      <c r="H165" t="str">
        <v>Male</v>
      </c>
      <c r="I165" t="str">
        <v>40591</v>
      </c>
      <c r="J165" t="str">
        <v>Latino</v>
      </c>
      <c r="K165" s="4" t="str">
        <v>0</v>
      </c>
      <c r="L165" t="str">
        <v>United States</v>
      </c>
      <c r="M165" t="str">
        <v>94422</v>
      </c>
      <c r="N165" t="str">
        <v>Phoenix</v>
      </c>
      <c r="AD165" s="3"/>
    </row>
    <row r="166" spans="1:30" x14ac:dyDescent="0.3">
      <c r="A166" t="s">
        <v>165</v>
      </c>
      <c r="B166" t="str" cm="1">
        <f t="array" ref="B166:N166">_xlfn.TEXTSPLIT(A166,{";","_","-",",",":","*","%"},,TRUE,0)</f>
        <v>E00717</v>
      </c>
      <c r="C166" t="str">
        <v>Madelyn Chan</v>
      </c>
      <c r="D166" t="str">
        <v>Manager</v>
      </c>
      <c r="E166" t="str">
        <v>Sales</v>
      </c>
      <c r="F166" t="str">
        <v>Speciality Products</v>
      </c>
      <c r="G166" t="str">
        <v>64</v>
      </c>
      <c r="H166" t="str">
        <v>Female</v>
      </c>
      <c r="I166" t="str">
        <v>37762</v>
      </c>
      <c r="J166" t="str">
        <v>Asian</v>
      </c>
      <c r="K166" s="4" t="str">
        <v>0.05</v>
      </c>
      <c r="L166" t="str">
        <v>United States</v>
      </c>
      <c r="M166" t="str">
        <v>106444</v>
      </c>
      <c r="N166" t="str">
        <v>Phoenix</v>
      </c>
      <c r="AD166" s="2"/>
    </row>
    <row r="167" spans="1:30" x14ac:dyDescent="0.3">
      <c r="A167" t="s">
        <v>166</v>
      </c>
      <c r="B167" t="str" cm="1">
        <f t="array" ref="B167:N167">_xlfn.TEXTSPLIT(A167,{";","_","-",",",":","*","%"},,TRUE,0)</f>
        <v>E00725</v>
      </c>
      <c r="C167" t="str">
        <v>Nova Herrera</v>
      </c>
      <c r="D167" t="str">
        <v>Account Representative</v>
      </c>
      <c r="E167" t="str">
        <v>Sales</v>
      </c>
      <c r="F167" t="str">
        <v>Spec. Prod.</v>
      </c>
      <c r="G167" t="str">
        <v>45</v>
      </c>
      <c r="H167" t="str">
        <v>Female</v>
      </c>
      <c r="I167" t="str">
        <v>41769</v>
      </c>
      <c r="J167" t="str">
        <v>Latino</v>
      </c>
      <c r="K167" t="str">
        <v>0</v>
      </c>
      <c r="L167" t="str">
        <v>Brazil</v>
      </c>
      <c r="M167" t="str">
        <v>65047</v>
      </c>
      <c r="N167" t="str">
        <v>Sao Paulo</v>
      </c>
      <c r="AD167" s="3"/>
    </row>
    <row r="168" spans="1:30" x14ac:dyDescent="0.3">
      <c r="A168" t="s">
        <v>167</v>
      </c>
      <c r="B168" t="str" cm="1">
        <f t="array" ref="B168:N168">_xlfn.TEXTSPLIT(A168,{";","_","-",",",":","*","%"},,TRUE,0)</f>
        <v>E00742</v>
      </c>
      <c r="C168" t="str">
        <v>Cooper Mitchell</v>
      </c>
      <c r="D168" t="str">
        <v>Manager</v>
      </c>
      <c r="E168" t="str">
        <v>Sales</v>
      </c>
      <c r="F168" t="str">
        <v>Speciality Products</v>
      </c>
      <c r="G168" t="str">
        <v>43</v>
      </c>
      <c r="H168" t="str">
        <v>Male</v>
      </c>
      <c r="I168" t="str">
        <v>38748</v>
      </c>
      <c r="J168" t="str">
        <v>Caucasian</v>
      </c>
      <c r="K168" s="4" t="str">
        <v>0.07</v>
      </c>
      <c r="L168" t="str">
        <v>United States</v>
      </c>
      <c r="M168" t="str">
        <v>117518</v>
      </c>
      <c r="N168" t="str">
        <v>Seattle</v>
      </c>
      <c r="AD168" s="2"/>
    </row>
    <row r="169" spans="1:30" x14ac:dyDescent="0.3">
      <c r="A169" t="s">
        <v>168</v>
      </c>
      <c r="B169" t="str" cm="1">
        <f t="array" ref="B169:N169">_xlfn.TEXTSPLIT(A169,{";","_","-",",",":","*","%"},,TRUE,0)</f>
        <v>E00747</v>
      </c>
      <c r="C169" t="str">
        <v>Leilani Baker</v>
      </c>
      <c r="D169" t="str">
        <v>Technical Architect</v>
      </c>
      <c r="E169" t="str">
        <v>IT</v>
      </c>
      <c r="F169" t="str">
        <v>Speciality Products</v>
      </c>
      <c r="G169" t="str">
        <v>59</v>
      </c>
      <c r="H169" t="str">
        <v>Female</v>
      </c>
      <c r="I169" t="str">
        <v>40272</v>
      </c>
      <c r="J169" t="str">
        <v>Caucasian</v>
      </c>
      <c r="K169" s="4" t="str">
        <v>0</v>
      </c>
      <c r="L169" t="str">
        <v>United States</v>
      </c>
      <c r="M169" t="str">
        <v>76027</v>
      </c>
      <c r="N169" t="str">
        <v>Seattle</v>
      </c>
      <c r="AD169" s="3"/>
    </row>
    <row r="170" spans="1:30" x14ac:dyDescent="0.3">
      <c r="A170" t="s">
        <v>169</v>
      </c>
      <c r="B170" t="str" cm="1">
        <f t="array" ref="B170:O170">_xlfn.TEXTSPLIT(A170,{";","_","-",",",":","*","%"},,TRUE,0)</f>
        <v>E00749</v>
      </c>
      <c r="C170" t="str">
        <v>Valentina Moua</v>
      </c>
      <c r="D170" t="str">
        <v>Account Representative</v>
      </c>
      <c r="E170" t="str">
        <v>Sales</v>
      </c>
      <c r="F170" t="str">
        <v>Manufacturing</v>
      </c>
      <c r="G170" t="str">
        <v>37</v>
      </c>
      <c r="H170" t="str">
        <v>Female</v>
      </c>
      <c r="I170" t="str">
        <v>42318</v>
      </c>
      <c r="J170" t="str">
        <v>Asian</v>
      </c>
      <c r="K170" s="4" t="str">
        <v>0</v>
      </c>
      <c r="L170" t="str">
        <v>United States</v>
      </c>
      <c r="M170" t="str">
        <v>64204</v>
      </c>
      <c r="N170" t="str">
        <v>Columbus</v>
      </c>
      <c r="O170" t="str">
        <v>44306</v>
      </c>
      <c r="AD170" s="2"/>
    </row>
    <row r="171" spans="1:30" x14ac:dyDescent="0.3">
      <c r="A171" t="s">
        <v>170</v>
      </c>
      <c r="B171" t="str" cm="1">
        <f t="array" ref="B171:N171">_xlfn.TEXTSPLIT(A171,{";","_","-",",",":","*","%"},,TRUE,0)</f>
        <v>E00752</v>
      </c>
      <c r="C171" t="str">
        <v>Luna Liu</v>
      </c>
      <c r="D171" t="str">
        <v>Vice President</v>
      </c>
      <c r="E171" t="str">
        <v>Sales</v>
      </c>
      <c r="F171" t="str">
        <v>Manufacturing</v>
      </c>
      <c r="G171" t="str">
        <v>36</v>
      </c>
      <c r="H171" t="str">
        <v>Female</v>
      </c>
      <c r="I171" t="str">
        <v>41692</v>
      </c>
      <c r="J171" t="str">
        <v>Asian</v>
      </c>
      <c r="K171" t="str">
        <v>0.3</v>
      </c>
      <c r="L171" t="str">
        <v>China</v>
      </c>
      <c r="M171" t="str">
        <v>218530</v>
      </c>
      <c r="N171" t="str">
        <v>Shanghai</v>
      </c>
      <c r="AD171" s="3"/>
    </row>
    <row r="172" spans="1:30" x14ac:dyDescent="0.3">
      <c r="A172" t="s">
        <v>171</v>
      </c>
      <c r="B172" t="str" cm="1">
        <f t="array" ref="B172:N172">_xlfn.TEXTSPLIT(A172,{";","_","-",",",":","*","%"},,TRUE,0)</f>
        <v>E00758</v>
      </c>
      <c r="C172" t="str">
        <v>Jonathan Khan</v>
      </c>
      <c r="D172" t="str">
        <v>Account Representative</v>
      </c>
      <c r="E172" t="str">
        <v>Sales</v>
      </c>
      <c r="F172" t="str">
        <v>Manufacturing</v>
      </c>
      <c r="G172" t="str">
        <v>35</v>
      </c>
      <c r="H172" t="str">
        <v>Male</v>
      </c>
      <c r="I172" t="str">
        <v>41516</v>
      </c>
      <c r="J172" t="str">
        <v>Asian</v>
      </c>
      <c r="K172" t="str">
        <v>0</v>
      </c>
      <c r="L172" t="str">
        <v>China</v>
      </c>
      <c r="M172" t="str">
        <v>59646</v>
      </c>
      <c r="N172" t="str">
        <v>Shanghai</v>
      </c>
      <c r="AD172" s="2"/>
    </row>
    <row r="173" spans="1:30" x14ac:dyDescent="0.3">
      <c r="A173" t="s">
        <v>172</v>
      </c>
      <c r="B173" t="str" cm="1">
        <f t="array" ref="B173:O173">_xlfn.TEXTSPLIT(A173,{";","_","-",",",":","*","%"},,TRUE,0)</f>
        <v>E00758</v>
      </c>
      <c r="C173" t="str">
        <v>Alice Roberts</v>
      </c>
      <c r="D173" t="str">
        <v>Director</v>
      </c>
      <c r="E173" t="str">
        <v>Human Resources</v>
      </c>
      <c r="F173" t="str">
        <v>Manufacturing</v>
      </c>
      <c r="G173" t="str">
        <v>54</v>
      </c>
      <c r="H173" t="str">
        <v>Female</v>
      </c>
      <c r="I173" t="str">
        <v>34603</v>
      </c>
      <c r="J173" t="str">
        <v>Caucasian</v>
      </c>
      <c r="K173" s="4" t="str">
        <v>0.17</v>
      </c>
      <c r="L173" t="str">
        <v>USA</v>
      </c>
      <c r="M173" t="str">
        <v>162978</v>
      </c>
      <c r="N173" t="str">
        <v>Miami</v>
      </c>
      <c r="O173" t="str">
        <v>38131</v>
      </c>
      <c r="AD173" s="3"/>
    </row>
    <row r="174" spans="1:30" x14ac:dyDescent="0.3">
      <c r="A174" t="s">
        <v>173</v>
      </c>
      <c r="B174" t="str" cm="1">
        <f t="array" ref="B174:N174">_xlfn.TEXTSPLIT(A174,{";","_","-",",",":","*","%"},,TRUE,0)</f>
        <v>E00769</v>
      </c>
      <c r="C174" t="str">
        <v>Jose Kang</v>
      </c>
      <c r="D174" t="str">
        <v>Engineering Manager</v>
      </c>
      <c r="E174" t="str">
        <v>Engineering</v>
      </c>
      <c r="F174" t="str">
        <v>Corp.</v>
      </c>
      <c r="G174" t="str">
        <v>57</v>
      </c>
      <c r="H174" t="str">
        <v>Male</v>
      </c>
      <c r="I174" t="str">
        <v>36275</v>
      </c>
      <c r="J174" t="str">
        <v>Asian</v>
      </c>
      <c r="K174" t="str">
        <v>0.1</v>
      </c>
      <c r="L174" t="str">
        <v>China</v>
      </c>
      <c r="M174" t="str">
        <v>95061</v>
      </c>
      <c r="N174" t="str">
        <v>Shanghai</v>
      </c>
      <c r="AD174" s="2"/>
    </row>
    <row r="175" spans="1:30" x14ac:dyDescent="0.3">
      <c r="A175" t="s">
        <v>174</v>
      </c>
      <c r="B175" t="str" cm="1">
        <f t="array" ref="B175:N175">_xlfn.TEXTSPLIT(A175,{";","_","-",",",":","*","%"},,TRUE,0)</f>
        <v>E00784</v>
      </c>
      <c r="C175" t="str">
        <v>Ella Nguyen</v>
      </c>
      <c r="D175" t="str">
        <v>Service Desk Analyst</v>
      </c>
      <c r="E175" t="str">
        <v>IT</v>
      </c>
      <c r="F175" t="str">
        <v>Corporate</v>
      </c>
      <c r="G175" t="str">
        <v>60</v>
      </c>
      <c r="H175" t="str">
        <v>Female</v>
      </c>
      <c r="I175" t="str">
        <v>38027</v>
      </c>
      <c r="J175" t="str">
        <v>Asian</v>
      </c>
      <c r="K175" t="str">
        <v>0</v>
      </c>
      <c r="L175" t="str">
        <v>China</v>
      </c>
      <c r="M175" t="str">
        <v>90258</v>
      </c>
      <c r="N175" t="str">
        <v>Chongqing</v>
      </c>
      <c r="AD175" s="3"/>
    </row>
    <row r="176" spans="1:30" x14ac:dyDescent="0.3">
      <c r="A176" t="s">
        <v>175</v>
      </c>
      <c r="B176" t="str" cm="1">
        <f t="array" ref="B176:N176">_xlfn.TEXTSPLIT(A176,{";","_","-",",",":","*","%"},,TRUE,0)</f>
        <v>E00785</v>
      </c>
      <c r="C176" t="str">
        <v>Hannah Hoang</v>
      </c>
      <c r="D176" t="str">
        <v>Manager</v>
      </c>
      <c r="E176" t="str">
        <v>Accounting</v>
      </c>
      <c r="F176" t="str">
        <v>Spec. Prod.</v>
      </c>
      <c r="G176" t="str">
        <v>25</v>
      </c>
      <c r="H176" t="str">
        <v>Female</v>
      </c>
      <c r="I176" t="str">
        <v>44545</v>
      </c>
      <c r="J176" t="str">
        <v>Asian</v>
      </c>
      <c r="K176" t="str">
        <v>0.06</v>
      </c>
      <c r="L176" t="str">
        <v>China</v>
      </c>
      <c r="M176" t="str">
        <v>114893</v>
      </c>
      <c r="N176" t="str">
        <v>Chengdu</v>
      </c>
      <c r="AD176" s="2"/>
    </row>
    <row r="177" spans="1:30" x14ac:dyDescent="0.3">
      <c r="A177" t="s">
        <v>176</v>
      </c>
      <c r="B177" t="str" cm="1">
        <f t="array" ref="B177:N177">_xlfn.TEXTSPLIT(A177,{";","_","-",",",":","*","%"},,TRUE,0)</f>
        <v>E00788</v>
      </c>
      <c r="C177" t="str">
        <v>Emily Contreras</v>
      </c>
      <c r="D177" t="str">
        <v>Analyst II</v>
      </c>
      <c r="E177" t="str">
        <v>Sales</v>
      </c>
      <c r="F177" t="str">
        <v>Manufacturing</v>
      </c>
      <c r="G177" t="str">
        <v>56</v>
      </c>
      <c r="H177" t="str">
        <v>Female</v>
      </c>
      <c r="I177" t="str">
        <v>33770</v>
      </c>
      <c r="J177" t="str">
        <v>Latino</v>
      </c>
      <c r="K177" t="str">
        <v>0</v>
      </c>
      <c r="L177" t="str">
        <v>Brazil</v>
      </c>
      <c r="M177" t="str">
        <v>59591</v>
      </c>
      <c r="N177" t="str">
        <v>Sao Paulo</v>
      </c>
      <c r="AD177" s="3"/>
    </row>
    <row r="178" spans="1:30" x14ac:dyDescent="0.3">
      <c r="A178" t="s">
        <v>177</v>
      </c>
      <c r="B178" t="str" cm="1">
        <f t="array" ref="B178:N178">_xlfn.TEXTSPLIT(A178,{";","_","-",",",":","*","%"},,TRUE,0)</f>
        <v>E00791</v>
      </c>
      <c r="C178" t="str">
        <v>Thomas Padilla</v>
      </c>
      <c r="D178" t="str">
        <v>Vice President</v>
      </c>
      <c r="E178" t="str">
        <v>Marketing</v>
      </c>
      <c r="F178" t="str">
        <v>Research &amp; Development</v>
      </c>
      <c r="G178" t="str">
        <v>57</v>
      </c>
      <c r="H178" t="str">
        <v>Male</v>
      </c>
      <c r="I178" t="str">
        <v>37828</v>
      </c>
      <c r="J178" t="str">
        <v>Latino</v>
      </c>
      <c r="K178" t="str">
        <v>0.4</v>
      </c>
      <c r="L178" t="str">
        <v>Brazil</v>
      </c>
      <c r="M178" t="str">
        <v>206624</v>
      </c>
      <c r="N178" t="str">
        <v>Sao Paulo</v>
      </c>
      <c r="AD178" s="2"/>
    </row>
    <row r="179" spans="1:30" x14ac:dyDescent="0.3">
      <c r="A179" t="s">
        <v>178</v>
      </c>
      <c r="B179" t="str" cm="1">
        <f t="array" ref="B179:N179">_xlfn.TEXTSPLIT(A179,{";","_","-",",",":","*","%"},,TRUE,0)</f>
        <v>E00810</v>
      </c>
      <c r="C179" t="str">
        <v>Hunter Nunez</v>
      </c>
      <c r="D179" t="str">
        <v>Vice President</v>
      </c>
      <c r="E179" t="str">
        <v>Human Resources</v>
      </c>
      <c r="F179" t="str">
        <v>Corporate</v>
      </c>
      <c r="G179" t="str">
        <v>62</v>
      </c>
      <c r="H179" t="str">
        <v>M</v>
      </c>
      <c r="I179" t="str">
        <v>37484</v>
      </c>
      <c r="J179" t="str">
        <v>Latino</v>
      </c>
      <c r="K179" s="4" t="str">
        <v>0.33</v>
      </c>
      <c r="L179" t="str">
        <v>United States</v>
      </c>
      <c r="M179" t="str">
        <v>234594</v>
      </c>
      <c r="N179" t="str">
        <v>Seattle</v>
      </c>
      <c r="AD179" s="3"/>
    </row>
    <row r="180" spans="1:30" x14ac:dyDescent="0.3">
      <c r="A180" t="s">
        <v>179</v>
      </c>
      <c r="B180" t="str" cm="1">
        <f t="array" ref="B180:N180">_xlfn.TEXTSPLIT(A180,{";","_","-",",",":","*","%"},,TRUE,0)</f>
        <v>E00813</v>
      </c>
      <c r="C180" t="str">
        <v>Autumn Joseph</v>
      </c>
      <c r="D180" t="str">
        <v>Enterprise Architect</v>
      </c>
      <c r="E180" t="str">
        <v>IT</v>
      </c>
      <c r="F180" t="str">
        <v>Corp.</v>
      </c>
      <c r="G180" t="str">
        <v>39</v>
      </c>
      <c r="H180" t="str">
        <v>Female</v>
      </c>
      <c r="I180" t="str">
        <v>43229</v>
      </c>
      <c r="J180" t="str">
        <v>Black</v>
      </c>
      <c r="K180" s="4" t="str">
        <v>0</v>
      </c>
      <c r="L180" t="str">
        <v>United States</v>
      </c>
      <c r="M180" t="str">
        <v>73317</v>
      </c>
      <c r="N180" t="str">
        <v>Miami</v>
      </c>
      <c r="AD180" s="2"/>
    </row>
    <row r="181" spans="1:30" x14ac:dyDescent="0.3">
      <c r="A181" t="s">
        <v>180</v>
      </c>
      <c r="B181" t="str" cm="1">
        <f t="array" ref="B181:N181">_xlfn.TEXTSPLIT(A181,{";","_","-",",",":","*","%"},,TRUE,0)</f>
        <v>E00816</v>
      </c>
      <c r="C181" t="str">
        <v>Skylar Watson</v>
      </c>
      <c r="D181" t="str">
        <v>Network Architect</v>
      </c>
      <c r="E181" t="str">
        <v>IT</v>
      </c>
      <c r="F181" t="str">
        <v>Speciality Products</v>
      </c>
      <c r="G181" t="str">
        <v>28</v>
      </c>
      <c r="H181" t="str">
        <v>Female</v>
      </c>
      <c r="I181" t="str">
        <v>44477</v>
      </c>
      <c r="J181" t="str">
        <v>Caucasian</v>
      </c>
      <c r="K181" s="4" t="str">
        <v>0</v>
      </c>
      <c r="L181" t="str">
        <v>USA</v>
      </c>
      <c r="M181" t="str">
        <v>64475</v>
      </c>
      <c r="N181" t="str">
        <v>Phoenix</v>
      </c>
      <c r="AD181" s="3"/>
    </row>
    <row r="182" spans="1:30" x14ac:dyDescent="0.3">
      <c r="A182" t="s">
        <v>181</v>
      </c>
      <c r="B182" t="str" cm="1">
        <f t="array" ref="B182:N182">_xlfn.TEXTSPLIT(A182,{";","_","-",",",":","*","%"},,TRUE,0)</f>
        <v>E00824</v>
      </c>
      <c r="C182" t="str">
        <v>Everleigh Adams</v>
      </c>
      <c r="D182" t="str">
        <v>Analyst II</v>
      </c>
      <c r="E182" t="str">
        <v>Marketing</v>
      </c>
      <c r="F182" t="str">
        <v>Manufacturing</v>
      </c>
      <c r="G182" t="str">
        <v>33</v>
      </c>
      <c r="H182" t="str">
        <v>Female</v>
      </c>
      <c r="I182" t="str">
        <v>43904</v>
      </c>
      <c r="J182" t="str">
        <v>Caucasian</v>
      </c>
      <c r="K182" s="4" t="str">
        <v>0</v>
      </c>
      <c r="L182" t="str">
        <v>United States</v>
      </c>
      <c r="M182" t="str">
        <v>68846</v>
      </c>
      <c r="N182" t="str">
        <v>Chicago</v>
      </c>
      <c r="AD182" s="2"/>
    </row>
    <row r="183" spans="1:30" x14ac:dyDescent="0.3">
      <c r="A183" t="s">
        <v>182</v>
      </c>
      <c r="B183" t="str" cm="1">
        <f t="array" ref="B183:N183">_xlfn.TEXTSPLIT(A183,{";","_","-",",",":","*","%"},,TRUE,0)</f>
        <v>E00825</v>
      </c>
      <c r="C183" t="str">
        <v>Anna Molina</v>
      </c>
      <c r="D183" t="str">
        <v>Sr. Analyst</v>
      </c>
      <c r="E183" t="str">
        <v>Accounting</v>
      </c>
      <c r="F183" t="str">
        <v>Corporate</v>
      </c>
      <c r="G183" t="str">
        <v>41</v>
      </c>
      <c r="H183" t="str">
        <v>Female</v>
      </c>
      <c r="I183" t="str">
        <v>42533</v>
      </c>
      <c r="J183" t="str">
        <v>Latino</v>
      </c>
      <c r="K183" s="4" t="str">
        <v>0</v>
      </c>
      <c r="L183" t="str">
        <v>United States</v>
      </c>
      <c r="M183" t="str">
        <v>70165</v>
      </c>
      <c r="N183" t="str">
        <v>Columbus</v>
      </c>
      <c r="AD183" s="3"/>
    </row>
    <row r="184" spans="1:30" x14ac:dyDescent="0.3">
      <c r="A184" t="s">
        <v>183</v>
      </c>
      <c r="B184" t="str" cm="1">
        <f t="array" ref="B184:N184">_xlfn.TEXTSPLIT(A184,{";","_","-",",",":","*","%"},,TRUE,0)</f>
        <v>E00826</v>
      </c>
      <c r="C184" t="str">
        <v>Rylee Bui</v>
      </c>
      <c r="D184" t="str">
        <v>Analyst</v>
      </c>
      <c r="E184" t="str">
        <v>Accounting</v>
      </c>
      <c r="F184" t="str">
        <v>Corp.</v>
      </c>
      <c r="G184" t="str">
        <v>55</v>
      </c>
      <c r="H184" t="str">
        <v>Female</v>
      </c>
      <c r="I184" t="str">
        <v>40899</v>
      </c>
      <c r="J184" t="str">
        <v>Asian</v>
      </c>
      <c r="K184" t="str">
        <v>0</v>
      </c>
      <c r="L184" t="str">
        <v>China</v>
      </c>
      <c r="M184" t="str">
        <v>54733</v>
      </c>
      <c r="N184" t="str">
        <v>Chongqing</v>
      </c>
      <c r="AD184" s="2"/>
    </row>
    <row r="185" spans="1:30" x14ac:dyDescent="0.3">
      <c r="A185" t="s">
        <v>184</v>
      </c>
      <c r="B185" t="str" cm="1">
        <f t="array" ref="B185:N185">_xlfn.TEXTSPLIT(A185,{";","_","-",",",":","*","%"},,TRUE,0)</f>
        <v>E00834</v>
      </c>
      <c r="C185" t="str">
        <v>Vivian Guzman</v>
      </c>
      <c r="D185" t="str">
        <v>Analyst II</v>
      </c>
      <c r="E185" t="str">
        <v>Finance</v>
      </c>
      <c r="F185" t="str">
        <v>SP</v>
      </c>
      <c r="G185" t="str">
        <v>53</v>
      </c>
      <c r="H185" t="str">
        <v>Female</v>
      </c>
      <c r="I185" t="str">
        <v>37296</v>
      </c>
      <c r="J185" t="str">
        <v>Latino</v>
      </c>
      <c r="K185" s="4" t="str">
        <v>0</v>
      </c>
      <c r="L185" t="str">
        <v>USA</v>
      </c>
      <c r="M185" t="str">
        <v>58605</v>
      </c>
      <c r="N185" t="str">
        <v>Phoenix</v>
      </c>
      <c r="AD185" s="3"/>
    </row>
    <row r="186" spans="1:30" x14ac:dyDescent="0.3">
      <c r="A186" t="s">
        <v>185</v>
      </c>
      <c r="B186" t="str" cm="1">
        <f t="array" ref="B186:N186">_xlfn.TEXTSPLIT(A186,{";","_","-",",",":","*","%"},,TRUE,0)</f>
        <v>E00836</v>
      </c>
      <c r="C186" t="str">
        <v>Addison Roberts</v>
      </c>
      <c r="D186" t="str">
        <v>Network Architect</v>
      </c>
      <c r="E186" t="str">
        <v>IT</v>
      </c>
      <c r="F186" t="str">
        <v>Manufacturing</v>
      </c>
      <c r="G186" t="str">
        <v>65</v>
      </c>
      <c r="H186" t="str">
        <v>Female</v>
      </c>
      <c r="I186" t="str">
        <v>43234</v>
      </c>
      <c r="J186" t="str">
        <v>Caucasian</v>
      </c>
      <c r="K186" s="4" t="str">
        <v>0</v>
      </c>
      <c r="L186" t="str">
        <v>United States</v>
      </c>
      <c r="M186" t="str">
        <v>60985</v>
      </c>
      <c r="N186" t="str">
        <v>Seattle</v>
      </c>
      <c r="AD186" s="2"/>
    </row>
    <row r="187" spans="1:30" x14ac:dyDescent="0.3">
      <c r="A187" t="s">
        <v>186</v>
      </c>
      <c r="B187" t="str" cm="1">
        <f t="array" ref="B187:N187">_xlfn.TEXTSPLIT(A187,{";","_","-",",",":","*","%"},,TRUE,0)</f>
        <v>E00836</v>
      </c>
      <c r="C187" t="str">
        <v>Wesley King</v>
      </c>
      <c r="D187" t="str">
        <v>Manager</v>
      </c>
      <c r="E187" t="str">
        <v>Accounting</v>
      </c>
      <c r="F187" t="str">
        <v>Manufacturing</v>
      </c>
      <c r="G187" t="str">
        <v>57</v>
      </c>
      <c r="H187" t="str">
        <v>Male</v>
      </c>
      <c r="I187" t="str">
        <v>43484</v>
      </c>
      <c r="J187" t="str">
        <v>Caucasian</v>
      </c>
      <c r="K187" s="4" t="str">
        <v>0.05</v>
      </c>
      <c r="L187" t="str">
        <v>United States</v>
      </c>
      <c r="M187" t="str">
        <v>101577</v>
      </c>
      <c r="N187" t="str">
        <v>Chicago</v>
      </c>
      <c r="AD187" s="3"/>
    </row>
    <row r="188" spans="1:30" x14ac:dyDescent="0.3">
      <c r="A188" t="s">
        <v>187</v>
      </c>
      <c r="B188" t="str" cm="1">
        <f t="array" ref="B188:N188">_xlfn.TEXTSPLIT(A188,{";","_","-",",",":","*","%"},,TRUE,0)</f>
        <v>E00842</v>
      </c>
      <c r="C188" t="str">
        <v>John Vega</v>
      </c>
      <c r="D188" t="str">
        <v>Vice President</v>
      </c>
      <c r="E188" t="str">
        <v>Finance</v>
      </c>
      <c r="F188" t="str">
        <v>Corporate</v>
      </c>
      <c r="G188" t="str">
        <v>50</v>
      </c>
      <c r="H188" t="str">
        <v>Male</v>
      </c>
      <c r="I188" t="str">
        <v>38004</v>
      </c>
      <c r="J188" t="str">
        <v>Latino</v>
      </c>
      <c r="K188" t="str">
        <v>0.35</v>
      </c>
      <c r="L188" t="str">
        <v>Brazil</v>
      </c>
      <c r="M188" t="str">
        <v>247939</v>
      </c>
      <c r="N188" t="str">
        <v>Rio de Janerio</v>
      </c>
      <c r="AD188" s="2"/>
    </row>
    <row r="189" spans="1:30" x14ac:dyDescent="0.3">
      <c r="A189" t="s">
        <v>188</v>
      </c>
      <c r="B189" t="str" cm="1">
        <f t="array" ref="B189:N189">_xlfn.TEXTSPLIT(A189,{";","_","-",",",":","*","%"},,TRUE,0)</f>
        <v>E00862</v>
      </c>
      <c r="C189" t="str">
        <v>Levi Moreno</v>
      </c>
      <c r="D189" t="str">
        <v>Systems Analyst</v>
      </c>
      <c r="E189" t="str">
        <v>IT</v>
      </c>
      <c r="F189" t="str">
        <v>Research &amp; Development</v>
      </c>
      <c r="G189" t="str">
        <v>64</v>
      </c>
      <c r="H189" t="str">
        <v>Male</v>
      </c>
      <c r="I189" t="str">
        <v>44009</v>
      </c>
      <c r="J189" t="str">
        <v>Latino</v>
      </c>
      <c r="K189" t="str">
        <v>0</v>
      </c>
      <c r="L189" t="str">
        <v>Brazil</v>
      </c>
      <c r="M189" t="str">
        <v>40316</v>
      </c>
      <c r="N189" t="str">
        <v>Manaus</v>
      </c>
      <c r="AD189" s="3"/>
    </row>
    <row r="190" spans="1:30" x14ac:dyDescent="0.3">
      <c r="A190" t="s">
        <v>189</v>
      </c>
      <c r="B190" t="str" cm="1">
        <f t="array" ref="B190:N190">_xlfn.TEXTSPLIT(A190,{";","_","-",",",":","*","%"},,TRUE,0)</f>
        <v>E00863</v>
      </c>
      <c r="C190" t="str">
        <v>Lincoln Ramos</v>
      </c>
      <c r="D190" t="str">
        <v>Operations Engineer</v>
      </c>
      <c r="E190" t="str">
        <v>Engineering</v>
      </c>
      <c r="F190" t="str">
        <v>Corporate</v>
      </c>
      <c r="G190" t="str">
        <v>59</v>
      </c>
      <c r="H190" t="str">
        <v>M</v>
      </c>
      <c r="I190" t="str">
        <v>39701</v>
      </c>
      <c r="J190" t="str">
        <v>Latino</v>
      </c>
      <c r="K190" s="4" t="str">
        <v>0</v>
      </c>
      <c r="L190" t="str">
        <v>United States</v>
      </c>
      <c r="M190" t="str">
        <v>96313</v>
      </c>
      <c r="N190" t="str">
        <v>Austin</v>
      </c>
      <c r="AD190" s="2"/>
    </row>
    <row r="191" spans="1:30" x14ac:dyDescent="0.3">
      <c r="A191" t="s">
        <v>190</v>
      </c>
      <c r="B191" t="str" cm="1">
        <f t="array" ref="B191:N191">_xlfn.TEXTSPLIT(A191,{";","_","-",",",":","*","%"},,TRUE,0)</f>
        <v>E00864</v>
      </c>
      <c r="C191" t="str">
        <v>Samantha Aguilar</v>
      </c>
      <c r="D191" t="str">
        <v>Manager</v>
      </c>
      <c r="E191" t="str">
        <v>Accounting</v>
      </c>
      <c r="F191" t="str">
        <v>Speciality Products</v>
      </c>
      <c r="G191" t="str">
        <v>46</v>
      </c>
      <c r="H191" t="str">
        <v>F</v>
      </c>
      <c r="I191" t="str">
        <v>40292</v>
      </c>
      <c r="J191" t="str">
        <v>Latino</v>
      </c>
      <c r="K191" s="4" t="str">
        <v>0.06</v>
      </c>
      <c r="L191" t="str">
        <v>United States</v>
      </c>
      <c r="M191" t="str">
        <v>102636</v>
      </c>
      <c r="N191" t="str">
        <v>Seattle</v>
      </c>
      <c r="AD191" s="3"/>
    </row>
    <row r="192" spans="1:30" x14ac:dyDescent="0.3">
      <c r="A192" t="s">
        <v>191</v>
      </c>
      <c r="B192" t="str" cm="1">
        <f t="array" ref="B192:N192">_xlfn.TEXTSPLIT(A192,{";","_","-",",",":","*","%"},,TRUE,0)</f>
        <v>E00869</v>
      </c>
      <c r="C192" t="str">
        <v>Nova Lin</v>
      </c>
      <c r="D192" t="str">
        <v>CIA</v>
      </c>
      <c r="E192" t="str">
        <v>IT</v>
      </c>
      <c r="F192" t="str">
        <v>Manufacturing</v>
      </c>
      <c r="G192" t="str">
        <v>33</v>
      </c>
      <c r="H192" t="str">
        <v>Female</v>
      </c>
      <c r="I192" t="str">
        <v>43029</v>
      </c>
      <c r="J192" t="str">
        <v>Asian</v>
      </c>
      <c r="K192" s="4" t="str">
        <v>0</v>
      </c>
      <c r="L192" t="str">
        <v>USA</v>
      </c>
      <c r="M192" t="str">
        <v>69332</v>
      </c>
      <c r="N192" t="str">
        <v>Columbus</v>
      </c>
      <c r="AD192" s="2"/>
    </row>
    <row r="193" spans="1:30" x14ac:dyDescent="0.3">
      <c r="A193" t="s">
        <v>192</v>
      </c>
      <c r="B193" t="str" cm="1">
        <f t="array" ref="B193:N193">_xlfn.TEXTSPLIT(A193,{";","_","-",",",":","*","%"},,TRUE,0)</f>
        <v>E00870</v>
      </c>
      <c r="C193" t="str">
        <v>Evelyn Liang</v>
      </c>
      <c r="D193" t="str">
        <v>Service Desk Analyst</v>
      </c>
      <c r="E193" t="str">
        <v>IT</v>
      </c>
      <c r="F193" t="str">
        <v>Spec. Prod.</v>
      </c>
      <c r="G193" t="str">
        <v>40</v>
      </c>
      <c r="H193" t="str">
        <v>Female</v>
      </c>
      <c r="I193" t="str">
        <v>41451</v>
      </c>
      <c r="J193" t="str">
        <v>Asian</v>
      </c>
      <c r="K193" s="4" t="str">
        <v>0</v>
      </c>
      <c r="L193" t="str">
        <v>USA</v>
      </c>
      <c r="M193" t="str">
        <v>69096</v>
      </c>
      <c r="N193" t="str">
        <v>Seattle</v>
      </c>
      <c r="AD193" s="3"/>
    </row>
    <row r="194" spans="1:30" x14ac:dyDescent="0.3">
      <c r="A194" t="s">
        <v>193</v>
      </c>
      <c r="B194" t="str" cm="1">
        <f t="array" ref="B194:N194">_xlfn.TEXTSPLIT(A194,{";","_","-",",",":","*","%"},,TRUE,0)</f>
        <v>E00874</v>
      </c>
      <c r="C194" t="str">
        <v>Alexander Choi</v>
      </c>
      <c r="D194" t="str">
        <v>Manager</v>
      </c>
      <c r="E194" t="str">
        <v>Marketing</v>
      </c>
      <c r="F194" t="str">
        <v>Re &amp; Dev.</v>
      </c>
      <c r="G194" t="str">
        <v>55</v>
      </c>
      <c r="H194" t="str">
        <v>Male</v>
      </c>
      <c r="I194" t="str">
        <v>34595</v>
      </c>
      <c r="J194" t="str">
        <v>Asian</v>
      </c>
      <c r="K194" s="4" t="str">
        <v>0.1</v>
      </c>
      <c r="L194" t="str">
        <v>United States</v>
      </c>
      <c r="M194" t="str">
        <v>102270</v>
      </c>
      <c r="N194" t="str">
        <v>Chicago</v>
      </c>
      <c r="AD194" s="2"/>
    </row>
    <row r="195" spans="1:30" x14ac:dyDescent="0.3">
      <c r="A195" t="s">
        <v>194</v>
      </c>
      <c r="B195" t="str" cm="1">
        <f t="array" ref="B195:N195">_xlfn.TEXTSPLIT(A195,{";","_","-",",",":","*","%"},,TRUE,0)</f>
        <v>E00880</v>
      </c>
      <c r="C195" t="str">
        <v>Grace Carter</v>
      </c>
      <c r="D195" t="str">
        <v>Sr. Manger</v>
      </c>
      <c r="E195" t="str">
        <v>HR</v>
      </c>
      <c r="F195" t="str">
        <v>Speciality Products</v>
      </c>
      <c r="G195" t="str">
        <v>25</v>
      </c>
      <c r="H195" t="str">
        <v>Female</v>
      </c>
      <c r="I195" t="str">
        <v>44272</v>
      </c>
      <c r="J195" t="str">
        <v>Black</v>
      </c>
      <c r="K195" s="4" t="str">
        <v>0.1</v>
      </c>
      <c r="L195" t="str">
        <v>United States</v>
      </c>
      <c r="M195" t="str">
        <v>155080</v>
      </c>
      <c r="N195" t="str">
        <v>Austin</v>
      </c>
      <c r="AD195" s="3"/>
    </row>
    <row r="196" spans="1:30" x14ac:dyDescent="0.3">
      <c r="A196" t="s">
        <v>195</v>
      </c>
      <c r="B196" t="str" cm="1">
        <f t="array" ref="B196:N196">_xlfn.TEXTSPLIT(A196,{";","_","-",",",":","*","%"},,TRUE,0)</f>
        <v>E00884</v>
      </c>
      <c r="C196" t="str">
        <v>Camila Silva</v>
      </c>
      <c r="D196" t="str">
        <v>Sr. Manger</v>
      </c>
      <c r="E196" t="str">
        <v>Marketing</v>
      </c>
      <c r="F196" t="str">
        <v>Speciality Products</v>
      </c>
      <c r="G196" t="str">
        <v>64</v>
      </c>
      <c r="H196" t="str">
        <v>Female</v>
      </c>
      <c r="I196" t="str">
        <v>37956</v>
      </c>
      <c r="J196" t="str">
        <v>Latino</v>
      </c>
      <c r="K196" s="4" t="str">
        <v>0.13</v>
      </c>
      <c r="L196" t="str">
        <v>United States</v>
      </c>
      <c r="M196" t="str">
        <v>154828</v>
      </c>
      <c r="N196" t="str">
        <v>Seattle</v>
      </c>
      <c r="AD196" s="2"/>
    </row>
    <row r="197" spans="1:30" x14ac:dyDescent="0.3">
      <c r="A197" t="s">
        <v>196</v>
      </c>
      <c r="B197" t="str" cm="1">
        <f t="array" ref="B197:N197">_xlfn.TEXTSPLIT(A197,{";","_","-",",",":","*","%"},,TRUE,0)</f>
        <v>E00900</v>
      </c>
      <c r="C197" t="str">
        <v>Eleanor Delgado</v>
      </c>
      <c r="D197" t="str">
        <v>Sr. Analyst</v>
      </c>
      <c r="E197" t="str">
        <v>Marketing</v>
      </c>
      <c r="F197" t="str">
        <v>Manufacturing</v>
      </c>
      <c r="G197" t="str">
        <v>33</v>
      </c>
      <c r="H197" t="str">
        <v>Female</v>
      </c>
      <c r="I197" t="str">
        <v>41756</v>
      </c>
      <c r="J197" t="str">
        <v>Latino</v>
      </c>
      <c r="K197" t="str">
        <v>0</v>
      </c>
      <c r="L197" t="str">
        <v>Brazil</v>
      </c>
      <c r="M197" t="str">
        <v>75869</v>
      </c>
      <c r="N197" t="str">
        <v>Sao Paulo</v>
      </c>
      <c r="AD197" s="3"/>
    </row>
    <row r="198" spans="1:30" x14ac:dyDescent="0.3">
      <c r="A198" t="s">
        <v>197</v>
      </c>
      <c r="B198" t="str" cm="1">
        <f t="array" ref="B198:N198">_xlfn.TEXTSPLIT(A198,{";","_","-",",",":","*","%"},,TRUE,0)</f>
        <v>E00917</v>
      </c>
      <c r="C198" t="str">
        <v>Skylar Bell</v>
      </c>
      <c r="D198" t="str">
        <v>Vice President</v>
      </c>
      <c r="E198" t="str">
        <v>Engineering</v>
      </c>
      <c r="F198" t="str">
        <v>Manufacturing</v>
      </c>
      <c r="G198" t="str">
        <v>30</v>
      </c>
      <c r="H198" t="str">
        <v>Female</v>
      </c>
      <c r="I198" t="str">
        <v>43165</v>
      </c>
      <c r="J198" t="str">
        <v>Caucasian</v>
      </c>
      <c r="K198" s="4" t="str">
        <v>0.36</v>
      </c>
      <c r="L198" t="str">
        <v>USA</v>
      </c>
      <c r="M198" t="str">
        <v>255431</v>
      </c>
      <c r="N198" t="str">
        <v>Columbus</v>
      </c>
      <c r="AD198" s="2"/>
    </row>
    <row r="199" spans="1:30" x14ac:dyDescent="0.3">
      <c r="A199" t="s">
        <v>198</v>
      </c>
      <c r="B199" t="str" cm="1">
        <f t="array" ref="B199:N199">_xlfn.TEXTSPLIT(A199,{";","_","-",",",":","*","%"},,TRUE,0)</f>
        <v>E00929</v>
      </c>
      <c r="C199" t="str">
        <v>Allison Espinoza</v>
      </c>
      <c r="D199" t="str">
        <v>Solutions Architect</v>
      </c>
      <c r="E199" t="str">
        <v>IT</v>
      </c>
      <c r="F199" t="str">
        <v>Speciality Products</v>
      </c>
      <c r="G199" t="str">
        <v>45</v>
      </c>
      <c r="H199" t="str">
        <v>Female</v>
      </c>
      <c r="I199" t="str">
        <v>43937</v>
      </c>
      <c r="J199" t="str">
        <v>Latino</v>
      </c>
      <c r="K199" s="4" t="str">
        <v>0</v>
      </c>
      <c r="L199" t="str">
        <v>United States</v>
      </c>
      <c r="M199" t="str">
        <v>66958</v>
      </c>
      <c r="N199" t="str">
        <v>Miami</v>
      </c>
      <c r="AD199" s="3"/>
    </row>
    <row r="200" spans="1:30" x14ac:dyDescent="0.3">
      <c r="A200" t="s">
        <v>199</v>
      </c>
      <c r="B200" t="str" cm="1">
        <f t="array" ref="B200:N200">_xlfn.TEXTSPLIT(A200,{";","_","-",",",":","*","%"},,TRUE,0)</f>
        <v>E00935</v>
      </c>
      <c r="C200" t="str">
        <v>Joseph Martin</v>
      </c>
      <c r="D200" t="str">
        <v>Analyst II</v>
      </c>
      <c r="E200" t="str">
        <v>Marketing</v>
      </c>
      <c r="F200" t="str">
        <v>Corporate</v>
      </c>
      <c r="G200" t="str">
        <v>41</v>
      </c>
      <c r="H200" t="str">
        <v>Male</v>
      </c>
      <c r="I200" t="str">
        <v>42626</v>
      </c>
      <c r="J200" t="str">
        <v>Black</v>
      </c>
      <c r="K200" s="4" t="str">
        <v>0</v>
      </c>
      <c r="L200" t="str">
        <v>USA</v>
      </c>
      <c r="M200" t="str">
        <v>64847</v>
      </c>
      <c r="N200" t="str">
        <v>Miami</v>
      </c>
      <c r="AD200" s="2"/>
    </row>
    <row r="201" spans="1:30" x14ac:dyDescent="0.3">
      <c r="A201" t="s">
        <v>200</v>
      </c>
      <c r="B201" t="str" cm="1">
        <f t="array" ref="B201:N201">_xlfn.TEXTSPLIT(A201,{";","_","-",",",":","*","%"},,TRUE,0)</f>
        <v>E00941</v>
      </c>
      <c r="C201" t="str">
        <v>Sophie Ali</v>
      </c>
      <c r="D201" t="str">
        <v>Analyst</v>
      </c>
      <c r="E201" t="str">
        <v>Finance</v>
      </c>
      <c r="F201" t="str">
        <v>Mfg.</v>
      </c>
      <c r="G201" t="str">
        <v>55</v>
      </c>
      <c r="H201" t="str">
        <v>Female</v>
      </c>
      <c r="I201" t="str">
        <v>37343</v>
      </c>
      <c r="J201" t="str">
        <v>Asian</v>
      </c>
      <c r="K201" s="4" t="str">
        <v>0</v>
      </c>
      <c r="L201" t="str">
        <v>United States</v>
      </c>
      <c r="M201" t="str">
        <v>50475</v>
      </c>
      <c r="N201" t="str">
        <v>Columbus</v>
      </c>
      <c r="AD201" s="3"/>
    </row>
    <row r="202" spans="1:30" x14ac:dyDescent="0.3">
      <c r="A202" t="s">
        <v>201</v>
      </c>
      <c r="B202" t="str" cm="1">
        <f t="array" ref="B202:N202">_xlfn.TEXTSPLIT(A202,{";","_","-",",",":","*","%"},,TRUE,0)</f>
        <v>E00943</v>
      </c>
      <c r="C202" t="str">
        <v>Elena Mendoza</v>
      </c>
      <c r="D202" t="str">
        <v>Director</v>
      </c>
      <c r="E202" t="str">
        <v>Sales</v>
      </c>
      <c r="F202" t="str">
        <v>Spec. Prod.</v>
      </c>
      <c r="G202" t="str">
        <v>27</v>
      </c>
      <c r="H202" t="str">
        <v>Female</v>
      </c>
      <c r="I202" t="str">
        <v>43397</v>
      </c>
      <c r="J202" t="str">
        <v>Latino</v>
      </c>
      <c r="K202" t="str">
        <v>0.29</v>
      </c>
      <c r="L202" t="str">
        <v>Brazil</v>
      </c>
      <c r="M202" t="str">
        <v>154973</v>
      </c>
      <c r="N202" t="str">
        <v>Sao Paulo</v>
      </c>
      <c r="AD202" s="2"/>
    </row>
    <row r="203" spans="1:30" x14ac:dyDescent="0.3">
      <c r="A203" t="s">
        <v>202</v>
      </c>
      <c r="B203" t="str" cm="1">
        <f t="array" ref="B203:N203">_xlfn.TEXTSPLIT(A203,{";","_","-",",",":","*","%"},,TRUE,0)</f>
        <v>E00951</v>
      </c>
      <c r="C203" t="str">
        <v>Everly Lin</v>
      </c>
      <c r="D203" t="str">
        <v>B. P.</v>
      </c>
      <c r="E203" t="str">
        <v>Human Resources</v>
      </c>
      <c r="F203" t="str">
        <v>Manufacturing</v>
      </c>
      <c r="G203" t="str">
        <v>25</v>
      </c>
      <c r="H203" t="str">
        <v>Female</v>
      </c>
      <c r="I203" t="str">
        <v>44270</v>
      </c>
      <c r="J203" t="str">
        <v>Asian</v>
      </c>
      <c r="K203" t="str">
        <v>0</v>
      </c>
      <c r="L203" t="str">
        <v>China</v>
      </c>
      <c r="M203" t="str">
        <v>47974</v>
      </c>
      <c r="N203" t="str">
        <v>Chongqing</v>
      </c>
      <c r="AD203" s="3"/>
    </row>
    <row r="204" spans="1:30" x14ac:dyDescent="0.3">
      <c r="A204" t="s">
        <v>203</v>
      </c>
      <c r="B204" t="str" cm="1">
        <f t="array" ref="B204:N204">_xlfn.TEXTSPLIT(A204,{";","_","-",",",":","*","%"},,TRUE,0)</f>
        <v>E00952</v>
      </c>
      <c r="C204" t="str">
        <v>Jaxon Powell</v>
      </c>
      <c r="D204" t="str">
        <v>Field Engineer</v>
      </c>
      <c r="E204" t="str">
        <v>Engineering</v>
      </c>
      <c r="F204" t="str">
        <v>Research &amp; Development</v>
      </c>
      <c r="G204" t="str">
        <v>59</v>
      </c>
      <c r="H204" t="str">
        <v>Male</v>
      </c>
      <c r="I204" t="str">
        <v>35153</v>
      </c>
      <c r="J204" t="str">
        <v>Caucasian</v>
      </c>
      <c r="K204" s="4" t="str">
        <v>0</v>
      </c>
      <c r="L204" t="str">
        <v>United States</v>
      </c>
      <c r="M204" t="str">
        <v>62605</v>
      </c>
      <c r="N204" t="str">
        <v>Austin</v>
      </c>
      <c r="AD204" s="2"/>
    </row>
    <row r="205" spans="1:30" x14ac:dyDescent="0.3">
      <c r="A205" t="s">
        <v>204</v>
      </c>
      <c r="B205" t="str" cm="1">
        <f t="array" ref="B205:N205">_xlfn.TEXTSPLIT(A205,{";","_","-",",",":","*","%"},,TRUE,0)</f>
        <v>E00952</v>
      </c>
      <c r="C205" t="str">
        <v>Leilani Thao</v>
      </c>
      <c r="D205" t="str">
        <v>Director</v>
      </c>
      <c r="E205" t="str">
        <v>Human Resources</v>
      </c>
      <c r="F205" t="str">
        <v>SP</v>
      </c>
      <c r="G205" t="str">
        <v>38</v>
      </c>
      <c r="H205" t="str">
        <v>Female</v>
      </c>
      <c r="I205" t="str">
        <v>39232</v>
      </c>
      <c r="J205" t="str">
        <v>Asian</v>
      </c>
      <c r="K205" s="4" t="str">
        <v>0.22</v>
      </c>
      <c r="L205" t="str">
        <v>USA</v>
      </c>
      <c r="M205" t="str">
        <v>198562</v>
      </c>
      <c r="N205" t="str">
        <v>Seattle</v>
      </c>
      <c r="AD205" s="3"/>
    </row>
    <row r="206" spans="1:30" x14ac:dyDescent="0.3">
      <c r="A206" t="s">
        <v>205</v>
      </c>
      <c r="B206" t="str" cm="1">
        <f t="array" ref="B206:N206">_xlfn.TEXTSPLIT(A206,{";","_","-",",",":","*","%"},,TRUE,0)</f>
        <v>E00955</v>
      </c>
      <c r="C206" t="str">
        <v>Theodore Marquez</v>
      </c>
      <c r="D206" t="str">
        <v>Development Engineer</v>
      </c>
      <c r="E206" t="str">
        <v>Eng.</v>
      </c>
      <c r="F206" t="str">
        <v>Speciality Products</v>
      </c>
      <c r="G206" t="str">
        <v>54</v>
      </c>
      <c r="H206" t="str">
        <v>Male</v>
      </c>
      <c r="I206" t="str">
        <v>41237</v>
      </c>
      <c r="J206" t="str">
        <v>Latino</v>
      </c>
      <c r="K206" t="str">
        <v>0</v>
      </c>
      <c r="L206" t="str">
        <v>Brazil</v>
      </c>
      <c r="M206" t="str">
        <v>94407</v>
      </c>
      <c r="N206" t="str">
        <v>Sao Paulo</v>
      </c>
      <c r="AD206" s="2"/>
    </row>
    <row r="207" spans="1:30" x14ac:dyDescent="0.3">
      <c r="A207" t="s">
        <v>206</v>
      </c>
      <c r="B207" t="str" cm="1">
        <f t="array" ref="B207:N207">_xlfn.TEXTSPLIT(A207,{";","_","-",",",":","*","%"},,TRUE,0)</f>
        <v>E00956</v>
      </c>
      <c r="C207" t="str">
        <v>Eleanor Chau</v>
      </c>
      <c r="D207" t="str">
        <v>Development Engineer</v>
      </c>
      <c r="E207" t="str">
        <v>Engineering</v>
      </c>
      <c r="F207" t="str">
        <v>Research &amp; Development</v>
      </c>
      <c r="G207" t="str">
        <v>37</v>
      </c>
      <c r="H207" t="str">
        <v>Female</v>
      </c>
      <c r="I207" t="str">
        <v>43898</v>
      </c>
      <c r="J207" t="str">
        <v>Asian</v>
      </c>
      <c r="K207" s="4" t="str">
        <v>0</v>
      </c>
      <c r="L207" t="str">
        <v>United States</v>
      </c>
      <c r="M207" t="str">
        <v>80659</v>
      </c>
      <c r="N207" t="str">
        <v>Phoenix</v>
      </c>
      <c r="AD207" s="3"/>
    </row>
    <row r="208" spans="1:30" x14ac:dyDescent="0.3">
      <c r="A208" t="s">
        <v>207</v>
      </c>
      <c r="B208" t="str" cm="1">
        <f t="array" ref="B208:N208">_xlfn.TEXTSPLIT(A208,{";","_","-",",",":","*","%"},,TRUE,0)</f>
        <v>E00957</v>
      </c>
      <c r="C208" t="str">
        <v>Genesis Perry</v>
      </c>
      <c r="D208" t="str">
        <v>Sr. Manger</v>
      </c>
      <c r="E208" t="str">
        <v>Sales</v>
      </c>
      <c r="F208" t="str">
        <v>Corporate</v>
      </c>
      <c r="G208" t="str">
        <v>46</v>
      </c>
      <c r="H208" t="str">
        <v>Female</v>
      </c>
      <c r="I208" t="str">
        <v>41473</v>
      </c>
      <c r="J208" t="str">
        <v>Caucasian</v>
      </c>
      <c r="K208" s="4" t="str">
        <v>0.14</v>
      </c>
      <c r="L208" t="str">
        <v>United States</v>
      </c>
      <c r="M208" t="str">
        <v>149712</v>
      </c>
      <c r="N208" t="str">
        <v>Columbus</v>
      </c>
      <c r="AD208" s="2"/>
    </row>
    <row r="209" spans="1:30" x14ac:dyDescent="0.3">
      <c r="A209" t="s">
        <v>208</v>
      </c>
      <c r="B209" t="str" cm="1">
        <f t="array" ref="B209:N209">_xlfn.TEXTSPLIT(A209,{";","_","-",",",":","*","%"},,TRUE,0)</f>
        <v>E00965</v>
      </c>
      <c r="C209" t="str">
        <v>Jacob Khan</v>
      </c>
      <c r="D209" t="str">
        <v>Computer Systems Manager</v>
      </c>
      <c r="E209" t="str">
        <v>IT</v>
      </c>
      <c r="F209" t="str">
        <v>Speciality Products</v>
      </c>
      <c r="G209" t="str">
        <v>53</v>
      </c>
      <c r="H209" t="str">
        <v>Male</v>
      </c>
      <c r="I209" t="str">
        <v>39487</v>
      </c>
      <c r="J209" t="str">
        <v>Asian</v>
      </c>
      <c r="K209" t="str">
        <v>0.09</v>
      </c>
      <c r="L209" t="str">
        <v>China</v>
      </c>
      <c r="M209" t="str">
        <v>84193</v>
      </c>
      <c r="N209" t="str">
        <v>Shanghai</v>
      </c>
      <c r="AD209" s="3"/>
    </row>
    <row r="210" spans="1:30" x14ac:dyDescent="0.3">
      <c r="A210" t="s">
        <v>209</v>
      </c>
      <c r="B210" t="str" cm="1">
        <f t="array" ref="B210:N210">_xlfn.TEXTSPLIT(A210,{";","_","-",",",":","*","%"},,TRUE,0)</f>
        <v>E00972</v>
      </c>
      <c r="C210" t="str">
        <v>Amelia Salazar</v>
      </c>
      <c r="D210" t="str">
        <v>Analyst II</v>
      </c>
      <c r="E210" t="str">
        <v>Finance</v>
      </c>
      <c r="F210" t="str">
        <v>Corporate</v>
      </c>
      <c r="G210" t="str">
        <v>26</v>
      </c>
      <c r="H210" t="str">
        <v>Female</v>
      </c>
      <c r="I210" t="str">
        <v>43578</v>
      </c>
      <c r="J210" t="str">
        <v>Latino</v>
      </c>
      <c r="K210" t="str">
        <v>0</v>
      </c>
      <c r="L210" t="str">
        <v>Brazil</v>
      </c>
      <c r="M210" t="str">
        <v>59817</v>
      </c>
      <c r="N210" t="str">
        <v>Sao Paulo</v>
      </c>
      <c r="AD210" s="2"/>
    </row>
    <row r="211" spans="1:30" x14ac:dyDescent="0.3">
      <c r="A211" t="s">
        <v>210</v>
      </c>
      <c r="B211" t="str" cm="1">
        <f t="array" ref="B211:N211">_xlfn.TEXTSPLIT(A211,{";","_","-",",",":","*","%"},,TRUE,0)</f>
        <v>E00972</v>
      </c>
      <c r="C211" t="str">
        <v>Hazel Cortez</v>
      </c>
      <c r="D211" t="str">
        <v>HRIS Analyst</v>
      </c>
      <c r="E211" t="str">
        <v>Human Resources</v>
      </c>
      <c r="F211" t="str">
        <v>Research &amp; Development</v>
      </c>
      <c r="G211" t="str">
        <v>52</v>
      </c>
      <c r="H211" t="str">
        <v>Female</v>
      </c>
      <c r="I211" t="str">
        <v>44304</v>
      </c>
      <c r="J211" t="str">
        <v>Latino</v>
      </c>
      <c r="K211" t="str">
        <v>0</v>
      </c>
      <c r="L211" t="str">
        <v>Brazil</v>
      </c>
      <c r="M211" t="str">
        <v>50548</v>
      </c>
      <c r="N211" t="str">
        <v>Sao Paulo</v>
      </c>
      <c r="AD211" s="3"/>
    </row>
    <row r="212" spans="1:30" x14ac:dyDescent="0.3">
      <c r="A212" t="s">
        <v>211</v>
      </c>
      <c r="B212" t="str" cm="1">
        <f t="array" ref="B212:N212">_xlfn.TEXTSPLIT(A212,{";","_","-",",",":","*","%"},,TRUE,0)</f>
        <v>E00976</v>
      </c>
      <c r="C212" t="str">
        <v>Zoe Rodriguez</v>
      </c>
      <c r="D212" t="str">
        <v>Director</v>
      </c>
      <c r="E212" t="str">
        <v>Human Resources</v>
      </c>
      <c r="F212" t="str">
        <v>Speciality Products</v>
      </c>
      <c r="G212" t="str">
        <v>65</v>
      </c>
      <c r="H212" t="str">
        <v>Female</v>
      </c>
      <c r="I212" t="str">
        <v>38130</v>
      </c>
      <c r="J212" t="str">
        <v>Latino</v>
      </c>
      <c r="K212" s="4" t="str">
        <v>0.2</v>
      </c>
      <c r="L212" t="str">
        <v>United States</v>
      </c>
      <c r="M212" t="str">
        <v>153938</v>
      </c>
      <c r="N212" t="str">
        <v>Phoenix</v>
      </c>
      <c r="AD212" s="2"/>
    </row>
    <row r="213" spans="1:30" x14ac:dyDescent="0.3">
      <c r="A213" t="s">
        <v>212</v>
      </c>
      <c r="B213" t="str" cm="1">
        <f t="array" ref="B213:N213">_xlfn.TEXTSPLIT(A213,{";","_","-",",",":","*","%"},,TRUE,0)</f>
        <v>E00981</v>
      </c>
      <c r="C213" t="str">
        <v>Miles Thao</v>
      </c>
      <c r="D213" t="str">
        <v>Sys. Admin</v>
      </c>
      <c r="E213" t="str">
        <v>IT</v>
      </c>
      <c r="F213" t="str">
        <v>Corp.</v>
      </c>
      <c r="G213" t="str">
        <v>57</v>
      </c>
      <c r="H213" t="str">
        <v>Male</v>
      </c>
      <c r="I213" t="str">
        <v>37798</v>
      </c>
      <c r="J213" t="str">
        <v>Asian</v>
      </c>
      <c r="K213" s="4" t="str">
        <v>0</v>
      </c>
      <c r="L213" t="str">
        <v>United States</v>
      </c>
      <c r="M213" t="str">
        <v>63318</v>
      </c>
      <c r="N213" t="str">
        <v>Columbus</v>
      </c>
      <c r="AD213" s="3"/>
    </row>
    <row r="214" spans="1:30" x14ac:dyDescent="0.3">
      <c r="A214" t="s">
        <v>213</v>
      </c>
      <c r="B214" t="str" cm="1">
        <f t="array" ref="B214:N214">_xlfn.TEXTSPLIT(A214,{";","_","-",",",":","*","%"},,TRUE,0)</f>
        <v>E00994</v>
      </c>
      <c r="C214" t="str">
        <v>Charlotte Baker</v>
      </c>
      <c r="D214" t="str">
        <v>Analyst II</v>
      </c>
      <c r="E214" t="str">
        <v>Sales</v>
      </c>
      <c r="F214" t="str">
        <v>Manufacturing</v>
      </c>
      <c r="G214" t="str">
        <v>29</v>
      </c>
      <c r="H214" t="str">
        <v>Female</v>
      </c>
      <c r="I214" t="str">
        <v>42691</v>
      </c>
      <c r="J214" t="str">
        <v>Caucasian</v>
      </c>
      <c r="K214" s="4" t="str">
        <v>0</v>
      </c>
      <c r="L214" t="str">
        <v>United States</v>
      </c>
      <c r="M214" t="str">
        <v>60930</v>
      </c>
      <c r="N214" t="str">
        <v>Austin</v>
      </c>
      <c r="AD214" s="2"/>
    </row>
    <row r="215" spans="1:30" x14ac:dyDescent="0.3">
      <c r="A215" t="s">
        <v>214</v>
      </c>
      <c r="B215" t="str" cm="1">
        <f t="array" ref="B215:N215">_xlfn.TEXTSPLIT(A215,{";","_","-",",",":","*","%"},,TRUE,0)</f>
        <v>E01002</v>
      </c>
      <c r="C215" t="str">
        <v>Elias Ali</v>
      </c>
      <c r="D215" t="str">
        <v>Manager</v>
      </c>
      <c r="E215" t="str">
        <v>Sales</v>
      </c>
      <c r="F215" t="str">
        <v>Corporate</v>
      </c>
      <c r="G215" t="str">
        <v>28</v>
      </c>
      <c r="H215" t="str">
        <v>Male</v>
      </c>
      <c r="I215" t="str">
        <v>44274</v>
      </c>
      <c r="J215" t="str">
        <v>Asian</v>
      </c>
      <c r="K215" t="str">
        <v>0.06</v>
      </c>
      <c r="L215" t="str">
        <v>China</v>
      </c>
      <c r="M215" t="str">
        <v>127543</v>
      </c>
      <c r="N215" t="str">
        <v>Shanghai</v>
      </c>
      <c r="AD215" s="3"/>
    </row>
    <row r="216" spans="1:30" x14ac:dyDescent="0.3">
      <c r="A216" t="s">
        <v>215</v>
      </c>
      <c r="B216" t="str" cm="1">
        <f t="array" ref="B216:N216">_xlfn.TEXTSPLIT(A216,{";","_","-",",",":","*","%"},,TRUE,0)</f>
        <v>E01006</v>
      </c>
      <c r="C216" t="str">
        <v>Autumn Leung</v>
      </c>
      <c r="D216" t="str">
        <v>Vice President</v>
      </c>
      <c r="E216" t="str">
        <v>Finance</v>
      </c>
      <c r="F216" t="str">
        <v>Research &amp; Development</v>
      </c>
      <c r="G216" t="str">
        <v>25</v>
      </c>
      <c r="H216" t="str">
        <v>Female</v>
      </c>
      <c r="I216" t="str">
        <v>44515</v>
      </c>
      <c r="J216" t="str">
        <v>Asian</v>
      </c>
      <c r="K216" s="4" t="str">
        <v>0.33</v>
      </c>
      <c r="L216" t="str">
        <v>United States</v>
      </c>
      <c r="M216" t="str">
        <v>210708</v>
      </c>
      <c r="N216" t="str">
        <v>Chicago</v>
      </c>
      <c r="AD216" s="2"/>
    </row>
    <row r="217" spans="1:30" x14ac:dyDescent="0.3">
      <c r="A217" t="s">
        <v>216</v>
      </c>
      <c r="B217" t="str" cm="1">
        <f t="array" ref="B217:N217">_xlfn.TEXTSPLIT(A217,{";","_","-",",",":","*","%"},,TRUE,0)</f>
        <v>E01014</v>
      </c>
      <c r="C217" t="str">
        <v>Lucas Phan</v>
      </c>
      <c r="D217" t="str">
        <v>Director</v>
      </c>
      <c r="E217" t="str">
        <v>Marketing</v>
      </c>
      <c r="F217" t="str">
        <v>Re &amp; Dev.</v>
      </c>
      <c r="G217" t="str">
        <v>49</v>
      </c>
      <c r="H217" t="str">
        <v>Male</v>
      </c>
      <c r="I217" t="str">
        <v>36210</v>
      </c>
      <c r="J217" t="str">
        <v>Asian</v>
      </c>
      <c r="K217" t="str">
        <v>0.21</v>
      </c>
      <c r="L217" t="str">
        <v>China</v>
      </c>
      <c r="M217" t="str">
        <v>191807</v>
      </c>
      <c r="N217" t="str">
        <v>Chongqing</v>
      </c>
      <c r="AD217" s="3"/>
    </row>
    <row r="218" spans="1:30" x14ac:dyDescent="0.3">
      <c r="A218" t="s">
        <v>217</v>
      </c>
      <c r="B218" t="str" cm="1">
        <f t="array" ref="B218:N218">_xlfn.TEXTSPLIT(A218,{";","_","-",",",":","*","%"},,TRUE,0)</f>
        <v>E01019</v>
      </c>
      <c r="C218" t="str">
        <v>Dominic Scott</v>
      </c>
      <c r="D218" t="str">
        <v>Sr. Analyst</v>
      </c>
      <c r="E218" t="str">
        <v>Sales</v>
      </c>
      <c r="F218" t="str">
        <v>Corporate</v>
      </c>
      <c r="G218" t="str">
        <v>45</v>
      </c>
      <c r="H218" t="str">
        <v>Male</v>
      </c>
      <c r="I218" t="str">
        <v>40618</v>
      </c>
      <c r="J218" t="str">
        <v>Caucasian</v>
      </c>
      <c r="K218" s="4" t="str">
        <v>0</v>
      </c>
      <c r="L218" t="str">
        <v>United States</v>
      </c>
      <c r="M218" t="str">
        <v>81687</v>
      </c>
      <c r="N218" t="str">
        <v>Phoenix</v>
      </c>
      <c r="AD218" s="2"/>
    </row>
    <row r="219" spans="1:30" x14ac:dyDescent="0.3">
      <c r="A219" t="s">
        <v>218</v>
      </c>
      <c r="B219" t="str" cm="1">
        <f t="array" ref="B219:N219">_xlfn.TEXTSPLIT(A219,{";","_","-",",",":","*","%"},,TRUE,0)</f>
        <v>E01037</v>
      </c>
      <c r="C219" t="str">
        <v>Jeremiah Chu</v>
      </c>
      <c r="D219" t="str">
        <v>IT Systems Architect</v>
      </c>
      <c r="E219" t="str">
        <v>IT</v>
      </c>
      <c r="F219" t="str">
        <v>Research &amp; Development</v>
      </c>
      <c r="G219" t="str">
        <v>31</v>
      </c>
      <c r="H219" t="str">
        <v>Male</v>
      </c>
      <c r="I219" t="str">
        <v>44086</v>
      </c>
      <c r="J219" t="str">
        <v>Asian</v>
      </c>
      <c r="K219" t="str">
        <v>0</v>
      </c>
      <c r="L219" t="str">
        <v>China</v>
      </c>
      <c r="M219" t="str">
        <v>96567</v>
      </c>
      <c r="N219" t="str">
        <v>Shanghai</v>
      </c>
      <c r="AD219" s="3"/>
    </row>
    <row r="220" spans="1:30" x14ac:dyDescent="0.3">
      <c r="A220" t="s">
        <v>219</v>
      </c>
      <c r="B220" t="str" cm="1">
        <f t="array" ref="B220:O220">_xlfn.TEXTSPLIT(A220,{";","_","-",",",":","*","%"},,TRUE,0)</f>
        <v>E01052</v>
      </c>
      <c r="C220" t="str">
        <v>Jaxson Dinh</v>
      </c>
      <c r="D220" t="str">
        <v>Sr. Manger</v>
      </c>
      <c r="E220" t="str">
        <v>Marketing</v>
      </c>
      <c r="F220" t="str">
        <v>Research &amp; Development</v>
      </c>
      <c r="G220" t="str">
        <v>45</v>
      </c>
      <c r="H220" t="str">
        <v>Male</v>
      </c>
      <c r="I220" t="str">
        <v>37014</v>
      </c>
      <c r="J220" t="str">
        <v>Asian</v>
      </c>
      <c r="K220" t="str">
        <v>0.12</v>
      </c>
      <c r="L220" t="str">
        <v>China</v>
      </c>
      <c r="M220" t="str">
        <v>147752</v>
      </c>
      <c r="N220" t="str">
        <v>Shanghai</v>
      </c>
      <c r="O220" t="str">
        <v>40903</v>
      </c>
      <c r="AD220" s="2"/>
    </row>
    <row r="221" spans="1:30" x14ac:dyDescent="0.3">
      <c r="A221" t="s">
        <v>220</v>
      </c>
      <c r="B221" t="str" cm="1">
        <f t="array" ref="B221:N221">_xlfn.TEXTSPLIT(A221,{";","_","-",",",":","*","%"},,TRUE,0)</f>
        <v>E01052</v>
      </c>
      <c r="C221" t="str">
        <v>Parker Vang</v>
      </c>
      <c r="D221" t="str">
        <v>Analyst</v>
      </c>
      <c r="E221" t="str">
        <v>Sales</v>
      </c>
      <c r="F221" t="str">
        <v>Corporate</v>
      </c>
      <c r="G221" t="str">
        <v>40</v>
      </c>
      <c r="H221" t="str">
        <v>Male</v>
      </c>
      <c r="I221" t="str">
        <v>42721</v>
      </c>
      <c r="J221" t="str">
        <v>Asian</v>
      </c>
      <c r="K221" s="4" t="str">
        <v>0</v>
      </c>
      <c r="L221" t="str">
        <v>United States</v>
      </c>
      <c r="M221" t="str">
        <v>50733</v>
      </c>
      <c r="N221" t="str">
        <v>Miami</v>
      </c>
      <c r="AD221" s="3"/>
    </row>
    <row r="222" spans="1:30" x14ac:dyDescent="0.3">
      <c r="A222" t="s">
        <v>221</v>
      </c>
      <c r="B222" t="str" cm="1">
        <f t="array" ref="B222:N222">_xlfn.TEXTSPLIT(A222,{";","_","-",",",":","*","%"},,TRUE,0)</f>
        <v>E01064</v>
      </c>
      <c r="C222" t="str">
        <v>Clara Kang</v>
      </c>
      <c r="D222" t="str">
        <v>Sr. Manger</v>
      </c>
      <c r="E222" t="str">
        <v>IT</v>
      </c>
      <c r="F222" t="str">
        <v>Manufacturing</v>
      </c>
      <c r="G222" t="str">
        <v>39</v>
      </c>
      <c r="H222" t="str">
        <v>Female</v>
      </c>
      <c r="I222" t="str">
        <v>42819</v>
      </c>
      <c r="J222" t="str">
        <v>Asian</v>
      </c>
      <c r="K222" s="4" t="str">
        <v>0.14</v>
      </c>
      <c r="L222" t="str">
        <v>United States</v>
      </c>
      <c r="M222" t="str">
        <v>135325</v>
      </c>
      <c r="N222" t="str">
        <v>Phoenix</v>
      </c>
      <c r="AD222" s="2"/>
    </row>
    <row r="223" spans="1:30" x14ac:dyDescent="0.3">
      <c r="A223" t="s">
        <v>222</v>
      </c>
      <c r="B223" t="str" cm="1">
        <f t="array" ref="B223:N223">_xlfn.TEXTSPLIT(A223,{";","_","-",",",":","*","%"},,TRUE,0)</f>
        <v>E01070</v>
      </c>
      <c r="C223" t="str">
        <v>Leonardo Martin</v>
      </c>
      <c r="D223" t="str">
        <v>Manager</v>
      </c>
      <c r="E223" t="str">
        <v>Finance</v>
      </c>
      <c r="F223" t="str">
        <v>Spec. Prod.</v>
      </c>
      <c r="G223" t="str">
        <v>51</v>
      </c>
      <c r="H223" t="str">
        <v>M</v>
      </c>
      <c r="I223" t="str">
        <v>34746</v>
      </c>
      <c r="J223" t="str">
        <v>Black</v>
      </c>
      <c r="K223" s="4" t="str">
        <v>0.09</v>
      </c>
      <c r="L223" t="str">
        <v>United States</v>
      </c>
      <c r="M223" t="str">
        <v>125375</v>
      </c>
      <c r="N223" t="str">
        <v>Chicago</v>
      </c>
      <c r="AD223" s="3"/>
    </row>
    <row r="224" spans="1:30" x14ac:dyDescent="0.3">
      <c r="A224" t="s">
        <v>223</v>
      </c>
      <c r="B224" t="str" cm="1">
        <f t="array" ref="B224:N224">_xlfn.TEXTSPLIT(A224,{";","_","-",",",":","*","%"},,TRUE,0)</f>
        <v>E01070</v>
      </c>
      <c r="C224" t="str">
        <v>Grayson Brown</v>
      </c>
      <c r="D224" t="str">
        <v>Vice President</v>
      </c>
      <c r="E224" t="str">
        <v>IT</v>
      </c>
      <c r="F224" t="str">
        <v>Corp.</v>
      </c>
      <c r="G224" t="str">
        <v>38</v>
      </c>
      <c r="H224" t="str">
        <v>Male</v>
      </c>
      <c r="I224" t="str">
        <v>42543</v>
      </c>
      <c r="J224" t="str">
        <v>Caucasian</v>
      </c>
      <c r="K224" s="4" t="str">
        <v>0.34</v>
      </c>
      <c r="L224" t="str">
        <v>USA</v>
      </c>
      <c r="M224" t="str">
        <v>249870</v>
      </c>
      <c r="N224" t="str">
        <v>Chicago</v>
      </c>
      <c r="AD224" s="2"/>
    </row>
    <row r="225" spans="1:30" x14ac:dyDescent="0.3">
      <c r="A225" t="s">
        <v>224</v>
      </c>
      <c r="B225" t="str" cm="1">
        <f t="array" ref="B225:N225">_xlfn.TEXTSPLIT(A225,{";","_","-",",",":","*","%"},,TRUE,0)</f>
        <v>E01075</v>
      </c>
      <c r="C225" t="str">
        <v>Joshua Juarez</v>
      </c>
      <c r="D225" t="str">
        <v>Analyst II</v>
      </c>
      <c r="E225" t="str">
        <v>Finance</v>
      </c>
      <c r="F225" t="str">
        <v>Manufacturing</v>
      </c>
      <c r="G225" t="str">
        <v>46</v>
      </c>
      <c r="H225" t="str">
        <v>Male</v>
      </c>
      <c r="I225" t="str">
        <v>42129</v>
      </c>
      <c r="J225" t="str">
        <v>Latino</v>
      </c>
      <c r="K225" t="str">
        <v>0</v>
      </c>
      <c r="L225" t="str">
        <v>Brazil</v>
      </c>
      <c r="M225" t="str">
        <v>64364</v>
      </c>
      <c r="N225" t="str">
        <v>Sao Paulo</v>
      </c>
      <c r="AD225" s="3"/>
    </row>
    <row r="226" spans="1:30" x14ac:dyDescent="0.3">
      <c r="A226" t="s">
        <v>225</v>
      </c>
      <c r="B226" t="str" cm="1">
        <f t="array" ref="B226:N226">_xlfn.TEXTSPLIT(A226,{";","_","-",",",":","*","%"},,TRUE,0)</f>
        <v>E01076</v>
      </c>
      <c r="C226" t="str">
        <v>Sofia Vu</v>
      </c>
      <c r="D226" t="str">
        <v>Sr. Manger</v>
      </c>
      <c r="E226" t="str">
        <v>Human Resources</v>
      </c>
      <c r="F226" t="str">
        <v>Re &amp; Dev.</v>
      </c>
      <c r="G226" t="str">
        <v>52</v>
      </c>
      <c r="H226" t="str">
        <v>Female</v>
      </c>
      <c r="I226" t="str">
        <v>42983</v>
      </c>
      <c r="J226" t="str">
        <v>Asian</v>
      </c>
      <c r="K226" s="4" t="str">
        <v>0.13</v>
      </c>
      <c r="L226" t="str">
        <v>United States</v>
      </c>
      <c r="M226" t="str">
        <v>140042</v>
      </c>
      <c r="N226" t="str">
        <v>Austin</v>
      </c>
      <c r="AD226" s="2"/>
    </row>
    <row r="227" spans="1:30" x14ac:dyDescent="0.3">
      <c r="A227" t="s">
        <v>226</v>
      </c>
      <c r="B227" t="str" cm="1">
        <f t="array" ref="B227:N227">_xlfn.TEXTSPLIT(A227,{";","_","-",",",":","*","%"},,TRUE,0)</f>
        <v>E01089</v>
      </c>
      <c r="C227" t="str">
        <v>Nicholas Brooks</v>
      </c>
      <c r="D227" t="str">
        <v>Analyst II</v>
      </c>
      <c r="E227" t="str">
        <v>Accounting</v>
      </c>
      <c r="F227" t="str">
        <v>Manufacturing</v>
      </c>
      <c r="G227" t="str">
        <v>43</v>
      </c>
      <c r="H227" t="str">
        <v>M</v>
      </c>
      <c r="I227" t="str">
        <v>43028</v>
      </c>
      <c r="J227" t="str">
        <v>Caucasian</v>
      </c>
      <c r="K227" s="4" t="str">
        <v>0</v>
      </c>
      <c r="L227" t="str">
        <v>United States</v>
      </c>
      <c r="M227" t="str">
        <v>56555</v>
      </c>
      <c r="N227" t="str">
        <v>Phoenix</v>
      </c>
      <c r="AD227" s="3"/>
    </row>
    <row r="228" spans="1:30" x14ac:dyDescent="0.3">
      <c r="A228" t="s">
        <v>227</v>
      </c>
      <c r="B228" t="str" cm="1">
        <f t="array" ref="B228:N228">_xlfn.TEXTSPLIT(A228,{";","_","-",",",":","*","%"},,TRUE,0)</f>
        <v>E01090</v>
      </c>
      <c r="C228" t="str">
        <v>Jacob Cheng</v>
      </c>
      <c r="D228" t="str">
        <v>Quality Engineer</v>
      </c>
      <c r="E228" t="str">
        <v>Engineering</v>
      </c>
      <c r="F228" t="str">
        <v>Research &amp; Development</v>
      </c>
      <c r="G228" t="str">
        <v>59</v>
      </c>
      <c r="H228" t="str">
        <v>Male</v>
      </c>
      <c r="I228" t="str">
        <v>40170</v>
      </c>
      <c r="J228" t="str">
        <v>Asian</v>
      </c>
      <c r="K228" s="4" t="str">
        <v>0</v>
      </c>
      <c r="L228" t="str">
        <v>USA</v>
      </c>
      <c r="M228" t="str">
        <v>78006</v>
      </c>
      <c r="N228" t="str">
        <v>Miami</v>
      </c>
      <c r="AD228" s="2"/>
    </row>
    <row r="229" spans="1:30" x14ac:dyDescent="0.3">
      <c r="A229" t="s">
        <v>228</v>
      </c>
      <c r="B229" t="str" cm="1">
        <f t="array" ref="B229:N229">_xlfn.TEXTSPLIT(A229,{";","_","-",",",":","*","%"},,TRUE,0)</f>
        <v>E01090</v>
      </c>
      <c r="C229" t="str">
        <v>Ethan Mehta</v>
      </c>
      <c r="D229" t="str">
        <v>Director</v>
      </c>
      <c r="E229" t="str">
        <v>Sales</v>
      </c>
      <c r="F229" t="str">
        <v>Research &amp; Development</v>
      </c>
      <c r="G229" t="str">
        <v>49</v>
      </c>
      <c r="H229" t="str">
        <v>Male</v>
      </c>
      <c r="I229" t="str">
        <v>37092</v>
      </c>
      <c r="J229" t="str">
        <v>Asian</v>
      </c>
      <c r="K229" s="4" t="str">
        <v>0.24</v>
      </c>
      <c r="L229" t="str">
        <v>United States</v>
      </c>
      <c r="M229" t="str">
        <v>199176</v>
      </c>
      <c r="N229" t="str">
        <v>Phoenix</v>
      </c>
      <c r="AD229" s="3"/>
    </row>
    <row r="230" spans="1:30" x14ac:dyDescent="0.3">
      <c r="A230" t="s">
        <v>229</v>
      </c>
      <c r="B230" t="str" cm="1">
        <f t="array" ref="B230:N230">_xlfn.TEXTSPLIT(A230,{";","_","-",",",":","*","%"},,TRUE,0)</f>
        <v>E01091</v>
      </c>
      <c r="C230" t="str">
        <v>Carter Reed</v>
      </c>
      <c r="D230" t="str">
        <v>Dev. Eng.</v>
      </c>
      <c r="E230" t="str">
        <v>Engineering</v>
      </c>
      <c r="F230" t="str">
        <v>Manufacturing</v>
      </c>
      <c r="G230" t="str">
        <v>40</v>
      </c>
      <c r="H230" t="str">
        <v>Male</v>
      </c>
      <c r="I230" t="str">
        <v>38540</v>
      </c>
      <c r="J230" t="str">
        <v>Black</v>
      </c>
      <c r="K230" s="4" t="str">
        <v>0</v>
      </c>
      <c r="L230" t="str">
        <v>United States</v>
      </c>
      <c r="M230" t="str">
        <v>74412</v>
      </c>
      <c r="N230" t="str">
        <v>Seattle</v>
      </c>
      <c r="AD230" s="2"/>
    </row>
    <row r="231" spans="1:30" x14ac:dyDescent="0.3">
      <c r="A231" t="s">
        <v>230</v>
      </c>
      <c r="B231" t="str" cm="1">
        <f t="array" ref="B231:N231">_xlfn.TEXTSPLIT(A231,{";","_","-",",",":","*","%"},,TRUE,0)</f>
        <v>E01095</v>
      </c>
      <c r="C231" t="str">
        <v>Isla Lai</v>
      </c>
      <c r="D231" t="str">
        <v>Vice President</v>
      </c>
      <c r="E231" t="str">
        <v>Finance</v>
      </c>
      <c r="F231" t="str">
        <v>Corporate</v>
      </c>
      <c r="G231" t="str">
        <v>37</v>
      </c>
      <c r="H231" t="str">
        <v>Female</v>
      </c>
      <c r="I231" t="str">
        <v>40883</v>
      </c>
      <c r="J231" t="str">
        <v>Asian</v>
      </c>
      <c r="K231" t="str">
        <v>0.33</v>
      </c>
      <c r="L231" t="str">
        <v>China</v>
      </c>
      <c r="M231" t="str">
        <v>225558</v>
      </c>
      <c r="N231" t="str">
        <v>Shanghai</v>
      </c>
      <c r="AD231" s="3"/>
    </row>
    <row r="232" spans="1:30" x14ac:dyDescent="0.3">
      <c r="A232" t="s">
        <v>231</v>
      </c>
      <c r="B232" t="str" cm="1">
        <f t="array" ref="B232:N232">_xlfn.TEXTSPLIT(A232,{";","_","-",",",":","*","%"},,TRUE,0)</f>
        <v>E01103</v>
      </c>
      <c r="C232" t="str">
        <v>Lyla Alvarez</v>
      </c>
      <c r="D232" t="str">
        <v>IT Systems Architect</v>
      </c>
      <c r="E232" t="str">
        <v>IT</v>
      </c>
      <c r="F232" t="str">
        <v>Research &amp; Development</v>
      </c>
      <c r="G232" t="str">
        <v>55</v>
      </c>
      <c r="H232" t="str">
        <v>Female</v>
      </c>
      <c r="I232" t="str">
        <v>34576</v>
      </c>
      <c r="J232" t="str">
        <v>Latino</v>
      </c>
      <c r="K232" s="4" t="str">
        <v>0</v>
      </c>
      <c r="L232" t="str">
        <v>United States</v>
      </c>
      <c r="M232" t="str">
        <v>73955</v>
      </c>
      <c r="N232" t="str">
        <v>Phoenix</v>
      </c>
      <c r="AD232" s="2"/>
    </row>
    <row r="233" spans="1:30" x14ac:dyDescent="0.3">
      <c r="A233" t="s">
        <v>232</v>
      </c>
      <c r="B233" t="str" cm="1">
        <f t="array" ref="B233:N233">_xlfn.TEXTSPLIT(A233,{";","_","-",",",":","*","%"},,TRUE,0)</f>
        <v>E01108</v>
      </c>
      <c r="C233" t="str">
        <v>Hannah Martinez</v>
      </c>
      <c r="D233" t="str">
        <v>Manager</v>
      </c>
      <c r="E233" t="str">
        <v>Marketing</v>
      </c>
      <c r="F233" t="str">
        <v>Manufacturing</v>
      </c>
      <c r="G233" t="str">
        <v>65</v>
      </c>
      <c r="H233" t="str">
        <v>Female</v>
      </c>
      <c r="I233" t="str">
        <v>38967</v>
      </c>
      <c r="J233" t="str">
        <v>Latino</v>
      </c>
      <c r="K233" s="4" t="str">
        <v>0.1</v>
      </c>
      <c r="L233" t="str">
        <v>USA</v>
      </c>
      <c r="M233" t="str">
        <v>127626</v>
      </c>
      <c r="N233" t="str">
        <v>Miami</v>
      </c>
      <c r="AD233" s="3"/>
    </row>
    <row r="234" spans="1:30" x14ac:dyDescent="0.3">
      <c r="A234" t="s">
        <v>233</v>
      </c>
      <c r="B234" t="str" cm="1">
        <f t="array" ref="B234:N234">_xlfn.TEXTSPLIT(A234,{";","_","-",",",":","*","%"},,TRUE,0)</f>
        <v>E01111</v>
      </c>
      <c r="C234" t="str">
        <v>Santiago f Moua</v>
      </c>
      <c r="D234" t="str">
        <v>Sr. Manger</v>
      </c>
      <c r="E234" t="str">
        <v>Human Resources</v>
      </c>
      <c r="F234" t="str">
        <v>Corporate</v>
      </c>
      <c r="G234" t="str">
        <v>45</v>
      </c>
      <c r="H234" t="str">
        <v>Male</v>
      </c>
      <c r="I234" t="str">
        <v>40305</v>
      </c>
      <c r="J234" t="str">
        <v>Asian</v>
      </c>
      <c r="K234" s="4" t="str">
        <v>0.12</v>
      </c>
      <c r="L234" t="str">
        <v>United States</v>
      </c>
      <c r="M234" t="str">
        <v>145093</v>
      </c>
      <c r="N234" t="str">
        <v>Chicago</v>
      </c>
      <c r="AD234" s="2"/>
    </row>
    <row r="235" spans="1:30" x14ac:dyDescent="0.3">
      <c r="A235" t="s">
        <v>234</v>
      </c>
      <c r="B235" t="str" cm="1">
        <f t="array" ref="B235:N235">_xlfn.TEXTSPLIT(A235,{";","_","-",",",":","*","%"},,TRUE,0)</f>
        <v>E01116</v>
      </c>
      <c r="C235" t="str">
        <v>Jaxon Tran</v>
      </c>
      <c r="D235" t="str">
        <v>Sr. Manger</v>
      </c>
      <c r="E235" t="str">
        <v>Sales</v>
      </c>
      <c r="F235" t="str">
        <v>Manufacturing</v>
      </c>
      <c r="G235" t="str">
        <v>45</v>
      </c>
      <c r="H235" t="str">
        <v>Male</v>
      </c>
      <c r="I235" t="str">
        <v>39332</v>
      </c>
      <c r="J235" t="str">
        <v>Asian</v>
      </c>
      <c r="K235" t="str">
        <v>0.1</v>
      </c>
      <c r="L235" t="str">
        <v>China</v>
      </c>
      <c r="M235" t="str">
        <v>151027</v>
      </c>
      <c r="N235" t="str">
        <v>Shanghai</v>
      </c>
      <c r="AD235" s="3"/>
    </row>
    <row r="236" spans="1:30" x14ac:dyDescent="0.3">
      <c r="A236" t="s">
        <v>235</v>
      </c>
      <c r="B236" t="str" cm="1">
        <f t="array" ref="B236:N236">_xlfn.TEXTSPLIT(A236,{";","_","-",",",":","*","%"},,TRUE,0)</f>
        <v>E01118</v>
      </c>
      <c r="C236" t="str">
        <v>Roman Yang</v>
      </c>
      <c r="D236" t="str">
        <v>Manager</v>
      </c>
      <c r="E236" t="str">
        <v>Human Resources</v>
      </c>
      <c r="F236" t="str">
        <v>Manufacturing</v>
      </c>
      <c r="G236" t="str">
        <v>42</v>
      </c>
      <c r="H236" t="str">
        <v>Male</v>
      </c>
      <c r="I236" t="str">
        <v>40159</v>
      </c>
      <c r="J236" t="str">
        <v>Asian</v>
      </c>
      <c r="K236" s="4" t="str">
        <v>0.08</v>
      </c>
      <c r="L236" t="str">
        <v>United States</v>
      </c>
      <c r="M236" t="str">
        <v>114242</v>
      </c>
      <c r="N236" t="str">
        <v>Phoenix</v>
      </c>
      <c r="AD236" s="2"/>
    </row>
    <row r="237" spans="1:30" x14ac:dyDescent="0.3">
      <c r="A237" t="s">
        <v>236</v>
      </c>
      <c r="B237" t="str" cm="1">
        <f t="array" ref="B237:N237">_xlfn.TEXTSPLIT(A237,{";","_","-",",",":","*","%"},,TRUE,0)</f>
        <v>E01123</v>
      </c>
      <c r="C237" t="str">
        <v>Madison Nelson</v>
      </c>
      <c r="D237" t="str">
        <v>Director</v>
      </c>
      <c r="E237" t="str">
        <v>Accounting</v>
      </c>
      <c r="F237" t="str">
        <v>Corporate</v>
      </c>
      <c r="G237" t="str">
        <v>27</v>
      </c>
      <c r="H237" t="str">
        <v>Female</v>
      </c>
      <c r="I237" t="str">
        <v>44393</v>
      </c>
      <c r="J237" t="str">
        <v>Caucasian</v>
      </c>
      <c r="K237" s="4" t="str">
        <v>0.16</v>
      </c>
      <c r="L237" t="str">
        <v>United States</v>
      </c>
      <c r="M237" t="str">
        <v>161759</v>
      </c>
      <c r="N237" t="str">
        <v>Miami</v>
      </c>
      <c r="AD237" s="3"/>
    </row>
    <row r="238" spans="1:30" x14ac:dyDescent="0.3">
      <c r="A238" t="s">
        <v>237</v>
      </c>
      <c r="B238" t="str" cm="1">
        <f t="array" ref="B238:N238">_xlfn.TEXTSPLIT(A238,{";","_","-",",",":","*","%"},,TRUE,0)</f>
        <v>E01125</v>
      </c>
      <c r="C238" t="str">
        <v>Joshua Yang</v>
      </c>
      <c r="D238" t="str">
        <v>Network Engineer</v>
      </c>
      <c r="E238" t="str">
        <v>IT</v>
      </c>
      <c r="F238" t="str">
        <v>Manufacturing</v>
      </c>
      <c r="G238" t="str">
        <v>34</v>
      </c>
      <c r="H238" t="str">
        <v>Male</v>
      </c>
      <c r="I238" t="str">
        <v>43414</v>
      </c>
      <c r="J238" t="str">
        <v>Asian</v>
      </c>
      <c r="K238" t="str">
        <v>0</v>
      </c>
      <c r="L238" t="str">
        <v>China</v>
      </c>
      <c r="M238" t="str">
        <v>61944</v>
      </c>
      <c r="N238" t="str">
        <v>Shanghai</v>
      </c>
      <c r="AD238" s="2"/>
    </row>
    <row r="239" spans="1:30" x14ac:dyDescent="0.3">
      <c r="A239" t="s">
        <v>238</v>
      </c>
      <c r="B239" t="str" cm="1">
        <f t="array" ref="B239:N239">_xlfn.TEXTSPLIT(A239,{";","_","-",",",":","*","%"},,TRUE,0)</f>
        <v>E01132</v>
      </c>
      <c r="C239" t="str">
        <v>Aiden Bryant</v>
      </c>
      <c r="D239" t="str">
        <v>Account Representative</v>
      </c>
      <c r="E239" t="str">
        <v>Sales</v>
      </c>
      <c r="F239" t="str">
        <v>Manufacturing</v>
      </c>
      <c r="G239" t="str">
        <v>47</v>
      </c>
      <c r="H239" t="str">
        <v>Male</v>
      </c>
      <c r="I239" t="str">
        <v>37550</v>
      </c>
      <c r="J239" t="str">
        <v>Black</v>
      </c>
      <c r="K239" s="4" t="str">
        <v>0</v>
      </c>
      <c r="L239" t="str">
        <v>United States</v>
      </c>
      <c r="M239" t="str">
        <v>70122</v>
      </c>
      <c r="N239" t="str">
        <v>Columbus</v>
      </c>
      <c r="AD239" s="3"/>
    </row>
    <row r="240" spans="1:30" x14ac:dyDescent="0.3">
      <c r="A240" t="s">
        <v>239</v>
      </c>
      <c r="B240" t="str" cm="1">
        <f t="array" ref="B240:O240">_xlfn.TEXTSPLIT(A240,{";","_","-",",",":","*","%"},,TRUE,0)</f>
        <v>E01132</v>
      </c>
      <c r="C240" t="str">
        <v>Gabriella Johnson</v>
      </c>
      <c r="D240" t="str">
        <v>CSM</v>
      </c>
      <c r="E240" t="str">
        <v>IT</v>
      </c>
      <c r="F240" t="str">
        <v>Re &amp; Dev.</v>
      </c>
      <c r="G240" t="str">
        <v>42</v>
      </c>
      <c r="H240" t="str">
        <v>Female</v>
      </c>
      <c r="I240" t="str">
        <v>38777</v>
      </c>
      <c r="J240" t="str">
        <v>Caucasian</v>
      </c>
      <c r="K240" s="4" t="str">
        <v>0.05</v>
      </c>
      <c r="L240" t="str">
        <v>USA</v>
      </c>
      <c r="M240" t="str">
        <v>97433</v>
      </c>
      <c r="N240" t="str">
        <v>Seattle</v>
      </c>
      <c r="O240" t="str">
        <v>42224</v>
      </c>
      <c r="AD240" s="2"/>
    </row>
    <row r="241" spans="1:30" x14ac:dyDescent="0.3">
      <c r="A241" t="s">
        <v>240</v>
      </c>
      <c r="B241" t="str" cm="1">
        <f t="array" ref="B241:N241">_xlfn.TEXTSPLIT(A241,{";","_","-",",",":","*","%"},,TRUE,0)</f>
        <v>E01141</v>
      </c>
      <c r="C241" t="str">
        <v>Gianna Williams</v>
      </c>
      <c r="D241" t="str">
        <v>Quality Engineer</v>
      </c>
      <c r="E241" t="str">
        <v>Engineering</v>
      </c>
      <c r="F241" t="str">
        <v>Research &amp; Development</v>
      </c>
      <c r="G241" t="str">
        <v>27</v>
      </c>
      <c r="H241" t="str">
        <v>Female</v>
      </c>
      <c r="I241" t="str">
        <v>44224</v>
      </c>
      <c r="J241" t="str">
        <v>Black</v>
      </c>
      <c r="K241" s="4" t="str">
        <v>0</v>
      </c>
      <c r="L241" t="str">
        <v>United States</v>
      </c>
      <c r="M241" t="str">
        <v>95786</v>
      </c>
      <c r="N241" t="str">
        <v>Chicago</v>
      </c>
      <c r="AD241" s="3"/>
    </row>
    <row r="242" spans="1:30" x14ac:dyDescent="0.3">
      <c r="A242" t="s">
        <v>241</v>
      </c>
      <c r="B242" t="str" cm="1">
        <f t="array" ref="B242:N242">_xlfn.TEXTSPLIT(A242,{";","_","-",",",":","*","%"},,TRUE,0)</f>
        <v>E01148</v>
      </c>
      <c r="C242" t="str">
        <v>Scarlett Kumar</v>
      </c>
      <c r="D242" t="str">
        <v>Systems Analyst</v>
      </c>
      <c r="E242" t="str">
        <v>IT</v>
      </c>
      <c r="F242" t="str">
        <v>Corp.</v>
      </c>
      <c r="G242" t="str">
        <v>55</v>
      </c>
      <c r="H242" t="str">
        <v>Female</v>
      </c>
      <c r="I242" t="str">
        <v>39820</v>
      </c>
      <c r="J242" t="str">
        <v>Asian</v>
      </c>
      <c r="K242" s="4" t="str">
        <v>0</v>
      </c>
      <c r="L242" t="str">
        <v>United States</v>
      </c>
      <c r="M242" t="str">
        <v>47032</v>
      </c>
      <c r="N242" t="str">
        <v>Columbus</v>
      </c>
      <c r="AD242" s="2"/>
    </row>
    <row r="243" spans="1:30" x14ac:dyDescent="0.3">
      <c r="A243" t="s">
        <v>242</v>
      </c>
      <c r="B243" t="str" cm="1">
        <f t="array" ref="B243:N243">_xlfn.TEXTSPLIT(A243,{";","_","-",",",":","*","%"},,TRUE,0)</f>
        <v>E01150</v>
      </c>
      <c r="C243" t="str">
        <v>Allison Leung</v>
      </c>
      <c r="D243" t="str">
        <v>Sr. Analyst</v>
      </c>
      <c r="E243" t="str">
        <v>Sales</v>
      </c>
      <c r="F243" t="str">
        <v>Research &amp; Development</v>
      </c>
      <c r="G243" t="str">
        <v>62</v>
      </c>
      <c r="H243" t="str">
        <v>Female</v>
      </c>
      <c r="I243" t="str">
        <v>43969</v>
      </c>
      <c r="J243" t="str">
        <v>Asian</v>
      </c>
      <c r="K243" s="4" t="str">
        <v>0</v>
      </c>
      <c r="L243" t="str">
        <v>USA</v>
      </c>
      <c r="M243" t="str">
        <v>97830</v>
      </c>
      <c r="N243" t="str">
        <v>Austin</v>
      </c>
      <c r="AD243" s="3"/>
    </row>
    <row r="244" spans="1:30" x14ac:dyDescent="0.3">
      <c r="A244" t="s">
        <v>243</v>
      </c>
      <c r="B244" t="str" cm="1">
        <f t="array" ref="B244:N244">_xlfn.TEXTSPLIT(A244,{";","_","-",",",":","*","%"},,TRUE,0)</f>
        <v>E01167</v>
      </c>
      <c r="C244" t="str">
        <v>Kinsley Collins</v>
      </c>
      <c r="D244" t="str">
        <v>Auto. Eng</v>
      </c>
      <c r="E244" t="str">
        <v>Engineering</v>
      </c>
      <c r="F244" t="str">
        <v>SP</v>
      </c>
      <c r="G244" t="str">
        <v>28</v>
      </c>
      <c r="H244" t="str">
        <v>Female</v>
      </c>
      <c r="I244" t="str">
        <v>43418</v>
      </c>
      <c r="J244" t="str">
        <v>Caucasian</v>
      </c>
      <c r="K244" s="4" t="str">
        <v>0</v>
      </c>
      <c r="L244" t="str">
        <v>United States</v>
      </c>
      <c r="M244" t="str">
        <v>115854</v>
      </c>
      <c r="N244" t="str">
        <v>Phoenix</v>
      </c>
      <c r="AD244" s="2"/>
    </row>
    <row r="245" spans="1:30" x14ac:dyDescent="0.3">
      <c r="A245" t="s">
        <v>244</v>
      </c>
      <c r="B245" t="str" cm="1">
        <f t="array" ref="B245:N245">_xlfn.TEXTSPLIT(A245,{";","_","-",",",":","*","%"},,TRUE,0)</f>
        <v>E01188</v>
      </c>
      <c r="C245" t="str">
        <v>Alexander James</v>
      </c>
      <c r="D245" t="str">
        <v>Sr. Manger</v>
      </c>
      <c r="E245" t="str">
        <v>Human Resources</v>
      </c>
      <c r="F245" t="str">
        <v>Manufacturing</v>
      </c>
      <c r="G245" t="str">
        <v>42</v>
      </c>
      <c r="H245" t="str">
        <v>Male</v>
      </c>
      <c r="I245" t="str">
        <v>41382</v>
      </c>
      <c r="J245" t="str">
        <v>Caucasian</v>
      </c>
      <c r="K245" s="4" t="str">
        <v>0.15</v>
      </c>
      <c r="L245" t="str">
        <v>United States</v>
      </c>
      <c r="M245" t="str">
        <v>131179</v>
      </c>
      <c r="N245" t="str">
        <v>Columbus</v>
      </c>
      <c r="AD245" s="3"/>
    </row>
    <row r="246" spans="1:30" x14ac:dyDescent="0.3">
      <c r="A246" t="s">
        <v>245</v>
      </c>
      <c r="B246" t="str" cm="1">
        <f t="array" ref="B246:O246">_xlfn.TEXTSPLIT(A246,{";","_","-",",",":","*","%"},,TRUE,0)</f>
        <v>E01193</v>
      </c>
      <c r="C246" t="str">
        <v>Raelynn Lu</v>
      </c>
      <c r="D246" t="str">
        <v>Director</v>
      </c>
      <c r="E246" t="str">
        <v>Finance</v>
      </c>
      <c r="F246" t="str">
        <v>Research &amp; Development</v>
      </c>
      <c r="G246" t="str">
        <v>27</v>
      </c>
      <c r="H246" t="str">
        <v>Female</v>
      </c>
      <c r="I246" t="str">
        <v>43977</v>
      </c>
      <c r="J246" t="str">
        <v>Asian</v>
      </c>
      <c r="K246" t="str">
        <v>0.29</v>
      </c>
      <c r="L246" t="str">
        <v>China</v>
      </c>
      <c r="M246" t="str">
        <v>153628</v>
      </c>
      <c r="N246" t="str">
        <v>Chongqing</v>
      </c>
      <c r="O246" t="str">
        <v>44177</v>
      </c>
      <c r="AD246" s="2"/>
    </row>
    <row r="247" spans="1:30" x14ac:dyDescent="0.3">
      <c r="A247" t="s">
        <v>246</v>
      </c>
      <c r="B247" t="str" cm="1">
        <f t="array" ref="B247:N247">_xlfn.TEXTSPLIT(A247,{";","_","-",",",":","*","%"},,TRUE,0)</f>
        <v>E01194</v>
      </c>
      <c r="C247" t="str">
        <v>Samantha Adams</v>
      </c>
      <c r="D247" t="str">
        <v>Test Engineer</v>
      </c>
      <c r="E247" t="str">
        <v>Engineering</v>
      </c>
      <c r="F247" t="str">
        <v>Re &amp; Dev.</v>
      </c>
      <c r="G247" t="str">
        <v>45</v>
      </c>
      <c r="H247" t="str">
        <v>F</v>
      </c>
      <c r="I247" t="str">
        <v>41386</v>
      </c>
      <c r="J247" t="str">
        <v>Caucasian</v>
      </c>
      <c r="K247" s="4" t="str">
        <v>0</v>
      </c>
      <c r="L247" t="str">
        <v>USA</v>
      </c>
      <c r="M247" t="str">
        <v>61773</v>
      </c>
      <c r="N247" t="str">
        <v>Seattle</v>
      </c>
      <c r="AD247" s="3"/>
    </row>
    <row r="248" spans="1:30" x14ac:dyDescent="0.3">
      <c r="A248" t="s">
        <v>247</v>
      </c>
      <c r="B248" t="str" cm="1">
        <f t="array" ref="B248:N248">_xlfn.TEXTSPLIT(A248,{";","_","-",",",":","*","%"},,TRUE,0)</f>
        <v>E01194</v>
      </c>
      <c r="C248" t="str">
        <v>Ella Jenkins</v>
      </c>
      <c r="D248" t="str">
        <v>Analyst II</v>
      </c>
      <c r="E248" t="str">
        <v>Finance</v>
      </c>
      <c r="F248" t="str">
        <v>Spec. Prod.</v>
      </c>
      <c r="G248" t="str">
        <v>52</v>
      </c>
      <c r="H248" t="str">
        <v>Female</v>
      </c>
      <c r="I248" t="str">
        <v>43819</v>
      </c>
      <c r="J248" t="str">
        <v>Caucasian</v>
      </c>
      <c r="K248" s="4" t="str">
        <v>0</v>
      </c>
      <c r="L248" t="str">
        <v>United States</v>
      </c>
      <c r="M248" t="str">
        <v>61026</v>
      </c>
      <c r="N248" t="str">
        <v>Phoenix</v>
      </c>
      <c r="AD248" s="2"/>
    </row>
    <row r="249" spans="1:30" x14ac:dyDescent="0.3">
      <c r="A249" t="s">
        <v>248</v>
      </c>
      <c r="B249" t="str" cm="1">
        <f t="array" ref="B249:N249">_xlfn.TEXTSPLIT(A249,{";","_","-",",",":","*","%"},,TRUE,0)</f>
        <v>E01209</v>
      </c>
      <c r="C249" t="str">
        <v>Jayden Williams</v>
      </c>
      <c r="D249" t="str">
        <v>Manager</v>
      </c>
      <c r="E249" t="str">
        <v>Human Resources</v>
      </c>
      <c r="F249" t="str">
        <v>Manufacturing</v>
      </c>
      <c r="G249" t="str">
        <v>64</v>
      </c>
      <c r="H249" t="str">
        <v>Male</v>
      </c>
      <c r="I249" t="str">
        <v>33964</v>
      </c>
      <c r="J249" t="str">
        <v>Caucasian</v>
      </c>
      <c r="K249" s="4" t="str">
        <v>0.08</v>
      </c>
      <c r="L249" t="str">
        <v>United States</v>
      </c>
      <c r="M249" t="str">
        <v>104668</v>
      </c>
      <c r="N249" t="str">
        <v>Columbus</v>
      </c>
      <c r="AD249" s="3"/>
    </row>
    <row r="250" spans="1:30" x14ac:dyDescent="0.3">
      <c r="A250" t="s">
        <v>249</v>
      </c>
      <c r="B250" t="str" cm="1">
        <f t="array" ref="B250:N250">_xlfn.TEXTSPLIT(A250,{";","_","-",",",":","*","%"},,TRUE,0)</f>
        <v>E01221</v>
      </c>
      <c r="C250" t="str">
        <v>Eva Figueroa</v>
      </c>
      <c r="D250" t="str">
        <v>Analyst II</v>
      </c>
      <c r="E250" t="str">
        <v>Sales</v>
      </c>
      <c r="F250" t="str">
        <v>Research &amp; Development</v>
      </c>
      <c r="G250" t="str">
        <v>48</v>
      </c>
      <c r="H250" t="str">
        <v>Female</v>
      </c>
      <c r="I250" t="str">
        <v>41773</v>
      </c>
      <c r="J250" t="str">
        <v>Latino</v>
      </c>
      <c r="K250" s="4" t="str">
        <v>0</v>
      </c>
      <c r="L250" t="str">
        <v>United States</v>
      </c>
      <c r="M250" t="str">
        <v>61216</v>
      </c>
      <c r="N250" t="str">
        <v>Seattle</v>
      </c>
      <c r="AD250" s="2"/>
    </row>
    <row r="251" spans="1:30" x14ac:dyDescent="0.3">
      <c r="A251" t="s">
        <v>250</v>
      </c>
      <c r="B251" t="str" cm="1">
        <f t="array" ref="B251:O251">_xlfn.TEXTSPLIT(A251,{";","_","-",",",":","*","%"},,TRUE,0)</f>
        <v>E01225</v>
      </c>
      <c r="C251" t="str">
        <v>Christian Fong</v>
      </c>
      <c r="D251" t="str">
        <v>Manager</v>
      </c>
      <c r="E251" t="str">
        <v>Sales</v>
      </c>
      <c r="F251" t="str">
        <v>Research &amp; Development</v>
      </c>
      <c r="G251" t="str">
        <v>49</v>
      </c>
      <c r="H251" t="str">
        <v>M</v>
      </c>
      <c r="I251" t="str">
        <v>41131</v>
      </c>
      <c r="J251" t="str">
        <v>Asian</v>
      </c>
      <c r="K251" t="str">
        <v>0.07</v>
      </c>
      <c r="L251" t="str">
        <v>China</v>
      </c>
      <c r="M251" t="str">
        <v>109850</v>
      </c>
      <c r="N251" t="str">
        <v>Beijing</v>
      </c>
      <c r="O251" t="str">
        <v>43865</v>
      </c>
      <c r="AD251" s="3"/>
    </row>
    <row r="252" spans="1:30" x14ac:dyDescent="0.3">
      <c r="A252" t="s">
        <v>251</v>
      </c>
      <c r="B252" t="str" cm="1">
        <f t="array" ref="B252:N252">_xlfn.TEXTSPLIT(A252,{";","_","-",",",":","*","%"},,TRUE,0)</f>
        <v>E01232</v>
      </c>
      <c r="C252" t="str">
        <v>Samantha Foster</v>
      </c>
      <c r="D252" t="str">
        <v>Vice President</v>
      </c>
      <c r="E252" t="str">
        <v>Human Resources</v>
      </c>
      <c r="F252" t="str">
        <v>Research &amp; Development</v>
      </c>
      <c r="G252" t="str">
        <v>34</v>
      </c>
      <c r="H252" t="str">
        <v>Female</v>
      </c>
      <c r="I252" t="str">
        <v>43673</v>
      </c>
      <c r="J252" t="str">
        <v>Black</v>
      </c>
      <c r="K252" s="4" t="str">
        <v>0.38</v>
      </c>
      <c r="L252" t="str">
        <v>USA</v>
      </c>
      <c r="M252" t="str">
        <v>220937</v>
      </c>
      <c r="N252" t="str">
        <v>Austin</v>
      </c>
      <c r="AD252" s="2"/>
    </row>
    <row r="253" spans="1:30" x14ac:dyDescent="0.3">
      <c r="A253" t="s">
        <v>252</v>
      </c>
      <c r="B253" t="str" cm="1">
        <f t="array" ref="B253:N253">_xlfn.TEXTSPLIT(A253,{";","_","-",",",":","*","%"},,TRUE,0)</f>
        <v>E01234</v>
      </c>
      <c r="C253" t="str">
        <v>Jack Cheng</v>
      </c>
      <c r="D253" t="str">
        <v>Director</v>
      </c>
      <c r="E253" t="str">
        <v>Human Resources</v>
      </c>
      <c r="F253" t="str">
        <v>Manufacturing</v>
      </c>
      <c r="G253" t="str">
        <v>42</v>
      </c>
      <c r="H253" t="str">
        <v>Male</v>
      </c>
      <c r="I253" t="str">
        <v>41655</v>
      </c>
      <c r="J253" t="str">
        <v>Asian</v>
      </c>
      <c r="K253" t="str">
        <v>0.3</v>
      </c>
      <c r="L253" t="str">
        <v>China</v>
      </c>
      <c r="M253" t="str">
        <v>152214</v>
      </c>
      <c r="N253" t="str">
        <v>Beijing</v>
      </c>
      <c r="AD253" s="3"/>
    </row>
    <row r="254" spans="1:30" x14ac:dyDescent="0.3">
      <c r="A254" t="s">
        <v>253</v>
      </c>
      <c r="B254" t="str" cm="1">
        <f t="array" ref="B254:N254">_xlfn.TEXTSPLIT(A254,{";","_","-",",",":","*","%"},,TRUE,0)</f>
        <v>E01238</v>
      </c>
      <c r="C254" t="str">
        <v>Eloise Griffin</v>
      </c>
      <c r="D254" t="str">
        <v>Director</v>
      </c>
      <c r="E254" t="str">
        <v>Sales</v>
      </c>
      <c r="F254" t="str">
        <v>Manufacturing</v>
      </c>
      <c r="G254" t="str">
        <v>55</v>
      </c>
      <c r="H254" t="str">
        <v>Female</v>
      </c>
      <c r="I254" t="str">
        <v>35001</v>
      </c>
      <c r="J254" t="str">
        <v>Caucasian</v>
      </c>
      <c r="K254" s="4" t="str">
        <v>0.15</v>
      </c>
      <c r="L254" t="str">
        <v>United States</v>
      </c>
      <c r="M254" t="str">
        <v>153271</v>
      </c>
      <c r="N254" t="str">
        <v>Austin</v>
      </c>
      <c r="AD254" s="2"/>
    </row>
    <row r="255" spans="1:30" x14ac:dyDescent="0.3">
      <c r="A255" t="s">
        <v>254</v>
      </c>
      <c r="B255" t="str" cm="1">
        <f t="array" ref="B255:N255">_xlfn.TEXTSPLIT(A255,{";","_","-",",",":","*","%"},,TRUE,0)</f>
        <v>E01241</v>
      </c>
      <c r="C255" t="str">
        <v>Hadley Guerrero</v>
      </c>
      <c r="D255" t="str">
        <v>Sr. Manger</v>
      </c>
      <c r="E255" t="str">
        <v>IT</v>
      </c>
      <c r="F255" t="str">
        <v>Re &amp; Dev.</v>
      </c>
      <c r="G255" t="str">
        <v>49</v>
      </c>
      <c r="H255" t="str">
        <v>Female</v>
      </c>
      <c r="I255" t="str">
        <v>38000</v>
      </c>
      <c r="J255" t="str">
        <v>Latino</v>
      </c>
      <c r="K255" t="str">
        <v>0.1</v>
      </c>
      <c r="L255" t="str">
        <v>Brazil</v>
      </c>
      <c r="M255" t="str">
        <v>125086</v>
      </c>
      <c r="N255" t="str">
        <v>Sao Paulo</v>
      </c>
      <c r="AD255" s="3"/>
    </row>
    <row r="256" spans="1:30" x14ac:dyDescent="0.3">
      <c r="A256" t="s">
        <v>255</v>
      </c>
      <c r="B256" t="str" cm="1">
        <f t="array" ref="B256:N256">_xlfn.TEXTSPLIT(A256,{";","_","-",",",":","*","%"},,TRUE,0)</f>
        <v>E01242</v>
      </c>
      <c r="C256" t="str">
        <v>Emery Doan</v>
      </c>
      <c r="D256" t="str">
        <v>Controls Engineer</v>
      </c>
      <c r="E256" t="str">
        <v>Engineering</v>
      </c>
      <c r="F256" t="str">
        <v>Corporate</v>
      </c>
      <c r="G256" t="str">
        <v>25</v>
      </c>
      <c r="H256" t="str">
        <v>Female</v>
      </c>
      <c r="I256" t="str">
        <v>44370</v>
      </c>
      <c r="J256" t="str">
        <v>Asian</v>
      </c>
      <c r="K256" t="str">
        <v>0</v>
      </c>
      <c r="L256" t="str">
        <v>China</v>
      </c>
      <c r="M256" t="str">
        <v>86464</v>
      </c>
      <c r="N256" t="str">
        <v>Shanghai</v>
      </c>
      <c r="AD256" s="2"/>
    </row>
    <row r="257" spans="1:30" x14ac:dyDescent="0.3">
      <c r="A257" t="s">
        <v>256</v>
      </c>
      <c r="B257" t="str" cm="1">
        <f t="array" ref="B257:N257">_xlfn.TEXTSPLIT(A257,{";","_","-",",",":","*","%"},,TRUE,0)</f>
        <v>E01249</v>
      </c>
      <c r="C257" t="str">
        <v>Penelope Guerrero</v>
      </c>
      <c r="D257" t="str">
        <v>Vice President</v>
      </c>
      <c r="E257" t="str">
        <v>IT</v>
      </c>
      <c r="F257" t="str">
        <v>Speciality Products</v>
      </c>
      <c r="G257" t="str">
        <v>43</v>
      </c>
      <c r="H257" t="str">
        <v>Female</v>
      </c>
      <c r="I257" t="str">
        <v>40029</v>
      </c>
      <c r="J257" t="str">
        <v>Latino</v>
      </c>
      <c r="K257" s="4" t="str">
        <v>0.35</v>
      </c>
      <c r="L257" t="str">
        <v>United States</v>
      </c>
      <c r="M257" t="str">
        <v>208415</v>
      </c>
      <c r="N257" t="str">
        <v>Seattle</v>
      </c>
      <c r="AD257" s="3"/>
    </row>
    <row r="258" spans="1:30" x14ac:dyDescent="0.3">
      <c r="A258" t="s">
        <v>257</v>
      </c>
      <c r="B258" t="str" cm="1">
        <f t="array" ref="B258:N258">_xlfn.TEXTSPLIT(A258,{";","_","-",",",":","*","%"},,TRUE,0)</f>
        <v>E01249</v>
      </c>
      <c r="C258" t="str">
        <v>Samuel Bailey</v>
      </c>
      <c r="D258" t="str">
        <v>Vice President</v>
      </c>
      <c r="E258" t="str">
        <v>Accounting</v>
      </c>
      <c r="F258" t="str">
        <v>Speciality Products</v>
      </c>
      <c r="G258" t="str">
        <v>41</v>
      </c>
      <c r="H258" t="str">
        <v>Male</v>
      </c>
      <c r="I258" t="str">
        <v>41503</v>
      </c>
      <c r="J258" t="str">
        <v>Caucasian</v>
      </c>
      <c r="K258" s="4" t="str">
        <v>0.3</v>
      </c>
      <c r="L258" t="str">
        <v>United States</v>
      </c>
      <c r="M258" t="str">
        <v>235619</v>
      </c>
      <c r="N258" t="str">
        <v>Seattle</v>
      </c>
      <c r="AD258" s="2"/>
    </row>
    <row r="259" spans="1:30" x14ac:dyDescent="0.3">
      <c r="A259" t="s">
        <v>258</v>
      </c>
      <c r="B259" t="str" cm="1">
        <f t="array" ref="B259:N259">_xlfn.TEXTSPLIT(A259,{";","_","-",",",":","*","%"},,TRUE,0)</f>
        <v>E01258</v>
      </c>
      <c r="C259" t="str">
        <v>Gabriel Brooks</v>
      </c>
      <c r="D259" t="str">
        <v>Network Engineer</v>
      </c>
      <c r="E259" t="str">
        <v>IT</v>
      </c>
      <c r="F259" t="str">
        <v>Mfg.</v>
      </c>
      <c r="G259" t="str">
        <v>29</v>
      </c>
      <c r="H259" t="str">
        <v>Male</v>
      </c>
      <c r="I259" t="str">
        <v>43444</v>
      </c>
      <c r="J259" t="str">
        <v>Caucasian</v>
      </c>
      <c r="K259" s="4" t="str">
        <v>0</v>
      </c>
      <c r="L259" t="str">
        <v>United States</v>
      </c>
      <c r="M259" t="str">
        <v>84596</v>
      </c>
      <c r="N259" t="str">
        <v>Miami</v>
      </c>
      <c r="AD259" s="3"/>
    </row>
    <row r="260" spans="1:30" x14ac:dyDescent="0.3">
      <c r="A260" t="s">
        <v>259</v>
      </c>
      <c r="B260" t="str" cm="1">
        <f t="array" ref="B260:O260">_xlfn.TEXTSPLIT(A260,{";","_","-",",",":","*","%"},,TRUE,0)</f>
        <v>E01261</v>
      </c>
      <c r="C260" t="str">
        <v>Connor Simmons</v>
      </c>
      <c r="D260" t="str">
        <v>Analyst II</v>
      </c>
      <c r="E260" t="str">
        <v>Accounting</v>
      </c>
      <c r="F260" t="str">
        <v>Spec. Prod.</v>
      </c>
      <c r="G260" t="str">
        <v>55</v>
      </c>
      <c r="H260" t="str">
        <v>Male</v>
      </c>
      <c r="I260" t="str">
        <v>39177</v>
      </c>
      <c r="J260" t="str">
        <v>Caucasian</v>
      </c>
      <c r="K260" s="4" t="str">
        <v>0</v>
      </c>
      <c r="L260" t="str">
        <v>United States</v>
      </c>
      <c r="M260" t="str">
        <v>52310</v>
      </c>
      <c r="N260" t="str">
        <v>Miami</v>
      </c>
      <c r="O260" t="str">
        <v>43385</v>
      </c>
      <c r="AD260" s="2"/>
    </row>
    <row r="261" spans="1:30" x14ac:dyDescent="0.3">
      <c r="A261" t="s">
        <v>260</v>
      </c>
      <c r="B261" t="str" cm="1">
        <f t="array" ref="B261:N261">_xlfn.TEXTSPLIT(A261,{";","_","-",",",":","*","%"},,TRUE,0)</f>
        <v>E01262</v>
      </c>
      <c r="C261" t="str">
        <v>Miles Mehta</v>
      </c>
      <c r="D261" t="str">
        <v>Manager</v>
      </c>
      <c r="E261" t="str">
        <v>Finance</v>
      </c>
      <c r="F261" t="str">
        <v>Manufacturing</v>
      </c>
      <c r="G261" t="str">
        <v>50</v>
      </c>
      <c r="H261" t="str">
        <v>Male</v>
      </c>
      <c r="I261" t="str">
        <v>43239</v>
      </c>
      <c r="J261" t="str">
        <v>Asian</v>
      </c>
      <c r="K261" t="str">
        <v>0.07</v>
      </c>
      <c r="L261" t="str">
        <v>China</v>
      </c>
      <c r="M261" t="str">
        <v>106437</v>
      </c>
      <c r="N261" t="str">
        <v>Chongqing</v>
      </c>
      <c r="AD261" s="3"/>
    </row>
    <row r="262" spans="1:30" x14ac:dyDescent="0.3">
      <c r="A262" t="s">
        <v>261</v>
      </c>
      <c r="B262" t="str" cm="1">
        <f t="array" ref="B262:N262">_xlfn.TEXTSPLIT(A262,{";","_","-",",",":","*","%"},,TRUE,0)</f>
        <v>E01263</v>
      </c>
      <c r="C262" t="str">
        <v>Adam Espinoza</v>
      </c>
      <c r="D262" t="str">
        <v>Test Engineer</v>
      </c>
      <c r="E262" t="str">
        <v>Engineering</v>
      </c>
      <c r="F262" t="str">
        <v>Manufacturing</v>
      </c>
      <c r="G262" t="str">
        <v>36</v>
      </c>
      <c r="H262" t="str">
        <v>Male</v>
      </c>
      <c r="I262" t="str">
        <v>39912</v>
      </c>
      <c r="J262" t="str">
        <v>Latino</v>
      </c>
      <c r="K262" s="4" t="str">
        <v>0</v>
      </c>
      <c r="L262" t="str">
        <v>United States</v>
      </c>
      <c r="M262" t="str">
        <v>60055</v>
      </c>
      <c r="N262" t="str">
        <v>Seattle</v>
      </c>
      <c r="AD262" s="2"/>
    </row>
    <row r="263" spans="1:30" x14ac:dyDescent="0.3">
      <c r="A263" t="s">
        <v>262</v>
      </c>
      <c r="B263" t="str" cm="1">
        <f t="array" ref="B263:N263">_xlfn.TEXTSPLIT(A263,{";","_","-",",",":","*","%"},,TRUE,0)</f>
        <v>E01264</v>
      </c>
      <c r="C263" t="str">
        <v>Hazel Alvarez</v>
      </c>
      <c r="D263" t="str">
        <v>Business Partner</v>
      </c>
      <c r="E263" t="str">
        <v>Human Resources</v>
      </c>
      <c r="F263" t="str">
        <v>Research &amp; Development</v>
      </c>
      <c r="G263" t="str">
        <v>62</v>
      </c>
      <c r="H263" t="str">
        <v>Female</v>
      </c>
      <c r="I263" t="str">
        <v>41748</v>
      </c>
      <c r="J263" t="str">
        <v>Latino</v>
      </c>
      <c r="K263" t="str">
        <v>0</v>
      </c>
      <c r="L263" t="str">
        <v>Brazil</v>
      </c>
      <c r="M263" t="str">
        <v>45295</v>
      </c>
      <c r="N263" t="str">
        <v>Sao Paulo</v>
      </c>
      <c r="AD263" s="3"/>
    </row>
    <row r="264" spans="1:30" x14ac:dyDescent="0.3">
      <c r="A264" t="s">
        <v>263</v>
      </c>
      <c r="B264" t="str" cm="1">
        <f t="array" ref="B264:N264">_xlfn.TEXTSPLIT(A264,{";","_","-",",",":","*","%"},,TRUE,0)</f>
        <v>E01268</v>
      </c>
      <c r="C264" t="str">
        <v>Charlotte Wu</v>
      </c>
      <c r="D264" t="str">
        <v>Sr. Business Partner</v>
      </c>
      <c r="E264" t="str">
        <v>Human Resources</v>
      </c>
      <c r="F264" t="str">
        <v>Manufacturing</v>
      </c>
      <c r="G264" t="str">
        <v>63</v>
      </c>
      <c r="H264" t="str">
        <v>Female</v>
      </c>
      <c r="I264" t="str">
        <v>39204</v>
      </c>
      <c r="J264" t="str">
        <v>Asian</v>
      </c>
      <c r="K264" t="str">
        <v>0</v>
      </c>
      <c r="L264" t="str">
        <v>China</v>
      </c>
      <c r="M264" t="str">
        <v>72805</v>
      </c>
      <c r="N264" t="str">
        <v>Shanghai</v>
      </c>
      <c r="AD264" s="2"/>
    </row>
    <row r="265" spans="1:30" x14ac:dyDescent="0.3">
      <c r="A265" t="s">
        <v>264</v>
      </c>
      <c r="B265" t="str" cm="1">
        <f t="array" ref="B265:N265">_xlfn.TEXTSPLIT(A265,{";","_","-",",",":","*","%"},,TRUE,0)</f>
        <v>E01271</v>
      </c>
      <c r="C265" t="str">
        <v>Luke Munoz</v>
      </c>
      <c r="D265" t="str">
        <v>Director</v>
      </c>
      <c r="E265" t="str">
        <v>Engineering</v>
      </c>
      <c r="F265" t="str">
        <v>SP</v>
      </c>
      <c r="G265" t="str">
        <v>64</v>
      </c>
      <c r="H265" t="str">
        <v>Male</v>
      </c>
      <c r="I265" t="str">
        <v>42972</v>
      </c>
      <c r="J265" t="str">
        <v>Latino</v>
      </c>
      <c r="K265" t="str">
        <v>0.18</v>
      </c>
      <c r="L265" t="str">
        <v>Brazil</v>
      </c>
      <c r="M265" t="str">
        <v>169509</v>
      </c>
      <c r="N265" t="str">
        <v>Manaus</v>
      </c>
      <c r="AD265" s="3"/>
    </row>
    <row r="266" spans="1:30" x14ac:dyDescent="0.3">
      <c r="A266" t="s">
        <v>265</v>
      </c>
      <c r="B266" t="str" cm="1">
        <f t="array" ref="B266:N266">_xlfn.TEXTSPLIT(A266,{";","_","-",",",":","*","%"},,TRUE,0)</f>
        <v>E01281</v>
      </c>
      <c r="C266" t="str">
        <v>Isaac Mitchell</v>
      </c>
      <c r="D266" t="str">
        <v>Network Architect</v>
      </c>
      <c r="E266" t="str">
        <v>IT</v>
      </c>
      <c r="F266" t="str">
        <v>Speciality Products</v>
      </c>
      <c r="G266" t="str">
        <v>46</v>
      </c>
      <c r="H266" t="str">
        <v>Male</v>
      </c>
      <c r="I266" t="str">
        <v>38513</v>
      </c>
      <c r="J266" t="str">
        <v>Black</v>
      </c>
      <c r="K266" s="4" t="str">
        <v>0</v>
      </c>
      <c r="L266" t="str">
        <v>United States</v>
      </c>
      <c r="M266" t="str">
        <v>67374</v>
      </c>
      <c r="N266" t="str">
        <v>Austin</v>
      </c>
      <c r="AD266" s="2"/>
    </row>
    <row r="267" spans="1:30" x14ac:dyDescent="0.3">
      <c r="A267" t="s">
        <v>266</v>
      </c>
      <c r="B267" t="str" cm="1">
        <f t="array" ref="B267:N267">_xlfn.TEXTSPLIT(A267,{";","_","-",",",":","*","%"},,TRUE,0)</f>
        <v>E01286</v>
      </c>
      <c r="C267" t="str">
        <v>Mateo Mendez</v>
      </c>
      <c r="D267" t="str">
        <v>Development Engineer</v>
      </c>
      <c r="E267" t="str">
        <v>Engineering</v>
      </c>
      <c r="F267" t="str">
        <v>Research &amp; Development</v>
      </c>
      <c r="G267" t="str">
        <v>47</v>
      </c>
      <c r="H267" t="str">
        <v>Male</v>
      </c>
      <c r="I267" t="str">
        <v>35990</v>
      </c>
      <c r="J267" t="str">
        <v>Latino</v>
      </c>
      <c r="K267" s="4" t="str">
        <v>0</v>
      </c>
      <c r="L267" t="str">
        <v>USA</v>
      </c>
      <c r="M267" t="str">
        <v>99091</v>
      </c>
      <c r="N267" t="str">
        <v>Austin</v>
      </c>
      <c r="AD267" s="3"/>
    </row>
    <row r="268" spans="1:30" x14ac:dyDescent="0.3">
      <c r="A268" t="s">
        <v>267</v>
      </c>
      <c r="B268" t="str" cm="1">
        <f t="array" ref="B268:N268">_xlfn.TEXTSPLIT(A268,{";","_","-",",",":","*","%"},,TRUE,0)</f>
        <v>E01286</v>
      </c>
      <c r="C268" t="str">
        <v>Liam Sanders</v>
      </c>
      <c r="D268" t="str">
        <v>Sr. Business Partner</v>
      </c>
      <c r="E268" t="str">
        <v>Human Resources</v>
      </c>
      <c r="F268" t="str">
        <v>Corp.</v>
      </c>
      <c r="G268" t="str">
        <v>46</v>
      </c>
      <c r="H268" t="str">
        <v>Male</v>
      </c>
      <c r="I268" t="str">
        <v>39133</v>
      </c>
      <c r="J268" t="str">
        <v>Caucasian</v>
      </c>
      <c r="K268" s="4" t="str">
        <v>0</v>
      </c>
      <c r="L268" t="str">
        <v>United States</v>
      </c>
      <c r="M268" t="str">
        <v>75579</v>
      </c>
      <c r="N268" t="str">
        <v>Seattle</v>
      </c>
      <c r="AD268" s="2"/>
    </row>
    <row r="269" spans="1:30" x14ac:dyDescent="0.3">
      <c r="A269" t="s">
        <v>268</v>
      </c>
      <c r="B269" t="str" cm="1">
        <f t="array" ref="B269:N269">_xlfn.TEXTSPLIT(A269,{";","_","-",",",":","*","%"},,TRUE,0)</f>
        <v>E01291</v>
      </c>
      <c r="C269" t="str">
        <v>Thomas Aguilar</v>
      </c>
      <c r="D269" t="str">
        <v>Sr. Account Representative</v>
      </c>
      <c r="E269" t="str">
        <v>Sales</v>
      </c>
      <c r="F269" t="str">
        <v>Speciality Products</v>
      </c>
      <c r="G269" t="str">
        <v>45</v>
      </c>
      <c r="H269" t="str">
        <v>M</v>
      </c>
      <c r="I269" t="str">
        <v>44237</v>
      </c>
      <c r="J269" t="str">
        <v>Latino</v>
      </c>
      <c r="K269" s="4" t="str">
        <v>0</v>
      </c>
      <c r="L269" t="str">
        <v>United States</v>
      </c>
      <c r="M269" t="str">
        <v>79882</v>
      </c>
      <c r="N269" t="str">
        <v>Phoenix</v>
      </c>
      <c r="AD269" s="3"/>
    </row>
    <row r="270" spans="1:30" x14ac:dyDescent="0.3">
      <c r="A270" t="s">
        <v>269</v>
      </c>
      <c r="B270" t="str" cm="1">
        <f t="array" ref="B270:N270">_xlfn.TEXTSPLIT(A270,{";","_","-",",",":","*","%"},,TRUE,0)</f>
        <v>E01300</v>
      </c>
      <c r="C270" t="str">
        <v>Sadie Lee</v>
      </c>
      <c r="D270" t="str">
        <v>Sr. Manger</v>
      </c>
      <c r="E270" t="str">
        <v>Marketing</v>
      </c>
      <c r="F270" t="str">
        <v>Corporate</v>
      </c>
      <c r="G270" t="str">
        <v>65</v>
      </c>
      <c r="H270" t="str">
        <v>Female</v>
      </c>
      <c r="I270" t="str">
        <v>36823</v>
      </c>
      <c r="J270" t="str">
        <v>Asian</v>
      </c>
      <c r="K270" t="str">
        <v>0.13</v>
      </c>
      <c r="L270" t="str">
        <v>China</v>
      </c>
      <c r="M270" t="str">
        <v>149417</v>
      </c>
      <c r="N270" t="str">
        <v>Chengdu</v>
      </c>
      <c r="AD270" s="2"/>
    </row>
    <row r="271" spans="1:30" x14ac:dyDescent="0.3">
      <c r="A271" t="s">
        <v>270</v>
      </c>
      <c r="B271" t="str" cm="1">
        <f t="array" ref="B271:N271">_xlfn.TEXTSPLIT(A271,{";","_","-",",",":","*","%"},,TRUE,0)</f>
        <v>E01309</v>
      </c>
      <c r="C271" t="str">
        <v>Everleigh Jiang</v>
      </c>
      <c r="D271" t="str">
        <v>Director</v>
      </c>
      <c r="E271" t="str">
        <v>Accounting</v>
      </c>
      <c r="F271" t="str">
        <v>Re &amp; Dev.</v>
      </c>
      <c r="G271" t="str">
        <v>58</v>
      </c>
      <c r="H271" t="str">
        <v>Female</v>
      </c>
      <c r="I271" t="str">
        <v>37755</v>
      </c>
      <c r="J271" t="str">
        <v>Asian</v>
      </c>
      <c r="K271" s="4" t="str">
        <v>0.29</v>
      </c>
      <c r="L271" t="str">
        <v>United States</v>
      </c>
      <c r="M271" t="str">
        <v>173071</v>
      </c>
      <c r="N271" t="str">
        <v>Columbus</v>
      </c>
      <c r="AD271" s="3"/>
    </row>
    <row r="272" spans="1:30" x14ac:dyDescent="0.3">
      <c r="A272" t="s">
        <v>271</v>
      </c>
      <c r="B272" t="str" cm="1">
        <f t="array" ref="B272:N272">_xlfn.TEXTSPLIT(A272,{";","_","-",",",":","*","%"},,TRUE,0)</f>
        <v>E01337</v>
      </c>
      <c r="C272" t="str">
        <v>Andrew Coleman</v>
      </c>
      <c r="D272" t="str">
        <v>Director</v>
      </c>
      <c r="E272" t="str">
        <v>Finance</v>
      </c>
      <c r="F272" t="str">
        <v>Corp.</v>
      </c>
      <c r="G272" t="str">
        <v>41</v>
      </c>
      <c r="H272" t="str">
        <v>Male</v>
      </c>
      <c r="I272" t="str">
        <v>43600</v>
      </c>
      <c r="J272" t="str">
        <v>Caucasian</v>
      </c>
      <c r="K272" s="4" t="str">
        <v>0.23</v>
      </c>
      <c r="L272" t="str">
        <v>USA</v>
      </c>
      <c r="M272" t="str">
        <v>174415</v>
      </c>
      <c r="N272" t="str">
        <v>Miami</v>
      </c>
      <c r="AD272" s="2"/>
    </row>
    <row r="273" spans="1:30" x14ac:dyDescent="0.3">
      <c r="A273" t="s">
        <v>272</v>
      </c>
      <c r="B273" t="str" cm="1">
        <f t="array" ref="B273:N273">_xlfn.TEXTSPLIT(A273,{";","_","-",",",":","*","%"},,TRUE,0)</f>
        <v>E01338</v>
      </c>
      <c r="C273" t="str">
        <v>Jaxson Coleman</v>
      </c>
      <c r="D273" t="str">
        <v>Manager</v>
      </c>
      <c r="E273" t="str">
        <v>Finance</v>
      </c>
      <c r="F273" t="str">
        <v>Manufacturing</v>
      </c>
      <c r="G273" t="str">
        <v>32</v>
      </c>
      <c r="H273" t="str">
        <v>Male</v>
      </c>
      <c r="I273" t="str">
        <v>43936</v>
      </c>
      <c r="J273" t="str">
        <v>Caucasian</v>
      </c>
      <c r="K273" s="4" t="str">
        <v>0.09</v>
      </c>
      <c r="L273" t="str">
        <v>United States</v>
      </c>
      <c r="M273" t="str">
        <v>126671</v>
      </c>
      <c r="N273" t="str">
        <v>Miami</v>
      </c>
      <c r="AD273" s="3"/>
    </row>
    <row r="274" spans="1:30" x14ac:dyDescent="0.3">
      <c r="A274" t="s">
        <v>273</v>
      </c>
      <c r="B274" t="str" cm="1">
        <f t="array" ref="B274:O274">_xlfn.TEXTSPLIT(A274,{";","_","-",",",":","*","%"},,TRUE,0)</f>
        <v>E01339</v>
      </c>
      <c r="C274" t="str">
        <v>Jeremiah Hernandez</v>
      </c>
      <c r="D274" t="str">
        <v>Network Engineer</v>
      </c>
      <c r="E274" t="str">
        <v>IT</v>
      </c>
      <c r="F274" t="str">
        <v>Manufacturing</v>
      </c>
      <c r="G274" t="str">
        <v>26</v>
      </c>
      <c r="H274" t="str">
        <v>Male</v>
      </c>
      <c r="I274" t="str">
        <v>43569</v>
      </c>
      <c r="J274" t="str">
        <v>Latino</v>
      </c>
      <c r="K274" s="4" t="str">
        <v>0</v>
      </c>
      <c r="L274" t="str">
        <v>United States</v>
      </c>
      <c r="M274" t="str">
        <v>74467</v>
      </c>
      <c r="N274" t="str">
        <v>Columbus</v>
      </c>
      <c r="O274" t="str">
        <v>44211</v>
      </c>
      <c r="AD274" s="2"/>
    </row>
    <row r="275" spans="1:30" x14ac:dyDescent="0.3">
      <c r="A275" t="s">
        <v>274</v>
      </c>
      <c r="B275" t="str" cm="1">
        <f t="array" ref="B275:N275">_xlfn.TEXTSPLIT(A275,{";","_","-",",",":","*","%"},,TRUE,0)</f>
        <v>E01347</v>
      </c>
      <c r="C275" t="str">
        <v>Aiden Gonzales</v>
      </c>
      <c r="D275" t="str">
        <v>Vice President</v>
      </c>
      <c r="E275" t="str">
        <v>Marketing</v>
      </c>
      <c r="F275" t="str">
        <v>Spec. Prod.</v>
      </c>
      <c r="G275" t="str">
        <v>44</v>
      </c>
      <c r="H275" t="str">
        <v>Male</v>
      </c>
      <c r="I275" t="str">
        <v>44283</v>
      </c>
      <c r="J275" t="str">
        <v>Latino</v>
      </c>
      <c r="K275" t="str">
        <v>0.34</v>
      </c>
      <c r="L275" t="str">
        <v>Brazil</v>
      </c>
      <c r="M275" t="str">
        <v>186033</v>
      </c>
      <c r="N275" t="str">
        <v>Sao Paulo</v>
      </c>
      <c r="AD275" s="3"/>
    </row>
    <row r="276" spans="1:30" x14ac:dyDescent="0.3">
      <c r="A276" t="s">
        <v>275</v>
      </c>
      <c r="B276" t="str" cm="1">
        <f t="array" ref="B276:N276">_xlfn.TEXTSPLIT(A276,{";","_","-",",",":","*","%"},,TRUE,0)</f>
        <v>E01350</v>
      </c>
      <c r="C276" t="str">
        <v>Natalie Carter</v>
      </c>
      <c r="D276" t="str">
        <v>Director</v>
      </c>
      <c r="E276" t="str">
        <v>Finance</v>
      </c>
      <c r="F276" t="str">
        <v>Corporate</v>
      </c>
      <c r="G276" t="str">
        <v>64</v>
      </c>
      <c r="H276" t="str">
        <v>Female</v>
      </c>
      <c r="I276" t="str">
        <v>41264</v>
      </c>
      <c r="J276" t="str">
        <v>Caucasian</v>
      </c>
      <c r="K276" s="4" t="str">
        <v>0.24</v>
      </c>
      <c r="L276" t="str">
        <v>USA</v>
      </c>
      <c r="M276" t="str">
        <v>153253</v>
      </c>
      <c r="N276" t="str">
        <v>Austin</v>
      </c>
      <c r="AD276" s="2"/>
    </row>
    <row r="277" spans="1:30" x14ac:dyDescent="0.3">
      <c r="A277" t="s">
        <v>276</v>
      </c>
      <c r="B277" t="str" cm="1">
        <f t="array" ref="B277:N277">_xlfn.TEXTSPLIT(A277,{";","_","-",",",":","*","%"},,TRUE,0)</f>
        <v>E01351</v>
      </c>
      <c r="C277" t="str">
        <v>Leo Owens</v>
      </c>
      <c r="D277" t="str">
        <v>Systems Analyst</v>
      </c>
      <c r="E277" t="str">
        <v>IT</v>
      </c>
      <c r="F277" t="str">
        <v>Corporate</v>
      </c>
      <c r="G277" t="str">
        <v>47</v>
      </c>
      <c r="H277" t="str">
        <v>Male</v>
      </c>
      <c r="I277" t="str">
        <v>43944</v>
      </c>
      <c r="J277" t="str">
        <v>Caucasian</v>
      </c>
      <c r="K277" s="4" t="str">
        <v>0</v>
      </c>
      <c r="L277" t="str">
        <v>United States</v>
      </c>
      <c r="M277" t="str">
        <v>50069</v>
      </c>
      <c r="N277" t="str">
        <v>Seattle</v>
      </c>
      <c r="AD277" s="3"/>
    </row>
    <row r="278" spans="1:30" x14ac:dyDescent="0.3">
      <c r="A278" t="s">
        <v>277</v>
      </c>
      <c r="B278" t="str" cm="1">
        <f t="array" ref="B278:N278">_xlfn.TEXTSPLIT(A278,{";","_","-",",",":","*","%"},,TRUE,0)</f>
        <v>E01357</v>
      </c>
      <c r="C278" t="str">
        <v>Paisley Hunter</v>
      </c>
      <c r="D278" t="str">
        <v>Engineering Manager</v>
      </c>
      <c r="E278" t="str">
        <v>Engineering</v>
      </c>
      <c r="F278" t="str">
        <v>Research &amp; Development</v>
      </c>
      <c r="G278" t="str">
        <v>61</v>
      </c>
      <c r="H278" t="str">
        <v>Female</v>
      </c>
      <c r="I278" t="str">
        <v>40193</v>
      </c>
      <c r="J278" t="str">
        <v>Caucasian</v>
      </c>
      <c r="K278" s="4" t="str">
        <v>0.13</v>
      </c>
      <c r="L278" t="str">
        <v>United States</v>
      </c>
      <c r="M278" t="str">
        <v>98110</v>
      </c>
      <c r="N278" t="str">
        <v>Chicago</v>
      </c>
      <c r="AD278" s="2"/>
    </row>
    <row r="279" spans="1:30" x14ac:dyDescent="0.3">
      <c r="A279" t="s">
        <v>278</v>
      </c>
      <c r="B279" t="str" cm="1">
        <f t="array" ref="B279:N279">_xlfn.TEXTSPLIT(A279,{";","_","-",",",":","*","%"},,TRUE,0)</f>
        <v>E01361</v>
      </c>
      <c r="C279" t="str">
        <v>Emma Hill</v>
      </c>
      <c r="D279" t="str">
        <v>IT Coordinator</v>
      </c>
      <c r="E279" t="str">
        <v>IT</v>
      </c>
      <c r="F279" t="str">
        <v>Manufacturing</v>
      </c>
      <c r="G279" t="str">
        <v>54</v>
      </c>
      <c r="H279" t="str">
        <v>Female</v>
      </c>
      <c r="I279" t="str">
        <v>42731</v>
      </c>
      <c r="J279" t="str">
        <v>Caucasian</v>
      </c>
      <c r="K279" s="4" t="str">
        <v>0</v>
      </c>
      <c r="L279" t="str">
        <v>United States</v>
      </c>
      <c r="M279" t="str">
        <v>41673</v>
      </c>
      <c r="N279" t="str">
        <v>Miami</v>
      </c>
      <c r="AD279" s="3"/>
    </row>
    <row r="280" spans="1:30" x14ac:dyDescent="0.3">
      <c r="A280" t="s">
        <v>279</v>
      </c>
      <c r="B280" t="str" cm="1">
        <f t="array" ref="B280:N280">_xlfn.TEXTSPLIT(A280,{";","_","-",",",":","*","%"},,TRUE,0)</f>
        <v>E01363</v>
      </c>
      <c r="C280" t="str">
        <v>Ayla Daniels</v>
      </c>
      <c r="D280" t="str">
        <v>Technical Architect</v>
      </c>
      <c r="E280" t="str">
        <v>IT</v>
      </c>
      <c r="F280" t="str">
        <v>Corporate</v>
      </c>
      <c r="G280" t="str">
        <v>53</v>
      </c>
      <c r="H280" t="str">
        <v>Female</v>
      </c>
      <c r="I280" t="str">
        <v>35543</v>
      </c>
      <c r="J280" t="str">
        <v>Caucasian</v>
      </c>
      <c r="K280" s="4" t="str">
        <v>0</v>
      </c>
      <c r="L280" t="str">
        <v>USA</v>
      </c>
      <c r="M280" t="str">
        <v>78153</v>
      </c>
      <c r="N280" t="str">
        <v>Miami</v>
      </c>
      <c r="AD280" s="2"/>
    </row>
    <row r="281" spans="1:30" x14ac:dyDescent="0.3">
      <c r="A281" t="s">
        <v>280</v>
      </c>
      <c r="B281" t="str" cm="1">
        <f t="array" ref="B281:O281">_xlfn.TEXTSPLIT(A281,{";","_","-",",",":","*","%"},,TRUE,0)</f>
        <v>E01366</v>
      </c>
      <c r="C281" t="str">
        <v>William Walker</v>
      </c>
      <c r="D281" t="str">
        <v>Computer Systems Manager</v>
      </c>
      <c r="E281" t="str">
        <v>IT</v>
      </c>
      <c r="F281" t="str">
        <v>Research &amp; Development</v>
      </c>
      <c r="G281" t="str">
        <v>40</v>
      </c>
      <c r="H281" t="str">
        <v>Male</v>
      </c>
      <c r="I281" t="str">
        <v>43520</v>
      </c>
      <c r="J281" t="str">
        <v>Black</v>
      </c>
      <c r="K281" s="4" t="str">
        <v>0.1</v>
      </c>
      <c r="L281" t="str">
        <v>United States</v>
      </c>
      <c r="M281" t="str">
        <v>95899</v>
      </c>
      <c r="N281" t="str">
        <v>Columbus</v>
      </c>
      <c r="O281" t="str">
        <v>44263</v>
      </c>
      <c r="AD281" s="3"/>
    </row>
    <row r="282" spans="1:30" x14ac:dyDescent="0.3">
      <c r="A282" t="s">
        <v>281</v>
      </c>
      <c r="B282" t="str" cm="1">
        <f t="array" ref="B282:N282">_xlfn.TEXTSPLIT(A282,{";","_","-",",",":","*","%"},,TRUE,0)</f>
        <v>E01371</v>
      </c>
      <c r="C282" t="str">
        <v>Dominic Le</v>
      </c>
      <c r="D282" t="str">
        <v>Vice President</v>
      </c>
      <c r="E282" t="str">
        <v>Marketing</v>
      </c>
      <c r="F282" t="str">
        <v>Corp.</v>
      </c>
      <c r="G282" t="str">
        <v>41</v>
      </c>
      <c r="H282" t="str">
        <v>Male</v>
      </c>
      <c r="I282" t="str">
        <v>41916</v>
      </c>
      <c r="J282" t="str">
        <v>Asian</v>
      </c>
      <c r="K282" t="str">
        <v>0.35</v>
      </c>
      <c r="L282" t="str">
        <v>China</v>
      </c>
      <c r="M282" t="str">
        <v>257194</v>
      </c>
      <c r="N282" t="str">
        <v>Chongqing</v>
      </c>
      <c r="AD282" s="2"/>
    </row>
    <row r="283" spans="1:30" x14ac:dyDescent="0.3">
      <c r="A283" t="s">
        <v>282</v>
      </c>
      <c r="B283" t="str" cm="1">
        <f t="array" ref="B283:N283">_xlfn.TEXTSPLIT(A283,{";","_","-",",",":","*","%"},,TRUE,0)</f>
        <v>E01377</v>
      </c>
      <c r="C283" t="str">
        <v>Grayson Luu</v>
      </c>
      <c r="D283" t="str">
        <v>Quality Engineer</v>
      </c>
      <c r="E283" t="str">
        <v>Engineering</v>
      </c>
      <c r="F283" t="str">
        <v>Research &amp; Development</v>
      </c>
      <c r="G283" t="str">
        <v>55</v>
      </c>
      <c r="H283" t="str">
        <v>Male</v>
      </c>
      <c r="I283" t="str">
        <v>40663</v>
      </c>
      <c r="J283" t="str">
        <v>Asian</v>
      </c>
      <c r="K283" t="str">
        <v>0</v>
      </c>
      <c r="L283" t="str">
        <v>China</v>
      </c>
      <c r="M283" t="str">
        <v>89419</v>
      </c>
      <c r="N283" t="str">
        <v>Shanghai</v>
      </c>
      <c r="AD283" s="3"/>
    </row>
    <row r="284" spans="1:30" x14ac:dyDescent="0.3">
      <c r="A284" t="s">
        <v>283</v>
      </c>
      <c r="B284" t="str" cm="1">
        <f t="array" ref="B284:N284">_xlfn.TEXTSPLIT(A284,{";","_","-",",",":","*","%"},,TRUE,0)</f>
        <v>E01378</v>
      </c>
      <c r="C284" t="str">
        <v>Genesis Xiong</v>
      </c>
      <c r="D284" t="str">
        <v>System Administrator </v>
      </c>
      <c r="E284" t="str">
        <v>IT</v>
      </c>
      <c r="F284" t="str">
        <v>Re &amp; Dev.</v>
      </c>
      <c r="G284" t="str">
        <v>51</v>
      </c>
      <c r="H284" t="str">
        <v>Female</v>
      </c>
      <c r="I284" t="str">
        <v>40964</v>
      </c>
      <c r="J284" t="str">
        <v>Asian</v>
      </c>
      <c r="K284" s="4" t="str">
        <v>0</v>
      </c>
      <c r="L284" t="str">
        <v>United States</v>
      </c>
      <c r="M284" t="str">
        <v>64170</v>
      </c>
      <c r="N284" t="str">
        <v>Columbus</v>
      </c>
      <c r="AD284" s="2"/>
    </row>
    <row r="285" spans="1:30" x14ac:dyDescent="0.3">
      <c r="A285" t="s">
        <v>284</v>
      </c>
      <c r="B285" t="str" cm="1">
        <f t="array" ref="B285:N285">_xlfn.TEXTSPLIT(A285,{";","_","-",",",":","*","%"},,TRUE,0)</f>
        <v>E01387</v>
      </c>
      <c r="C285" t="str">
        <v>Cora Zheng</v>
      </c>
      <c r="D285" t="str">
        <v>Director</v>
      </c>
      <c r="E285" t="str">
        <v>IT</v>
      </c>
      <c r="F285" t="str">
        <v>Manufacturing</v>
      </c>
      <c r="G285" t="str">
        <v>27</v>
      </c>
      <c r="H285" t="str">
        <v>Female</v>
      </c>
      <c r="I285" t="str">
        <v>43103</v>
      </c>
      <c r="J285" t="str">
        <v>Asian</v>
      </c>
      <c r="K285" t="str">
        <v>0.2</v>
      </c>
      <c r="L285" t="str">
        <v>China</v>
      </c>
      <c r="M285" t="str">
        <v>167100</v>
      </c>
      <c r="N285" t="str">
        <v>Chengdu</v>
      </c>
      <c r="AD285" s="3"/>
    </row>
    <row r="286" spans="1:30" x14ac:dyDescent="0.3">
      <c r="A286" t="s">
        <v>285</v>
      </c>
      <c r="B286" t="str" cm="1">
        <f t="array" ref="B286:N286">_xlfn.TEXTSPLIT(A286,{";","_","-",",",":","*","%"},,TRUE,0)</f>
        <v>E01388</v>
      </c>
      <c r="C286" t="str">
        <v>Ivy Soto</v>
      </c>
      <c r="D286" t="str">
        <v>Field Engineer</v>
      </c>
      <c r="E286" t="str">
        <v>Engineering</v>
      </c>
      <c r="F286" t="str">
        <v>Research &amp; Development</v>
      </c>
      <c r="G286" t="str">
        <v>50</v>
      </c>
      <c r="H286" t="str">
        <v>Female</v>
      </c>
      <c r="I286" t="str">
        <v>35726</v>
      </c>
      <c r="J286" t="str">
        <v>Latino</v>
      </c>
      <c r="K286" s="4" t="str">
        <v>0</v>
      </c>
      <c r="L286" t="str">
        <v>USA</v>
      </c>
      <c r="M286" t="str">
        <v>91763</v>
      </c>
      <c r="N286" t="str">
        <v>Austin</v>
      </c>
      <c r="AD286" s="2"/>
    </row>
    <row r="287" spans="1:30" x14ac:dyDescent="0.3">
      <c r="A287" t="s">
        <v>286</v>
      </c>
      <c r="B287" t="str" cm="1">
        <f t="array" ref="B287:N287">_xlfn.TEXTSPLIT(A287,{";","_","-",",",":","*","%"},,TRUE,0)</f>
        <v>E01388</v>
      </c>
      <c r="C287" t="str">
        <v>Cooper Gupta</v>
      </c>
      <c r="D287" t="str">
        <v>Business Partner</v>
      </c>
      <c r="E287" t="str">
        <v>HR</v>
      </c>
      <c r="F287" t="str">
        <v>Speciality Products</v>
      </c>
      <c r="G287" t="str">
        <v>58</v>
      </c>
      <c r="H287" t="str">
        <v>Male</v>
      </c>
      <c r="I287" t="str">
        <v>41810</v>
      </c>
      <c r="J287" t="str">
        <v>Asian</v>
      </c>
      <c r="K287" t="str">
        <v>0</v>
      </c>
      <c r="L287" t="str">
        <v>China</v>
      </c>
      <c r="M287" t="str">
        <v>41728</v>
      </c>
      <c r="N287" t="str">
        <v>Chongqing</v>
      </c>
      <c r="AD287" s="3"/>
    </row>
    <row r="288" spans="1:30" x14ac:dyDescent="0.3">
      <c r="A288" t="s">
        <v>287</v>
      </c>
      <c r="B288" t="str" cm="1">
        <f t="array" ref="B288:N288">_xlfn.TEXTSPLIT(A288,{";","_","-",",",":","*","%"},,TRUE,0)</f>
        <v>E01396</v>
      </c>
      <c r="C288" t="str">
        <v>Jack Vu</v>
      </c>
      <c r="D288" t="str">
        <v>Analyst II</v>
      </c>
      <c r="E288" t="str">
        <v>Accounting</v>
      </c>
      <c r="F288" t="str">
        <v>Research &amp; Development</v>
      </c>
      <c r="G288" t="str">
        <v>43</v>
      </c>
      <c r="H288" t="str">
        <v>M</v>
      </c>
      <c r="I288" t="str">
        <v>41680</v>
      </c>
      <c r="J288" t="str">
        <v>Asian</v>
      </c>
      <c r="K288" t="str">
        <v>0</v>
      </c>
      <c r="L288" t="str">
        <v>China</v>
      </c>
      <c r="M288" t="str">
        <v>58875</v>
      </c>
      <c r="N288" t="str">
        <v>Chengdu</v>
      </c>
      <c r="AD288" s="2"/>
    </row>
    <row r="289" spans="1:30" x14ac:dyDescent="0.3">
      <c r="A289" t="s">
        <v>288</v>
      </c>
      <c r="B289" t="str" cm="1">
        <f t="array" ref="B289:N289">_xlfn.TEXTSPLIT(A289,{";","_","-",",",":","*","%"},,TRUE,0)</f>
        <v>E01403</v>
      </c>
      <c r="C289" t="str">
        <v>Xavier Park</v>
      </c>
      <c r="D289" t="str">
        <v>Vice President</v>
      </c>
      <c r="E289" t="str">
        <v>IT</v>
      </c>
      <c r="F289" t="str">
        <v>Research &amp; Development</v>
      </c>
      <c r="G289" t="str">
        <v>40</v>
      </c>
      <c r="H289" t="str">
        <v>Male</v>
      </c>
      <c r="I289" t="str">
        <v>44143</v>
      </c>
      <c r="J289" t="str">
        <v>Asian</v>
      </c>
      <c r="K289" t="str">
        <v>0.31</v>
      </c>
      <c r="L289" t="str">
        <v>China</v>
      </c>
      <c r="M289" t="str">
        <v>234469</v>
      </c>
      <c r="N289" t="str">
        <v>Chengdu</v>
      </c>
      <c r="AD289" s="3"/>
    </row>
    <row r="290" spans="1:30" x14ac:dyDescent="0.3">
      <c r="A290" t="s">
        <v>289</v>
      </c>
      <c r="B290" t="str" cm="1">
        <f t="array" ref="B290:N290">_xlfn.TEXTSPLIT(A290,{";","_","-",",",":","*","%"},,TRUE,0)</f>
        <v>E01407</v>
      </c>
      <c r="C290" t="str">
        <v>Ellie Guerrero</v>
      </c>
      <c r="D290" t="str">
        <v>Sr. Manger</v>
      </c>
      <c r="E290" t="str">
        <v>Human Resources</v>
      </c>
      <c r="F290" t="str">
        <v>Corp.</v>
      </c>
      <c r="G290" t="str">
        <v>29</v>
      </c>
      <c r="H290" t="str">
        <v>Female</v>
      </c>
      <c r="I290" t="str">
        <v>44025</v>
      </c>
      <c r="J290" t="str">
        <v>Latino</v>
      </c>
      <c r="K290" t="str">
        <v>0.11</v>
      </c>
      <c r="L290" t="str">
        <v>Brazil</v>
      </c>
      <c r="M290" t="str">
        <v>141555</v>
      </c>
      <c r="N290" t="str">
        <v>Manaus</v>
      </c>
      <c r="AD290" s="2"/>
    </row>
    <row r="291" spans="1:30" x14ac:dyDescent="0.3">
      <c r="A291" t="s">
        <v>290</v>
      </c>
      <c r="B291" t="str" cm="1">
        <f t="array" ref="B291:N291">_xlfn.TEXTSPLIT(A291,{";","_","-",",",":","*","%"},,TRUE,0)</f>
        <v>E01409</v>
      </c>
      <c r="C291" t="str">
        <v>Jose Molina</v>
      </c>
      <c r="D291" t="str">
        <v>Con. Eng.</v>
      </c>
      <c r="E291" t="str">
        <v>Engineering</v>
      </c>
      <c r="F291" t="str">
        <v>Mfg.</v>
      </c>
      <c r="G291" t="str">
        <v>40</v>
      </c>
      <c r="H291" t="str">
        <v>Male</v>
      </c>
      <c r="I291" t="str">
        <v>39506</v>
      </c>
      <c r="J291" t="str">
        <v>Latino</v>
      </c>
      <c r="K291" t="str">
        <v>0</v>
      </c>
      <c r="L291" t="str">
        <v>Brazil</v>
      </c>
      <c r="M291" t="str">
        <v>113987</v>
      </c>
      <c r="N291" t="str">
        <v>Manaus</v>
      </c>
      <c r="AD291" s="3"/>
    </row>
    <row r="292" spans="1:30" x14ac:dyDescent="0.3">
      <c r="A292" t="s">
        <v>291</v>
      </c>
      <c r="B292" t="str" cm="1">
        <f t="array" ref="B292:N292">_xlfn.TEXTSPLIT(A292,{";","_","-",",",":","*","%"},,TRUE,0)</f>
        <v>E01412</v>
      </c>
      <c r="C292" t="str">
        <v>Eva Jenkins</v>
      </c>
      <c r="D292" t="str">
        <v>Sr. Manger</v>
      </c>
      <c r="E292" t="str">
        <v>Human Resources</v>
      </c>
      <c r="F292" t="str">
        <v>Manufacturing</v>
      </c>
      <c r="G292" t="str">
        <v>55</v>
      </c>
      <c r="H292" t="str">
        <v>Female</v>
      </c>
      <c r="I292" t="str">
        <v>38301</v>
      </c>
      <c r="J292" t="str">
        <v>Black</v>
      </c>
      <c r="K292" s="4" t="str">
        <v>0.14</v>
      </c>
      <c r="L292" t="str">
        <v>United States</v>
      </c>
      <c r="M292" t="str">
        <v>142318</v>
      </c>
      <c r="N292" t="str">
        <v>Chicago</v>
      </c>
      <c r="AD292" s="2"/>
    </row>
    <row r="293" spans="1:30" x14ac:dyDescent="0.3">
      <c r="A293" t="s">
        <v>292</v>
      </c>
      <c r="B293" t="str" cm="1">
        <f t="array" ref="B293:N293">_xlfn.TEXTSPLIT(A293,{";","_","-",",",":","*","%"},,TRUE,0)</f>
        <v>E01413</v>
      </c>
      <c r="C293" t="str">
        <v>Caroline Nelson</v>
      </c>
      <c r="D293" t="str">
        <v>Sr. Account Representative</v>
      </c>
      <c r="E293" t="str">
        <v>Sales</v>
      </c>
      <c r="F293" t="str">
        <v>Speciality Products</v>
      </c>
      <c r="G293" t="str">
        <v>60</v>
      </c>
      <c r="H293" t="str">
        <v>Female</v>
      </c>
      <c r="I293" t="str">
        <v>35641</v>
      </c>
      <c r="J293" t="str">
        <v>Black</v>
      </c>
      <c r="K293" s="4" t="str">
        <v>0</v>
      </c>
      <c r="L293" t="str">
        <v>United States</v>
      </c>
      <c r="M293" t="str">
        <v>71677</v>
      </c>
      <c r="N293" t="str">
        <v>Columbus</v>
      </c>
      <c r="AD293" s="3"/>
    </row>
    <row r="294" spans="1:30" x14ac:dyDescent="0.3">
      <c r="A294" t="s">
        <v>293</v>
      </c>
      <c r="B294" t="str" cm="1">
        <f t="array" ref="B294:N294">_xlfn.TEXTSPLIT(A294,{";","_","-",",",":","*","%"},,TRUE,0)</f>
        <v>E01415</v>
      </c>
      <c r="C294" t="str">
        <v>Henry Green</v>
      </c>
      <c r="D294" t="str">
        <v>Sr. Account Representative</v>
      </c>
      <c r="E294" t="str">
        <v>Sales</v>
      </c>
      <c r="F294" t="str">
        <v>SP</v>
      </c>
      <c r="G294" t="str">
        <v>32</v>
      </c>
      <c r="H294" t="str">
        <v>Male</v>
      </c>
      <c r="I294" t="str">
        <v>43864</v>
      </c>
      <c r="J294" t="str">
        <v>Caucasian</v>
      </c>
      <c r="K294" s="4" t="str">
        <v>0</v>
      </c>
      <c r="L294" t="str">
        <v>United States</v>
      </c>
      <c r="M294" t="str">
        <v>96598</v>
      </c>
      <c r="N294" t="str">
        <v>Phoenix</v>
      </c>
      <c r="AD294" s="2"/>
    </row>
    <row r="295" spans="1:30" x14ac:dyDescent="0.3">
      <c r="A295" t="s">
        <v>294</v>
      </c>
      <c r="B295" t="str" cm="1">
        <f t="array" ref="B295:N295">_xlfn.TEXTSPLIT(A295,{";","_","-",",",":","*","%"},,TRUE,0)</f>
        <v>E01416</v>
      </c>
      <c r="C295" t="str">
        <v>Hudson Thompson</v>
      </c>
      <c r="D295" t="str">
        <v>Analyst II</v>
      </c>
      <c r="E295" t="str">
        <v>Accounting</v>
      </c>
      <c r="F295" t="str">
        <v>Manufacturing</v>
      </c>
      <c r="G295" t="str">
        <v>30</v>
      </c>
      <c r="H295" t="str">
        <v>Male</v>
      </c>
      <c r="I295" t="str">
        <v>44124</v>
      </c>
      <c r="J295" t="str">
        <v>Black</v>
      </c>
      <c r="K295" s="4" t="str">
        <v>0</v>
      </c>
      <c r="L295" t="str">
        <v>United States</v>
      </c>
      <c r="M295" t="str">
        <v>67753</v>
      </c>
      <c r="N295" t="str">
        <v>Phoenix</v>
      </c>
      <c r="AD295" s="3"/>
    </row>
    <row r="296" spans="1:30" x14ac:dyDescent="0.3">
      <c r="A296" t="s">
        <v>295</v>
      </c>
      <c r="B296" t="str" cm="1">
        <f t="array" ref="B296:N296">_xlfn.TEXTSPLIT(A296,{";","_","-",",",":","*","%"},,TRUE,0)</f>
        <v>E01417</v>
      </c>
      <c r="C296" t="str">
        <v>Leah Pena</v>
      </c>
      <c r="D296" t="str">
        <v>Entp. Architect</v>
      </c>
      <c r="E296" t="str">
        <v>IT</v>
      </c>
      <c r="F296" t="str">
        <v>Corporate</v>
      </c>
      <c r="G296" t="str">
        <v>57</v>
      </c>
      <c r="H296" t="str">
        <v>Female</v>
      </c>
      <c r="I296" t="str">
        <v>34337</v>
      </c>
      <c r="J296" t="str">
        <v>Latino</v>
      </c>
      <c r="K296" t="str">
        <v>0</v>
      </c>
      <c r="L296" t="str">
        <v>Brazil</v>
      </c>
      <c r="M296" t="str">
        <v>82872</v>
      </c>
      <c r="N296" t="str">
        <v>Manaus</v>
      </c>
      <c r="AD296" s="2"/>
    </row>
    <row r="297" spans="1:30" x14ac:dyDescent="0.3">
      <c r="A297" t="s">
        <v>296</v>
      </c>
      <c r="B297" t="str" cm="1">
        <f t="array" ref="B297:N297">_xlfn.TEXTSPLIT(A297,{";","_","-",",",":","*","%"},,TRUE,0)</f>
        <v>E01422</v>
      </c>
      <c r="C297" t="str">
        <v>Lydia Espinoza</v>
      </c>
      <c r="D297" t="str">
        <v>Sr. Manger</v>
      </c>
      <c r="E297" t="str">
        <v>Marketing</v>
      </c>
      <c r="F297" t="str">
        <v>Speciality Products</v>
      </c>
      <c r="G297" t="str">
        <v>29</v>
      </c>
      <c r="H297" t="str">
        <v>Female</v>
      </c>
      <c r="I297" t="str">
        <v>43966</v>
      </c>
      <c r="J297" t="str">
        <v>Latino</v>
      </c>
      <c r="K297" t="str">
        <v>0.12</v>
      </c>
      <c r="L297" t="str">
        <v>Brazil</v>
      </c>
      <c r="M297" t="str">
        <v>137106</v>
      </c>
      <c r="N297" t="str">
        <v>Sao Paulo</v>
      </c>
      <c r="AD297" s="3"/>
    </row>
    <row r="298" spans="1:30" x14ac:dyDescent="0.3">
      <c r="A298" t="s">
        <v>297</v>
      </c>
      <c r="B298" t="str" cm="1">
        <f t="array" ref="B298:N298">_xlfn.TEXTSPLIT(A298,{";","_","-",",",":","*","%"},,TRUE,0)</f>
        <v>E01423</v>
      </c>
      <c r="C298" t="str">
        <v>James Castillo</v>
      </c>
      <c r="D298" t="str">
        <v>Vice President</v>
      </c>
      <c r="E298" t="str">
        <v>IT</v>
      </c>
      <c r="F298" t="str">
        <v>Manufacturing</v>
      </c>
      <c r="G298" t="str">
        <v>51</v>
      </c>
      <c r="H298" t="str">
        <v>M</v>
      </c>
      <c r="I298" t="str">
        <v>37091</v>
      </c>
      <c r="J298" t="str">
        <v>Latino</v>
      </c>
      <c r="K298" t="str">
        <v>0.33</v>
      </c>
      <c r="L298" t="str">
        <v>Brazil</v>
      </c>
      <c r="M298" t="str">
        <v>247874</v>
      </c>
      <c r="N298" t="str">
        <v>Manaus</v>
      </c>
      <c r="AD298" s="2"/>
    </row>
    <row r="299" spans="1:30" x14ac:dyDescent="0.3">
      <c r="A299" t="s">
        <v>298</v>
      </c>
      <c r="B299" t="str" cm="1">
        <f t="array" ref="B299:N299">_xlfn.TEXTSPLIT(A299,{";","_","-",",",":","*","%"},,TRUE,0)</f>
        <v>E01425</v>
      </c>
      <c r="C299" t="str">
        <v>Anthony Rogers</v>
      </c>
      <c r="D299" t="str">
        <v>Vice President</v>
      </c>
      <c r="E299" t="str">
        <v>Engineering</v>
      </c>
      <c r="F299" t="str">
        <v>Corporate</v>
      </c>
      <c r="G299" t="str">
        <v>33</v>
      </c>
      <c r="H299" t="str">
        <v>Male</v>
      </c>
      <c r="I299" t="str">
        <v>42173</v>
      </c>
      <c r="J299" t="str">
        <v>Caucasian</v>
      </c>
      <c r="K299" s="4" t="str">
        <v>0.3</v>
      </c>
      <c r="L299" t="str">
        <v>USA</v>
      </c>
      <c r="M299" t="str">
        <v>205314</v>
      </c>
      <c r="N299" t="str">
        <v>Columbus</v>
      </c>
      <c r="AD299" s="3"/>
    </row>
    <row r="300" spans="1:30" x14ac:dyDescent="0.3">
      <c r="A300" t="s">
        <v>299</v>
      </c>
      <c r="B300" t="str" cm="1">
        <f t="array" ref="B300:N300">_xlfn.TEXTSPLIT(A300,{";","_","-",",",":","*","%"},,TRUE,0)</f>
        <v>E01427</v>
      </c>
      <c r="C300" t="str">
        <v>Mia Cheng</v>
      </c>
      <c r="D300" t="str">
        <v>Sr. Manger</v>
      </c>
      <c r="E300" t="str">
        <v>Sales</v>
      </c>
      <c r="F300" t="str">
        <v>Manufacturing</v>
      </c>
      <c r="G300" t="str">
        <v>34</v>
      </c>
      <c r="H300" t="str">
        <v>Female</v>
      </c>
      <c r="I300" t="str">
        <v>42116</v>
      </c>
      <c r="J300" t="str">
        <v>Asian</v>
      </c>
      <c r="K300" s="4" t="str">
        <v>0.13</v>
      </c>
      <c r="L300" t="str">
        <v>United States</v>
      </c>
      <c r="M300" t="str">
        <v>154941</v>
      </c>
      <c r="N300" t="str">
        <v>Phoenix</v>
      </c>
      <c r="AD300" s="2"/>
    </row>
    <row r="301" spans="1:30" x14ac:dyDescent="0.3">
      <c r="A301" t="s">
        <v>300</v>
      </c>
      <c r="B301" t="str" cm="1">
        <f t="array" ref="B301:O301">_xlfn.TEXTSPLIT(A301,{";","_","-",",",":","*","%"},,TRUE,0)</f>
        <v>E01429</v>
      </c>
      <c r="C301" t="str">
        <v>Dylan Wilson</v>
      </c>
      <c r="D301" t="str">
        <v>Network Administrator</v>
      </c>
      <c r="E301" t="str">
        <v>IT</v>
      </c>
      <c r="F301" t="str">
        <v>Research &amp; Development</v>
      </c>
      <c r="G301" t="str">
        <v>48</v>
      </c>
      <c r="H301" t="str">
        <v>Male</v>
      </c>
      <c r="I301" t="str">
        <v>38987</v>
      </c>
      <c r="J301" t="str">
        <v>Caucasian</v>
      </c>
      <c r="K301" s="4" t="str">
        <v>0</v>
      </c>
      <c r="L301" t="str">
        <v>United States</v>
      </c>
      <c r="M301" t="str">
        <v>76505</v>
      </c>
      <c r="N301" t="str">
        <v>Seattle</v>
      </c>
      <c r="O301" t="str">
        <v>39180</v>
      </c>
      <c r="AD301" s="3"/>
    </row>
    <row r="302" spans="1:30" x14ac:dyDescent="0.3">
      <c r="A302" t="s">
        <v>301</v>
      </c>
      <c r="B302" t="str" cm="1">
        <f t="array" ref="B302:N302">_xlfn.TEXTSPLIT(A302,{";","_","-",",",":","*","%"},,TRUE,0)</f>
        <v>E01432</v>
      </c>
      <c r="C302" t="str">
        <v>Peyton Garza</v>
      </c>
      <c r="D302" t="str">
        <v>Systems Analyst</v>
      </c>
      <c r="E302" t="str">
        <v>IT</v>
      </c>
      <c r="F302" t="str">
        <v>Manufacturing</v>
      </c>
      <c r="G302" t="str">
        <v>53</v>
      </c>
      <c r="H302" t="str">
        <v>Female</v>
      </c>
      <c r="I302" t="str">
        <v>38214</v>
      </c>
      <c r="J302" t="str">
        <v>Latino</v>
      </c>
      <c r="K302" t="str">
        <v>0</v>
      </c>
      <c r="L302" t="str">
        <v>Brazil</v>
      </c>
      <c r="M302" t="str">
        <v>44735</v>
      </c>
      <c r="N302" t="str">
        <v>Manaus</v>
      </c>
      <c r="AD302" s="2"/>
    </row>
    <row r="303" spans="1:30" x14ac:dyDescent="0.3">
      <c r="A303" t="s">
        <v>302</v>
      </c>
      <c r="B303" t="str" cm="1">
        <f t="array" ref="B303:N303">_xlfn.TEXTSPLIT(A303,{";","_","-",",",":","*","%"},,TRUE,0)</f>
        <v>E01465</v>
      </c>
      <c r="C303" t="str">
        <v>Hannah White</v>
      </c>
      <c r="D303" t="str">
        <v>Sr. Manger</v>
      </c>
      <c r="E303" t="str">
        <v>Accounting</v>
      </c>
      <c r="F303" t="str">
        <v>Corporate</v>
      </c>
      <c r="G303" t="str">
        <v>62</v>
      </c>
      <c r="H303" t="str">
        <v>Female</v>
      </c>
      <c r="I303" t="str">
        <v>39843</v>
      </c>
      <c r="J303" t="str">
        <v>Caucasian</v>
      </c>
      <c r="K303" s="4" t="str">
        <v>0.13</v>
      </c>
      <c r="L303" t="str">
        <v>United States</v>
      </c>
      <c r="M303" t="str">
        <v>150555</v>
      </c>
      <c r="N303" t="str">
        <v>Phoenix</v>
      </c>
      <c r="AD303" s="3"/>
    </row>
    <row r="304" spans="1:30" x14ac:dyDescent="0.3">
      <c r="A304" t="s">
        <v>303</v>
      </c>
      <c r="B304" t="str" cm="1">
        <f t="array" ref="B304:N304">_xlfn.TEXTSPLIT(A304,{";","_","-",",",":","*","%"},,TRUE,0)</f>
        <v>E01466</v>
      </c>
      <c r="C304" t="str">
        <v>Connor Vang</v>
      </c>
      <c r="D304" t="str">
        <v>Analyst</v>
      </c>
      <c r="E304" t="str">
        <v>Sales</v>
      </c>
      <c r="F304" t="str">
        <v>Spec. Prod.</v>
      </c>
      <c r="G304" t="str">
        <v>25</v>
      </c>
      <c r="H304" t="str">
        <v>Male</v>
      </c>
      <c r="I304" t="str">
        <v>44405</v>
      </c>
      <c r="J304" t="str">
        <v>Asian</v>
      </c>
      <c r="K304" s="4" t="str">
        <v>0</v>
      </c>
      <c r="L304" t="str">
        <v>United States</v>
      </c>
      <c r="M304" t="str">
        <v>46845</v>
      </c>
      <c r="N304" t="str">
        <v>Miami</v>
      </c>
      <c r="AD304" s="2"/>
    </row>
    <row r="305" spans="1:30" x14ac:dyDescent="0.3">
      <c r="A305" t="s">
        <v>304</v>
      </c>
      <c r="B305" t="str" cm="1">
        <f t="array" ref="B305:N305">_xlfn.TEXTSPLIT(A305,{";","_","-",",",":","*","%"},,TRUE,0)</f>
        <v>E01479</v>
      </c>
      <c r="C305" t="str">
        <v>Serenity Bailey</v>
      </c>
      <c r="D305" t="str">
        <v>IT Systems Architect</v>
      </c>
      <c r="E305" t="str">
        <v>IT</v>
      </c>
      <c r="F305" t="str">
        <v>Manufacturing</v>
      </c>
      <c r="G305" t="str">
        <v>55</v>
      </c>
      <c r="H305" t="str">
        <v>F</v>
      </c>
      <c r="I305" t="str">
        <v>40868</v>
      </c>
      <c r="J305" t="str">
        <v>Caucasian</v>
      </c>
      <c r="K305" s="4" t="str">
        <v>0</v>
      </c>
      <c r="L305" t="str">
        <v>USA</v>
      </c>
      <c r="M305" t="str">
        <v>81218</v>
      </c>
      <c r="N305" t="str">
        <v>Chicago</v>
      </c>
      <c r="AD305" s="3"/>
    </row>
    <row r="306" spans="1:30" x14ac:dyDescent="0.3">
      <c r="A306" t="s">
        <v>305</v>
      </c>
      <c r="B306" t="str" cm="1">
        <f t="array" ref="B306:N306">_xlfn.TEXTSPLIT(A306,{";","_","-",",",":","*","%"},,TRUE,0)</f>
        <v>E01484</v>
      </c>
      <c r="C306" t="str">
        <v>Anna Zhu</v>
      </c>
      <c r="D306" t="str">
        <v>Service Desk Analyst</v>
      </c>
      <c r="E306" t="str">
        <v>IT</v>
      </c>
      <c r="F306" t="str">
        <v>Manufacturing</v>
      </c>
      <c r="G306" t="str">
        <v>48</v>
      </c>
      <c r="H306" t="str">
        <v>Female</v>
      </c>
      <c r="I306" t="str">
        <v>37855</v>
      </c>
      <c r="J306" t="str">
        <v>Asian</v>
      </c>
      <c r="K306" t="str">
        <v>0</v>
      </c>
      <c r="L306" t="str">
        <v>China</v>
      </c>
      <c r="M306" t="str">
        <v>82017</v>
      </c>
      <c r="N306" t="str">
        <v>Beijing</v>
      </c>
      <c r="AD306" s="2"/>
    </row>
    <row r="307" spans="1:30" x14ac:dyDescent="0.3">
      <c r="A307" t="s">
        <v>306</v>
      </c>
      <c r="B307" t="str" cm="1">
        <f t="array" ref="B307:N307">_xlfn.TEXTSPLIT(A307,{";","_","-",",",":","*","%"},,TRUE,0)</f>
        <v>E01486</v>
      </c>
      <c r="C307" t="str">
        <v>Mason Cho</v>
      </c>
      <c r="D307" t="str">
        <v>Vice President</v>
      </c>
      <c r="E307" t="str">
        <v>Accounting</v>
      </c>
      <c r="F307" t="str">
        <v>Re &amp; Dev.</v>
      </c>
      <c r="G307" t="str">
        <v>59</v>
      </c>
      <c r="H307" t="str">
        <v>Male</v>
      </c>
      <c r="I307" t="str">
        <v>40681</v>
      </c>
      <c r="J307" t="str">
        <v>Asian</v>
      </c>
      <c r="K307" s="4" t="str">
        <v>0.4</v>
      </c>
      <c r="L307" t="str">
        <v>United States</v>
      </c>
      <c r="M307" t="str">
        <v>192213</v>
      </c>
      <c r="N307" t="str">
        <v>Chicago</v>
      </c>
      <c r="AD307" s="3"/>
    </row>
    <row r="308" spans="1:30" x14ac:dyDescent="0.3">
      <c r="A308" t="s">
        <v>307</v>
      </c>
      <c r="B308" t="str" cm="1">
        <f t="array" ref="B308:N308">_xlfn.TEXTSPLIT(A308,{";","_","-",",",":","*","%"},,TRUE,0)</f>
        <v>E01488</v>
      </c>
      <c r="C308" t="str">
        <v>Penelope Griffin</v>
      </c>
      <c r="D308" t="str">
        <v>Director</v>
      </c>
      <c r="E308" t="str">
        <v>Sales</v>
      </c>
      <c r="F308" t="str">
        <v>Manufacturing</v>
      </c>
      <c r="G308" t="str">
        <v>61</v>
      </c>
      <c r="H308" t="str">
        <v>Female</v>
      </c>
      <c r="I308" t="str">
        <v>44219</v>
      </c>
      <c r="J308" t="str">
        <v>Caucasian</v>
      </c>
      <c r="K308" s="4" t="str">
        <v>0.26</v>
      </c>
      <c r="L308" t="str">
        <v>United States</v>
      </c>
      <c r="M308" t="str">
        <v>151783</v>
      </c>
      <c r="N308" t="str">
        <v>Seattle</v>
      </c>
      <c r="AD308" s="2"/>
    </row>
    <row r="309" spans="1:30" x14ac:dyDescent="0.3">
      <c r="A309" t="s">
        <v>308</v>
      </c>
      <c r="B309" t="str" cm="1">
        <f t="array" ref="B309:N309">_xlfn.TEXTSPLIT(A309,{";","_","-",",",":","*","%"},,TRUE,0)</f>
        <v>E01488</v>
      </c>
      <c r="C309" t="str">
        <v>Stella Lai</v>
      </c>
      <c r="D309" t="str">
        <v>Sr. Analyst</v>
      </c>
      <c r="E309" t="str">
        <v>Accounting</v>
      </c>
      <c r="F309" t="str">
        <v>Manufacturing</v>
      </c>
      <c r="G309" t="str">
        <v>44</v>
      </c>
      <c r="H309" t="str">
        <v>Female</v>
      </c>
      <c r="I309" t="str">
        <v>44314</v>
      </c>
      <c r="J309" t="str">
        <v>Asian</v>
      </c>
      <c r="K309" s="4" t="str">
        <v>0</v>
      </c>
      <c r="L309" t="str">
        <v>United States</v>
      </c>
      <c r="M309" t="str">
        <v>98520</v>
      </c>
      <c r="N309" t="str">
        <v>Miami</v>
      </c>
      <c r="AD309" s="3"/>
    </row>
    <row r="310" spans="1:30" x14ac:dyDescent="0.3">
      <c r="A310" t="s">
        <v>309</v>
      </c>
      <c r="B310" t="str" cm="1">
        <f t="array" ref="B310:N310">_xlfn.TEXTSPLIT(A310,{";","_","-",",",":","*","%"},,TRUE,0)</f>
        <v>E01496</v>
      </c>
      <c r="C310" t="str">
        <v>Ava Ortiz</v>
      </c>
      <c r="D310" t="str">
        <v>Enterprise Architect</v>
      </c>
      <c r="E310" t="str">
        <v>IT</v>
      </c>
      <c r="F310" t="str">
        <v>Manufacturing</v>
      </c>
      <c r="G310" t="str">
        <v>53</v>
      </c>
      <c r="H310" t="str">
        <v>Female</v>
      </c>
      <c r="I310" t="str">
        <v>38188</v>
      </c>
      <c r="J310" t="str">
        <v>Latino</v>
      </c>
      <c r="K310" s="4" t="str">
        <v>0</v>
      </c>
      <c r="L310" t="str">
        <v>USA</v>
      </c>
      <c r="M310" t="str">
        <v>65702</v>
      </c>
      <c r="N310" t="str">
        <v>Columbus</v>
      </c>
      <c r="AD310" s="2"/>
    </row>
    <row r="311" spans="1:30" x14ac:dyDescent="0.3">
      <c r="A311" t="s">
        <v>310</v>
      </c>
      <c r="B311" t="str" cm="1">
        <f t="array" ref="B311:N311">_xlfn.TEXTSPLIT(A311,{";","_","-",",",":","*","%"},,TRUE,0)</f>
        <v>E01499</v>
      </c>
      <c r="C311" t="str">
        <v>Jade Rojas</v>
      </c>
      <c r="D311" t="str">
        <v>Director</v>
      </c>
      <c r="E311" t="str">
        <v>Finance</v>
      </c>
      <c r="F311" t="str">
        <v>Speciality Products</v>
      </c>
      <c r="G311" t="str">
        <v>37</v>
      </c>
      <c r="H311" t="str">
        <v>Female</v>
      </c>
      <c r="I311" t="str">
        <v>43493</v>
      </c>
      <c r="J311" t="str">
        <v>Latino</v>
      </c>
      <c r="K311" s="4" t="str">
        <v>0.2</v>
      </c>
      <c r="L311" t="str">
        <v>United States</v>
      </c>
      <c r="M311" t="str">
        <v>165927</v>
      </c>
      <c r="N311" t="str">
        <v>Phoenix</v>
      </c>
      <c r="AD311" s="3"/>
    </row>
    <row r="312" spans="1:30" x14ac:dyDescent="0.3">
      <c r="A312" t="s">
        <v>311</v>
      </c>
      <c r="B312" t="str" cm="1">
        <f t="array" ref="B312:N312">_xlfn.TEXTSPLIT(A312,{";","_","-",",",":","*","%"},,TRUE,0)</f>
        <v>E01499</v>
      </c>
      <c r="C312" t="str">
        <v>Elias Zhang</v>
      </c>
      <c r="D312" t="str">
        <v>Solutions Architect</v>
      </c>
      <c r="E312" t="str">
        <v>IT</v>
      </c>
      <c r="F312" t="str">
        <v>Research &amp; Development</v>
      </c>
      <c r="G312" t="str">
        <v>54</v>
      </c>
      <c r="H312" t="str">
        <v>Male</v>
      </c>
      <c r="I312" t="str">
        <v>41468</v>
      </c>
      <c r="J312" t="str">
        <v>Asian</v>
      </c>
      <c r="K312" t="str">
        <v>0</v>
      </c>
      <c r="L312" t="str">
        <v>China</v>
      </c>
      <c r="M312" t="str">
        <v>83639</v>
      </c>
      <c r="N312" t="str">
        <v>Beijing</v>
      </c>
      <c r="AD312" s="2"/>
    </row>
    <row r="313" spans="1:30" x14ac:dyDescent="0.3">
      <c r="A313" t="s">
        <v>312</v>
      </c>
      <c r="B313" t="str" cm="1">
        <f t="array" ref="B313:N313">_xlfn.TEXTSPLIT(A313,{";","_","-",",",":","*","%"},,TRUE,0)</f>
        <v>E01499</v>
      </c>
      <c r="C313" t="str">
        <v>Liam Jordan</v>
      </c>
      <c r="D313" t="str">
        <v>Computer Systems Manager</v>
      </c>
      <c r="E313" t="str">
        <v>IT</v>
      </c>
      <c r="F313" t="str">
        <v>Manufacturing</v>
      </c>
      <c r="G313" t="str">
        <v>28</v>
      </c>
      <c r="H313" t="str">
        <v>Male</v>
      </c>
      <c r="I313" t="str">
        <v>44051</v>
      </c>
      <c r="J313" t="str">
        <v>Caucasian</v>
      </c>
      <c r="K313" s="4" t="str">
        <v>0.09</v>
      </c>
      <c r="L313" t="str">
        <v>United States</v>
      </c>
      <c r="M313" t="str">
        <v>73255</v>
      </c>
      <c r="N313" t="str">
        <v>Phoenix</v>
      </c>
      <c r="AD313" s="3"/>
    </row>
    <row r="314" spans="1:30" x14ac:dyDescent="0.3">
      <c r="A314" t="s">
        <v>313</v>
      </c>
      <c r="B314" t="str" cm="1">
        <f t="array" ref="B314:N314">_xlfn.TEXTSPLIT(A314,{";","_","-",",",":","*","%"},,TRUE,0)</f>
        <v>E01501</v>
      </c>
      <c r="C314" t="str">
        <v>Hudson Liu</v>
      </c>
      <c r="D314" t="str">
        <v>Eng. Manager</v>
      </c>
      <c r="E314" t="str">
        <v>Engineering</v>
      </c>
      <c r="F314" t="str">
        <v>Spec. Prod.</v>
      </c>
      <c r="G314" t="str">
        <v>34</v>
      </c>
      <c r="H314" t="str">
        <v>Male</v>
      </c>
      <c r="I314" t="str">
        <v>43055</v>
      </c>
      <c r="J314" t="str">
        <v>Asian</v>
      </c>
      <c r="K314" s="4" t="str">
        <v>0.15</v>
      </c>
      <c r="L314" t="str">
        <v>United States</v>
      </c>
      <c r="M314" t="str">
        <v>110054</v>
      </c>
      <c r="N314" t="str">
        <v>Miami</v>
      </c>
      <c r="AD314" s="2"/>
    </row>
    <row r="315" spans="1:30" x14ac:dyDescent="0.3">
      <c r="A315" t="s">
        <v>314</v>
      </c>
      <c r="B315" t="str" cm="1">
        <f t="array" ref="B315:N315">_xlfn.TEXTSPLIT(A315,{";","_","-",",",":","*","%"},,TRUE,0)</f>
        <v>E01508</v>
      </c>
      <c r="C315" t="str">
        <v>Penelope Rodriguez</v>
      </c>
      <c r="D315" t="str">
        <v>Engineering Manager</v>
      </c>
      <c r="E315" t="str">
        <v>Engineering</v>
      </c>
      <c r="F315" t="str">
        <v>Manufacturing</v>
      </c>
      <c r="G315" t="str">
        <v>49</v>
      </c>
      <c r="H315" t="str">
        <v>Female</v>
      </c>
      <c r="I315" t="str">
        <v>42441</v>
      </c>
      <c r="J315" t="str">
        <v>Latino</v>
      </c>
      <c r="K315" t="str">
        <v>0.12</v>
      </c>
      <c r="L315" t="str">
        <v>Brazil</v>
      </c>
      <c r="M315" t="str">
        <v>100810</v>
      </c>
      <c r="N315" t="str">
        <v>Rio de Janerio</v>
      </c>
      <c r="AD315" s="3"/>
    </row>
    <row r="316" spans="1:30" x14ac:dyDescent="0.3">
      <c r="A316" t="s">
        <v>315</v>
      </c>
      <c r="B316" t="str" cm="1">
        <f t="array" ref="B316:N316">_xlfn.TEXTSPLIT(A316,{";","_","-",",",":","*","%"},,TRUE,0)</f>
        <v>E01516</v>
      </c>
      <c r="C316" t="str">
        <v>Willow Mai</v>
      </c>
      <c r="D316" t="str">
        <v>Business Partner</v>
      </c>
      <c r="E316" t="str">
        <v>Human Resources</v>
      </c>
      <c r="F316" t="str">
        <v>Mfg.</v>
      </c>
      <c r="G316" t="str">
        <v>45</v>
      </c>
      <c r="H316" t="str">
        <v>Female</v>
      </c>
      <c r="I316" t="str">
        <v>37972</v>
      </c>
      <c r="J316" t="str">
        <v>Asian</v>
      </c>
      <c r="K316" t="str">
        <v>0</v>
      </c>
      <c r="L316" t="str">
        <v>China</v>
      </c>
      <c r="M316" t="str">
        <v>48345</v>
      </c>
      <c r="N316" t="str">
        <v>Chengdu</v>
      </c>
      <c r="AD316" s="2"/>
    </row>
    <row r="317" spans="1:30" x14ac:dyDescent="0.3">
      <c r="A317" t="s">
        <v>316</v>
      </c>
      <c r="B317" t="str" cm="1">
        <f t="array" ref="B317:N317">_xlfn.TEXTSPLIT(A317,{";","_","-",",",":","*","%"},,TRUE,0)</f>
        <v>E01519</v>
      </c>
      <c r="C317" t="str">
        <v>Anthony Marquez</v>
      </c>
      <c r="D317" t="str">
        <v>Vice President</v>
      </c>
      <c r="E317" t="str">
        <v>IT</v>
      </c>
      <c r="F317" t="str">
        <v>Speciality Products</v>
      </c>
      <c r="G317" t="str">
        <v>54</v>
      </c>
      <c r="H317" t="str">
        <v>Male</v>
      </c>
      <c r="I317" t="str">
        <v>40040</v>
      </c>
      <c r="J317" t="str">
        <v>Latino</v>
      </c>
      <c r="K317" s="4" t="str">
        <v>0.39</v>
      </c>
      <c r="L317" t="str">
        <v>USA</v>
      </c>
      <c r="M317" t="str">
        <v>241083</v>
      </c>
      <c r="N317" t="str">
        <v>Columbus</v>
      </c>
      <c r="AD317" s="3"/>
    </row>
    <row r="318" spans="1:30" x14ac:dyDescent="0.3">
      <c r="A318" t="s">
        <v>317</v>
      </c>
      <c r="B318" t="str" cm="1">
        <f t="array" ref="B318:N318">_xlfn.TEXTSPLIT(A318,{";","_","-",",",":","*","%"},,TRUE,0)</f>
        <v>E01524</v>
      </c>
      <c r="C318" t="str">
        <v>Ian Miller</v>
      </c>
      <c r="D318" t="str">
        <v>CSM</v>
      </c>
      <c r="E318" t="str">
        <v>IT</v>
      </c>
      <c r="F318" t="str">
        <v>Corporate</v>
      </c>
      <c r="G318" t="str">
        <v>31</v>
      </c>
      <c r="H318" t="str">
        <v>Male</v>
      </c>
      <c r="I318" t="str">
        <v>42656</v>
      </c>
      <c r="J318" t="str">
        <v>Black</v>
      </c>
      <c r="K318" s="4" t="str">
        <v>0.08</v>
      </c>
      <c r="L318" t="str">
        <v>United States</v>
      </c>
      <c r="M318" t="str">
        <v>63744</v>
      </c>
      <c r="N318" t="str">
        <v>Austin</v>
      </c>
      <c r="AD318" s="2"/>
    </row>
    <row r="319" spans="1:30" x14ac:dyDescent="0.3">
      <c r="A319" t="s">
        <v>318</v>
      </c>
      <c r="B319" t="str" cm="1">
        <f t="array" ref="B319:N319">_xlfn.TEXTSPLIT(A319,{";","_","-",",",":","*","%"},,TRUE,0)</f>
        <v>E01525</v>
      </c>
      <c r="C319" t="str">
        <v>Jose Ross</v>
      </c>
      <c r="D319" t="str">
        <v>Eng. Manager</v>
      </c>
      <c r="E319" t="str">
        <v>Engineering</v>
      </c>
      <c r="F319" t="str">
        <v>Research &amp; Development</v>
      </c>
      <c r="G319" t="str">
        <v>53</v>
      </c>
      <c r="H319" t="str">
        <v>M</v>
      </c>
      <c r="I319" t="str">
        <v>33702</v>
      </c>
      <c r="J319" t="str">
        <v>Caucasian</v>
      </c>
      <c r="K319" s="4" t="str">
        <v>0.11</v>
      </c>
      <c r="L319" t="str">
        <v>United States</v>
      </c>
      <c r="M319" t="str">
        <v>116878</v>
      </c>
      <c r="N319" t="str">
        <v>Miami</v>
      </c>
      <c r="AD319" s="3"/>
    </row>
    <row r="320" spans="1:30" x14ac:dyDescent="0.3">
      <c r="A320" t="s">
        <v>319</v>
      </c>
      <c r="B320" t="str" cm="1">
        <f t="array" ref="B320:N320">_xlfn.TEXTSPLIT(A320,{";","_","-",",",":","*","%"},,TRUE,0)</f>
        <v>E01525</v>
      </c>
      <c r="C320" t="str">
        <v>Charlotte Ruiz</v>
      </c>
      <c r="D320" t="str">
        <v>Computer Systems Manager</v>
      </c>
      <c r="E320" t="str">
        <v>IT</v>
      </c>
      <c r="F320" t="str">
        <v>Manufacturing</v>
      </c>
      <c r="G320" t="str">
        <v>32</v>
      </c>
      <c r="H320" t="str">
        <v>Female</v>
      </c>
      <c r="I320" t="str">
        <v>43010</v>
      </c>
      <c r="J320" t="str">
        <v>Latino</v>
      </c>
      <c r="K320" t="str">
        <v>0.09</v>
      </c>
      <c r="L320" t="str">
        <v>Brazil</v>
      </c>
      <c r="M320" t="str">
        <v>61886</v>
      </c>
      <c r="N320" t="str">
        <v>Rio de Janerio</v>
      </c>
      <c r="AD320" s="2"/>
    </row>
    <row r="321" spans="1:30" x14ac:dyDescent="0.3">
      <c r="A321" t="s">
        <v>320</v>
      </c>
      <c r="B321" t="str" cm="1">
        <f t="array" ref="B321:N321">_xlfn.TEXTSPLIT(A321,{";","_","-",",",":","*","%"},,TRUE,0)</f>
        <v>E01533</v>
      </c>
      <c r="C321" t="str">
        <v>Avery Bailey</v>
      </c>
      <c r="D321" t="str">
        <v>Sr. Analyst</v>
      </c>
      <c r="E321" t="str">
        <v>Sales</v>
      </c>
      <c r="F321" t="str">
        <v>SP</v>
      </c>
      <c r="G321" t="str">
        <v>49</v>
      </c>
      <c r="H321" t="str">
        <v>Female</v>
      </c>
      <c r="I321" t="str">
        <v>35200</v>
      </c>
      <c r="J321" t="str">
        <v>Caucasian</v>
      </c>
      <c r="K321" s="4" t="str">
        <v>0</v>
      </c>
      <c r="L321" t="str">
        <v>United States</v>
      </c>
      <c r="M321" t="str">
        <v>86658</v>
      </c>
      <c r="N321" t="str">
        <v>Phoenix</v>
      </c>
      <c r="AD321" s="3"/>
    </row>
    <row r="322" spans="1:30" x14ac:dyDescent="0.3">
      <c r="A322" t="s">
        <v>321</v>
      </c>
      <c r="B322" t="str" cm="1">
        <f t="array" ref="B322:O322">_xlfn.TEXTSPLIT(A322,{";","_","-",",",":","*","%"},,TRUE,0)</f>
        <v>E01540</v>
      </c>
      <c r="C322" t="str">
        <v>Miles Salazar</v>
      </c>
      <c r="D322" t="str">
        <v>IT Coordinator</v>
      </c>
      <c r="E322" t="str">
        <v>IT</v>
      </c>
      <c r="F322" t="str">
        <v>Mfg.</v>
      </c>
      <c r="G322" t="str">
        <v>36</v>
      </c>
      <c r="H322" t="str">
        <v>Male</v>
      </c>
      <c r="I322" t="str">
        <v>40535</v>
      </c>
      <c r="J322" t="str">
        <v>Latino</v>
      </c>
      <c r="K322" t="str">
        <v>0</v>
      </c>
      <c r="L322" t="str">
        <v>Brazil</v>
      </c>
      <c r="M322" t="str">
        <v>53215</v>
      </c>
      <c r="N322" t="str">
        <v>Sao Paulo</v>
      </c>
      <c r="O322" t="str">
        <v>41725</v>
      </c>
      <c r="AD322" s="2"/>
    </row>
    <row r="323" spans="1:30" x14ac:dyDescent="0.3">
      <c r="A323" t="s">
        <v>322</v>
      </c>
      <c r="B323" t="str" cm="1">
        <f t="array" ref="B323:N323">_xlfn.TEXTSPLIT(A323,{";","_","-",",",":","*","%"},,TRUE,0)</f>
        <v>E01546</v>
      </c>
      <c r="C323" t="str">
        <v>Maria Hong</v>
      </c>
      <c r="D323" t="str">
        <v>Vice President</v>
      </c>
      <c r="E323" t="str">
        <v>Finance</v>
      </c>
      <c r="F323" t="str">
        <v>Speciality Products</v>
      </c>
      <c r="G323" t="str">
        <v>43</v>
      </c>
      <c r="H323" t="str">
        <v>Female</v>
      </c>
      <c r="I323" t="str">
        <v>38564</v>
      </c>
      <c r="J323" t="str">
        <v>Asian</v>
      </c>
      <c r="K323" t="str">
        <v>0.31</v>
      </c>
      <c r="L323" t="str">
        <v>China</v>
      </c>
      <c r="M323" t="str">
        <v>249686</v>
      </c>
      <c r="N323" t="str">
        <v>Chongqing</v>
      </c>
      <c r="AD323" s="3"/>
    </row>
    <row r="324" spans="1:30" x14ac:dyDescent="0.3">
      <c r="A324" t="s">
        <v>323</v>
      </c>
      <c r="B324" t="str" cm="1">
        <f t="array" ref="B324:N324">_xlfn.TEXTSPLIT(A324,{";","_","-",",",":","*","%"},,TRUE,0)</f>
        <v>E01550</v>
      </c>
      <c r="C324" t="str">
        <v>Ruby Barnes</v>
      </c>
      <c r="D324" t="str">
        <v>Manager</v>
      </c>
      <c r="E324" t="str">
        <v>IT</v>
      </c>
      <c r="F324" t="str">
        <v>Corporate</v>
      </c>
      <c r="G324" t="str">
        <v>27</v>
      </c>
      <c r="H324" t="str">
        <v>Female</v>
      </c>
      <c r="I324" t="str">
        <v>44013</v>
      </c>
      <c r="J324" t="str">
        <v>Caucasian</v>
      </c>
      <c r="K324" s="4" t="str">
        <v>0.1</v>
      </c>
      <c r="L324" t="str">
        <v>USA</v>
      </c>
      <c r="M324" t="str">
        <v>119746</v>
      </c>
      <c r="N324" t="str">
        <v>Phoenix</v>
      </c>
      <c r="AD324" s="2"/>
    </row>
    <row r="325" spans="1:30" x14ac:dyDescent="0.3">
      <c r="A325" t="s">
        <v>324</v>
      </c>
      <c r="B325" t="str" cm="1">
        <f t="array" ref="B325:N325">_xlfn.TEXTSPLIT(A325,{";","_","-",",",":","*","%"},,TRUE,0)</f>
        <v>E01578</v>
      </c>
      <c r="C325" t="str">
        <v>Anthony Hong</v>
      </c>
      <c r="D325" t="str">
        <v>Sr. Manger</v>
      </c>
      <c r="E325" t="str">
        <v>IT</v>
      </c>
      <c r="F325" t="str">
        <v>Research &amp; Development</v>
      </c>
      <c r="G325" t="str">
        <v>37</v>
      </c>
      <c r="H325" t="str">
        <v>Male</v>
      </c>
      <c r="I325" t="str">
        <v>40511</v>
      </c>
      <c r="J325" t="str">
        <v>Asian</v>
      </c>
      <c r="K325" s="4" t="str">
        <v>0.11</v>
      </c>
      <c r="L325" t="str">
        <v>United States</v>
      </c>
      <c r="M325" t="str">
        <v>146961</v>
      </c>
      <c r="N325" t="str">
        <v>Columbus</v>
      </c>
      <c r="AD325" s="3"/>
    </row>
    <row r="326" spans="1:30" x14ac:dyDescent="0.3">
      <c r="A326" t="s">
        <v>325</v>
      </c>
      <c r="B326" t="str" cm="1">
        <f t="array" ref="B326:N326">_xlfn.TEXTSPLIT(A326,{";","_","-",",",":","*","%"},,TRUE,0)</f>
        <v>E01582</v>
      </c>
      <c r="C326" t="str">
        <v>Elijah Coleman</v>
      </c>
      <c r="D326" t="str">
        <v>Sr. Manger</v>
      </c>
      <c r="E326" t="str">
        <v>Sales</v>
      </c>
      <c r="F326" t="str">
        <v>Research &amp; Development</v>
      </c>
      <c r="G326" t="str">
        <v>53</v>
      </c>
      <c r="H326" t="str">
        <v>Male</v>
      </c>
      <c r="I326" t="str">
        <v>41931</v>
      </c>
      <c r="J326" t="str">
        <v>Caucasian</v>
      </c>
      <c r="K326" s="4" t="str">
        <v>0.11</v>
      </c>
      <c r="L326" t="str">
        <v>United States</v>
      </c>
      <c r="M326" t="str">
        <v>159538</v>
      </c>
      <c r="N326" t="str">
        <v>Miami</v>
      </c>
      <c r="AD326" s="2"/>
    </row>
    <row r="327" spans="1:30" x14ac:dyDescent="0.3">
      <c r="A327" t="s">
        <v>326</v>
      </c>
      <c r="B327" t="str" cm="1">
        <f t="array" ref="B327:N327">_xlfn.TEXTSPLIT(A327,{";","_","-",",",":","*","%"},,TRUE,0)</f>
        <v>E01584</v>
      </c>
      <c r="C327" t="str">
        <v>Carter Mejia</v>
      </c>
      <c r="D327" t="str">
        <v>Sr. Manger</v>
      </c>
      <c r="E327" t="str">
        <v>Human Resources</v>
      </c>
      <c r="F327" t="str">
        <v>Re &amp; Dev.</v>
      </c>
      <c r="G327" t="str">
        <v>29</v>
      </c>
      <c r="H327" t="str">
        <v>Male</v>
      </c>
      <c r="I327" t="str">
        <v>43594</v>
      </c>
      <c r="J327" t="str">
        <v>Latino</v>
      </c>
      <c r="K327" t="str">
        <v>0.15</v>
      </c>
      <c r="L327" t="str">
        <v>Brazil</v>
      </c>
      <c r="M327" t="str">
        <v>125828</v>
      </c>
      <c r="N327" t="str">
        <v>Sao Paulo</v>
      </c>
      <c r="AD327" s="3"/>
    </row>
    <row r="328" spans="1:30" x14ac:dyDescent="0.3">
      <c r="A328" t="s">
        <v>327</v>
      </c>
      <c r="B328" t="str" cm="1">
        <f t="array" ref="B328:N328">_xlfn.TEXTSPLIT(A328,{";","_","-",",",":","*","%"},,TRUE,0)</f>
        <v>E01584</v>
      </c>
      <c r="C328" t="str">
        <v>Henry Zhu</v>
      </c>
      <c r="D328" t="str">
        <v>Vice President</v>
      </c>
      <c r="E328" t="str">
        <v>Marketing</v>
      </c>
      <c r="F328" t="str">
        <v>Spec. Prod.</v>
      </c>
      <c r="G328" t="str">
        <v>38</v>
      </c>
      <c r="H328" t="str">
        <v>Male</v>
      </c>
      <c r="I328" t="str">
        <v>44433</v>
      </c>
      <c r="J328" t="str">
        <v>Asian</v>
      </c>
      <c r="K328" s="4" t="str">
        <v>0.36</v>
      </c>
      <c r="L328" t="str">
        <v>United States</v>
      </c>
      <c r="M328" t="str">
        <v>255230</v>
      </c>
      <c r="N328" t="str">
        <v>Austin</v>
      </c>
      <c r="AD328" s="2"/>
    </row>
    <row r="329" spans="1:30" x14ac:dyDescent="0.3">
      <c r="A329" t="s">
        <v>328</v>
      </c>
      <c r="B329" t="str" cm="1">
        <f t="array" ref="B329:O329">_xlfn.TEXTSPLIT(A329,{";","_","-",",",":","*","%"},,TRUE,0)</f>
        <v>E01591</v>
      </c>
      <c r="C329" t="str">
        <v>Paisley Trinh</v>
      </c>
      <c r="D329" t="str">
        <v>Technical Architect</v>
      </c>
      <c r="E329" t="str">
        <v>IT</v>
      </c>
      <c r="F329" t="str">
        <v>Corporate</v>
      </c>
      <c r="G329" t="str">
        <v>57</v>
      </c>
      <c r="H329" t="str">
        <v>Female</v>
      </c>
      <c r="I329" t="str">
        <v>33728</v>
      </c>
      <c r="J329" t="str">
        <v>Asian</v>
      </c>
      <c r="K329" s="4" t="str">
        <v>0</v>
      </c>
      <c r="L329" t="str">
        <v>United States</v>
      </c>
      <c r="M329" t="str">
        <v>76202</v>
      </c>
      <c r="N329" t="str">
        <v>Austin</v>
      </c>
      <c r="O329" t="str">
        <v>34686</v>
      </c>
      <c r="AD329" s="3"/>
    </row>
    <row r="330" spans="1:30" x14ac:dyDescent="0.3">
      <c r="A330" t="s">
        <v>329</v>
      </c>
      <c r="B330" t="str" cm="1">
        <f t="array" ref="B330:N330">_xlfn.TEXTSPLIT(A330,{";","_","-",",",":","*","%"},,TRUE,0)</f>
        <v>E01611</v>
      </c>
      <c r="C330" t="str">
        <v>Gabriella Zhu</v>
      </c>
      <c r="D330" t="str">
        <v>Computer Systems Manager</v>
      </c>
      <c r="E330" t="str">
        <v>IT</v>
      </c>
      <c r="F330" t="str">
        <v>Speciality Products</v>
      </c>
      <c r="G330" t="str">
        <v>36</v>
      </c>
      <c r="H330" t="str">
        <v>Female</v>
      </c>
      <c r="I330" t="str">
        <v>41972</v>
      </c>
      <c r="J330" t="str">
        <v>Asian</v>
      </c>
      <c r="K330" t="str">
        <v>0.08</v>
      </c>
      <c r="L330" t="str">
        <v>China</v>
      </c>
      <c r="M330" t="str">
        <v>88730</v>
      </c>
      <c r="N330" t="str">
        <v>Chongqing</v>
      </c>
      <c r="AD330" s="2"/>
    </row>
    <row r="331" spans="1:30" x14ac:dyDescent="0.3">
      <c r="A331" t="s">
        <v>330</v>
      </c>
      <c r="B331" t="str" cm="1">
        <f t="array" ref="B331:N331">_xlfn.TEXTSPLIT(A331,{";","_","-",",",":","*","%"},,TRUE,0)</f>
        <v>E01628</v>
      </c>
      <c r="C331" t="str">
        <v>Jackson Perry</v>
      </c>
      <c r="D331" t="str">
        <v>Vice President</v>
      </c>
      <c r="E331" t="str">
        <v>Marketing</v>
      </c>
      <c r="F331" t="str">
        <v>Research &amp; Development</v>
      </c>
      <c r="G331" t="str">
        <v>27</v>
      </c>
      <c r="H331" t="str">
        <v>Male</v>
      </c>
      <c r="I331" t="str">
        <v>43758</v>
      </c>
      <c r="J331" t="str">
        <v>Caucasian</v>
      </c>
      <c r="K331" s="4" t="str">
        <v>0.3</v>
      </c>
      <c r="L331" t="str">
        <v>USA</v>
      </c>
      <c r="M331" t="str">
        <v>256420</v>
      </c>
      <c r="N331" t="str">
        <v>Phoenix</v>
      </c>
      <c r="AD331" s="3"/>
    </row>
    <row r="332" spans="1:30" x14ac:dyDescent="0.3">
      <c r="A332" t="s">
        <v>331</v>
      </c>
      <c r="B332" t="str" cm="1">
        <f t="array" ref="B332:N332">_xlfn.TEXTSPLIT(A332,{";","_","-",",",":","*","%"},,TRUE,0)</f>
        <v>E01631</v>
      </c>
      <c r="C332" t="str">
        <v>Leilani Yee</v>
      </c>
      <c r="D332" t="str">
        <v>Sr. Analyst</v>
      </c>
      <c r="E332" t="str">
        <v>Marketing</v>
      </c>
      <c r="F332" t="str">
        <v>Spec. Prod.</v>
      </c>
      <c r="G332" t="str">
        <v>47</v>
      </c>
      <c r="H332" t="str">
        <v>Female</v>
      </c>
      <c r="I332" t="str">
        <v>42928</v>
      </c>
      <c r="J332" t="str">
        <v>Asian</v>
      </c>
      <c r="K332" t="str">
        <v>0</v>
      </c>
      <c r="L332" t="str">
        <v>China</v>
      </c>
      <c r="M332" t="str">
        <v>70996</v>
      </c>
      <c r="N332" t="str">
        <v>Chengdu</v>
      </c>
      <c r="AD332" s="2"/>
    </row>
    <row r="333" spans="1:30" x14ac:dyDescent="0.3">
      <c r="A333" t="s">
        <v>332</v>
      </c>
      <c r="B333" t="str" cm="1">
        <f t="array" ref="B333:N333">_xlfn.TEXTSPLIT(A333,{";","_","-",",",":","*","%"},,TRUE,0)</f>
        <v>E01633</v>
      </c>
      <c r="C333" t="str">
        <v>Addison Do</v>
      </c>
      <c r="D333" t="str">
        <v>Operations Engineer</v>
      </c>
      <c r="E333" t="str">
        <v>Engineering</v>
      </c>
      <c r="F333" t="str">
        <v>Manufacturing</v>
      </c>
      <c r="G333" t="str">
        <v>46</v>
      </c>
      <c r="H333" t="str">
        <v>Female</v>
      </c>
      <c r="I333" t="str">
        <v>37041</v>
      </c>
      <c r="J333" t="str">
        <v>Asian</v>
      </c>
      <c r="K333" s="4" t="str">
        <v>0</v>
      </c>
      <c r="L333" t="str">
        <v>United States</v>
      </c>
      <c r="M333" t="str">
        <v>90678</v>
      </c>
      <c r="N333" t="str">
        <v>Columbus</v>
      </c>
      <c r="AD333" s="3"/>
    </row>
    <row r="334" spans="1:30" x14ac:dyDescent="0.3">
      <c r="A334" t="s">
        <v>333</v>
      </c>
      <c r="B334" t="str" cm="1">
        <f t="array" ref="B334:N334">_xlfn.TEXTSPLIT(A334,{";","_","-",",",":","*","%"},,TRUE,0)</f>
        <v>E01636</v>
      </c>
      <c r="C334" t="str">
        <v>Naomi Coleman</v>
      </c>
      <c r="D334" t="str">
        <v>Manager</v>
      </c>
      <c r="E334" t="str">
        <v>Marketing</v>
      </c>
      <c r="F334" t="str">
        <v>Corp.</v>
      </c>
      <c r="G334" t="str">
        <v>29</v>
      </c>
      <c r="H334" t="str">
        <v>Female</v>
      </c>
      <c r="I334" t="str">
        <v>42676</v>
      </c>
      <c r="J334" t="str">
        <v>Caucasian</v>
      </c>
      <c r="K334" s="4" t="str">
        <v>0.06</v>
      </c>
      <c r="L334" t="str">
        <v>United States</v>
      </c>
      <c r="M334" t="str">
        <v>122054</v>
      </c>
      <c r="N334" t="str">
        <v>Phoenix</v>
      </c>
      <c r="AD334" s="2"/>
    </row>
    <row r="335" spans="1:30" x14ac:dyDescent="0.3">
      <c r="A335" t="s">
        <v>334</v>
      </c>
      <c r="B335" t="str" cm="1">
        <f t="array" ref="B335:O335">_xlfn.TEXTSPLIT(A335,{";","_","-",",",":","*","%"},,TRUE,0)</f>
        <v>E01638</v>
      </c>
      <c r="C335" t="str">
        <v>Maria He</v>
      </c>
      <c r="D335" t="str">
        <v>IT Systems Architect</v>
      </c>
      <c r="E335" t="str">
        <v>IT</v>
      </c>
      <c r="F335" t="str">
        <v>Corporate</v>
      </c>
      <c r="G335" t="str">
        <v>45</v>
      </c>
      <c r="H335" t="str">
        <v>Female</v>
      </c>
      <c r="I335" t="str">
        <v>40418</v>
      </c>
      <c r="J335" t="str">
        <v>Asian</v>
      </c>
      <c r="K335" t="str">
        <v>0</v>
      </c>
      <c r="L335" t="str">
        <v>China</v>
      </c>
      <c r="M335" t="str">
        <v>82162</v>
      </c>
      <c r="N335" t="str">
        <v>Beijing</v>
      </c>
      <c r="O335" t="str">
        <v>44107</v>
      </c>
      <c r="AD335" s="3"/>
    </row>
    <row r="336" spans="1:30" x14ac:dyDescent="0.3">
      <c r="A336" t="s">
        <v>335</v>
      </c>
      <c r="B336" t="str" cm="1">
        <f t="array" ref="B336:N336">_xlfn.TEXTSPLIT(A336,{";","_","-",",",":","*","%"},,TRUE,0)</f>
        <v>E01638</v>
      </c>
      <c r="C336" t="str">
        <v>Elizabeth Huang</v>
      </c>
      <c r="D336" t="str">
        <v>Analyst</v>
      </c>
      <c r="E336" t="str">
        <v>Finance</v>
      </c>
      <c r="F336" t="str">
        <v>Speciality Products</v>
      </c>
      <c r="G336" t="str">
        <v>62</v>
      </c>
      <c r="H336" t="str">
        <v>Female</v>
      </c>
      <c r="I336" t="str">
        <v>37519</v>
      </c>
      <c r="J336" t="str">
        <v>Asian</v>
      </c>
      <c r="K336" t="str">
        <v>0</v>
      </c>
      <c r="L336" t="str">
        <v>China</v>
      </c>
      <c r="M336" t="str">
        <v>49738</v>
      </c>
      <c r="N336" t="str">
        <v>Beijing</v>
      </c>
      <c r="AD336" s="2"/>
    </row>
    <row r="337" spans="1:30" x14ac:dyDescent="0.3">
      <c r="A337" t="s">
        <v>336</v>
      </c>
      <c r="B337" t="str" cm="1">
        <f t="array" ref="B337:N337">_xlfn.TEXTSPLIT(A337,{";","_","-",",",":","*","%"},,TRUE,0)</f>
        <v>E01639</v>
      </c>
      <c r="C337" t="str">
        <v>Austin Vo</v>
      </c>
      <c r="D337" t="str">
        <v>Sr. Analyst</v>
      </c>
      <c r="E337" t="str">
        <v>Finance</v>
      </c>
      <c r="F337" t="str">
        <v>Manufacturing</v>
      </c>
      <c r="G337" t="str">
        <v>55</v>
      </c>
      <c r="H337" t="str">
        <v>Male</v>
      </c>
      <c r="I337" t="str">
        <v>35023</v>
      </c>
      <c r="J337" t="str">
        <v>Asian</v>
      </c>
      <c r="K337" s="4" t="str">
        <v>0</v>
      </c>
      <c r="L337" t="str">
        <v>USA</v>
      </c>
      <c r="M337" t="str">
        <v>95409</v>
      </c>
      <c r="N337" t="str">
        <v>Phoenix</v>
      </c>
      <c r="AD337" s="3"/>
    </row>
    <row r="338" spans="1:30" x14ac:dyDescent="0.3">
      <c r="A338" t="s">
        <v>337</v>
      </c>
      <c r="B338" t="str" cm="1">
        <f t="array" ref="B338:N338">_xlfn.TEXTSPLIT(A338,{";","_","-",",",":","*","%"},,TRUE,0)</f>
        <v>E01639</v>
      </c>
      <c r="C338" t="str">
        <v>Everleigh Simmons</v>
      </c>
      <c r="D338" t="str">
        <v>Analyst</v>
      </c>
      <c r="E338" t="str">
        <v>Finance</v>
      </c>
      <c r="F338" t="str">
        <v>Manufacturing</v>
      </c>
      <c r="G338" t="str">
        <v>55</v>
      </c>
      <c r="H338" t="str">
        <v>Female</v>
      </c>
      <c r="I338" t="str">
        <v>44302</v>
      </c>
      <c r="J338" t="str">
        <v>Caucasian</v>
      </c>
      <c r="K338" s="4" t="str">
        <v>0</v>
      </c>
      <c r="L338" t="str">
        <v>United States</v>
      </c>
      <c r="M338" t="str">
        <v>48266</v>
      </c>
      <c r="N338" t="str">
        <v>Chicago</v>
      </c>
      <c r="AD338" s="2"/>
    </row>
    <row r="339" spans="1:30" x14ac:dyDescent="0.3">
      <c r="A339" t="s">
        <v>338</v>
      </c>
      <c r="B339" t="str" cm="1">
        <f t="array" ref="B339:N339">_xlfn.TEXTSPLIT(A339,{";","_","-",",",":","*","%"},,TRUE,0)</f>
        <v>E01642</v>
      </c>
      <c r="C339" t="str">
        <v>Mia Lam</v>
      </c>
      <c r="D339" t="str">
        <v>Sr. Manger</v>
      </c>
      <c r="E339" t="str">
        <v>IT</v>
      </c>
      <c r="F339" t="str">
        <v>Mfg.</v>
      </c>
      <c r="G339" t="str">
        <v>49</v>
      </c>
      <c r="H339" t="str">
        <v>Female</v>
      </c>
      <c r="I339" t="str">
        <v>38825</v>
      </c>
      <c r="J339" t="str">
        <v>Asian</v>
      </c>
      <c r="K339" s="4" t="str">
        <v>0.14</v>
      </c>
      <c r="L339" t="str">
        <v>United States</v>
      </c>
      <c r="M339" t="str">
        <v>134486</v>
      </c>
      <c r="N339" t="str">
        <v>Austin</v>
      </c>
      <c r="AD339" s="3"/>
    </row>
    <row r="340" spans="1:30" x14ac:dyDescent="0.3">
      <c r="A340" t="s">
        <v>339</v>
      </c>
      <c r="B340" t="str" cm="1">
        <f t="array" ref="B340:N340">_xlfn.TEXTSPLIT(A340,{";","_","-",",",":","*","%"},,TRUE,0)</f>
        <v>E01649</v>
      </c>
      <c r="C340" t="str">
        <v>Eva Alvarado</v>
      </c>
      <c r="D340" t="str">
        <v>CSM</v>
      </c>
      <c r="E340" t="str">
        <v>IT</v>
      </c>
      <c r="F340" t="str">
        <v>Manufacturing</v>
      </c>
      <c r="G340" t="str">
        <v>46</v>
      </c>
      <c r="H340" t="str">
        <v>Female</v>
      </c>
      <c r="I340" t="str">
        <v>42849</v>
      </c>
      <c r="J340" t="str">
        <v>Latino</v>
      </c>
      <c r="K340" t="str">
        <v>0.09</v>
      </c>
      <c r="L340" t="str">
        <v>Brazil</v>
      </c>
      <c r="M340" t="str">
        <v>77461</v>
      </c>
      <c r="N340" t="str">
        <v>Sao Paulo</v>
      </c>
      <c r="AD340" s="2"/>
    </row>
    <row r="341" spans="1:30" x14ac:dyDescent="0.3">
      <c r="A341" t="s">
        <v>340</v>
      </c>
      <c r="B341" t="str" cm="1">
        <f t="array" ref="B341:N341">_xlfn.TEXTSPLIT(A341,{";","_","-",",",":","*","%"},,TRUE,0)</f>
        <v>E01652</v>
      </c>
      <c r="C341" t="str">
        <v>Avery Dominguez</v>
      </c>
      <c r="D341" t="str">
        <v>Sr. Manger</v>
      </c>
      <c r="E341" t="str">
        <v>Sales</v>
      </c>
      <c r="F341" t="str">
        <v>Corporate</v>
      </c>
      <c r="G341" t="str">
        <v>27</v>
      </c>
      <c r="H341" t="str">
        <v>Female</v>
      </c>
      <c r="I341" t="str">
        <v>43721</v>
      </c>
      <c r="J341" t="str">
        <v>Latino</v>
      </c>
      <c r="K341" t="str">
        <v>0.13</v>
      </c>
      <c r="L341" t="str">
        <v>Brazil</v>
      </c>
      <c r="M341" t="str">
        <v>133297</v>
      </c>
      <c r="N341" t="str">
        <v>Rio de Janerio</v>
      </c>
      <c r="AD341" s="3"/>
    </row>
    <row r="342" spans="1:30" x14ac:dyDescent="0.3">
      <c r="A342" t="s">
        <v>341</v>
      </c>
      <c r="B342" t="str" cm="1">
        <f t="array" ref="B342:N342">_xlfn.TEXTSPLIT(A342,{";","_","-",",",":","*","%"},,TRUE,0)</f>
        <v>E01668</v>
      </c>
      <c r="C342" t="str">
        <v>Naomi Xi</v>
      </c>
      <c r="D342" t="str">
        <v>Director</v>
      </c>
      <c r="E342" t="str">
        <v>Finance</v>
      </c>
      <c r="F342" t="str">
        <v>Corp.</v>
      </c>
      <c r="G342" t="str">
        <v>53</v>
      </c>
      <c r="H342" t="str">
        <v>Female</v>
      </c>
      <c r="I342" t="str">
        <v>37304</v>
      </c>
      <c r="J342" t="str">
        <v>Asian</v>
      </c>
      <c r="K342" t="str">
        <v>0.2</v>
      </c>
      <c r="L342" t="str">
        <v>China</v>
      </c>
      <c r="M342" t="str">
        <v>179494</v>
      </c>
      <c r="N342" t="str">
        <v>Chongqing</v>
      </c>
      <c r="AD342" s="2"/>
    </row>
    <row r="343" spans="1:30" x14ac:dyDescent="0.3">
      <c r="A343" t="s">
        <v>342</v>
      </c>
      <c r="B343" t="str" cm="1">
        <f t="array" ref="B343:N343">_xlfn.TEXTSPLIT(A343,{";","_","-",",",":","*","%"},,TRUE,0)</f>
        <v>E01684</v>
      </c>
      <c r="C343" t="str">
        <v>Jaxson Liang</v>
      </c>
      <c r="D343" t="str">
        <v>Field Engineer</v>
      </c>
      <c r="E343" t="str">
        <v>Engineering</v>
      </c>
      <c r="F343" t="str">
        <v>Manufacturing</v>
      </c>
      <c r="G343" t="str">
        <v>64</v>
      </c>
      <c r="H343" t="str">
        <v>M</v>
      </c>
      <c r="I343" t="str">
        <v>43527</v>
      </c>
      <c r="J343" t="str">
        <v>Asian</v>
      </c>
      <c r="K343" s="4" t="str">
        <v>0</v>
      </c>
      <c r="L343" t="str">
        <v>United States</v>
      </c>
      <c r="M343" t="str">
        <v>67114</v>
      </c>
      <c r="N343" t="str">
        <v>Phoenix</v>
      </c>
      <c r="AD343" s="3"/>
    </row>
    <row r="344" spans="1:30" x14ac:dyDescent="0.3">
      <c r="A344" t="s">
        <v>343</v>
      </c>
      <c r="B344" t="str" cm="1">
        <f t="array" ref="B344:N344">_xlfn.TEXTSPLIT(A344,{";","_","-",",",":","*","%"},,TRUE,0)</f>
        <v>E01687</v>
      </c>
      <c r="C344" t="str">
        <v>Luke Mai</v>
      </c>
      <c r="D344" t="str">
        <v>HRIS Analyst</v>
      </c>
      <c r="E344" t="str">
        <v>Human Resources</v>
      </c>
      <c r="F344" t="str">
        <v>Research &amp; Development</v>
      </c>
      <c r="G344" t="str">
        <v>41</v>
      </c>
      <c r="H344" t="str">
        <v>Male</v>
      </c>
      <c r="I344" t="str">
        <v>39379</v>
      </c>
      <c r="J344" t="str">
        <v>Asian</v>
      </c>
      <c r="K344" t="str">
        <v>0</v>
      </c>
      <c r="L344" t="str">
        <v>China</v>
      </c>
      <c r="M344" t="str">
        <v>51630</v>
      </c>
      <c r="N344" t="str">
        <v>Beijing</v>
      </c>
      <c r="AD344" s="2"/>
    </row>
    <row r="345" spans="1:30" x14ac:dyDescent="0.3">
      <c r="A345" t="s">
        <v>344</v>
      </c>
      <c r="B345" t="str" cm="1">
        <f t="array" ref="B345:N345">_xlfn.TEXTSPLIT(A345,{";","_","-",",",":","*","%"},,TRUE,0)</f>
        <v>E01706</v>
      </c>
      <c r="C345" t="str">
        <v>Avery Sun</v>
      </c>
      <c r="D345" t="str">
        <v>Operations Engineer</v>
      </c>
      <c r="E345" t="str">
        <v>Engineering</v>
      </c>
      <c r="F345" t="str">
        <v>Manufacturing</v>
      </c>
      <c r="G345" t="str">
        <v>45</v>
      </c>
      <c r="H345" t="str">
        <v>Female</v>
      </c>
      <c r="I345" t="str">
        <v>38057</v>
      </c>
      <c r="J345" t="str">
        <v>Asian</v>
      </c>
      <c r="K345" t="str">
        <v>0</v>
      </c>
      <c r="L345" t="str">
        <v>China</v>
      </c>
      <c r="M345" t="str">
        <v>109422</v>
      </c>
      <c r="N345" t="str">
        <v>Chongqing</v>
      </c>
      <c r="AD345" s="3"/>
    </row>
    <row r="346" spans="1:30" x14ac:dyDescent="0.3">
      <c r="A346" t="s">
        <v>345</v>
      </c>
      <c r="B346" t="str" cm="1">
        <f t="array" ref="B346:N346">_xlfn.TEXTSPLIT(A346,{";","_","-",",",":","*","%"},,TRUE,0)</f>
        <v>E01711</v>
      </c>
      <c r="C346" t="str">
        <v>Benjamin Ford</v>
      </c>
      <c r="D346" t="str">
        <v>Analyst II</v>
      </c>
      <c r="E346" t="str">
        <v>Finance</v>
      </c>
      <c r="F346" t="str">
        <v>Speciality Products</v>
      </c>
      <c r="G346" t="str">
        <v>31</v>
      </c>
      <c r="H346" t="str">
        <v>Male</v>
      </c>
      <c r="I346" t="str">
        <v>44308</v>
      </c>
      <c r="J346" t="str">
        <v>Caucasian</v>
      </c>
      <c r="K346" s="4" t="str">
        <v>0</v>
      </c>
      <c r="L346" t="str">
        <v>United States</v>
      </c>
      <c r="M346" t="str">
        <v>74215</v>
      </c>
      <c r="N346" t="str">
        <v>Phoenix</v>
      </c>
      <c r="AD346" s="2"/>
    </row>
    <row r="347" spans="1:30" x14ac:dyDescent="0.3">
      <c r="A347" t="s">
        <v>346</v>
      </c>
      <c r="B347" t="str" cm="1">
        <f t="array" ref="B347:N347">_xlfn.TEXTSPLIT(A347,{";","_","-",",",":","*","%"},,TRUE,0)</f>
        <v>E01712</v>
      </c>
      <c r="C347" t="str">
        <v>James Singh</v>
      </c>
      <c r="D347" t="str">
        <v>Director</v>
      </c>
      <c r="E347" t="str">
        <v>Marketing</v>
      </c>
      <c r="F347" t="str">
        <v>Corporate</v>
      </c>
      <c r="G347" t="str">
        <v>45</v>
      </c>
      <c r="H347" t="str">
        <v>Male</v>
      </c>
      <c r="I347" t="str">
        <v>39519</v>
      </c>
      <c r="J347" t="str">
        <v>Asian</v>
      </c>
      <c r="K347" t="str">
        <v>0.28</v>
      </c>
      <c r="L347" t="str">
        <v>China</v>
      </c>
      <c r="M347" t="str">
        <v>186138</v>
      </c>
      <c r="N347" t="str">
        <v>Chongqing</v>
      </c>
      <c r="AD347" s="3"/>
    </row>
    <row r="348" spans="1:30" x14ac:dyDescent="0.3">
      <c r="A348" t="s">
        <v>347</v>
      </c>
      <c r="B348" t="str" cm="1">
        <f t="array" ref="B348:N348">_xlfn.TEXTSPLIT(A348,{";","_","-",",",":","*","%"},,TRUE,0)</f>
        <v>E01713</v>
      </c>
      <c r="C348" t="str">
        <v>Nolan Guzman</v>
      </c>
      <c r="D348" t="str">
        <v>Field Engineer</v>
      </c>
      <c r="E348" t="str">
        <v>Engineering</v>
      </c>
      <c r="F348" t="str">
        <v>SP</v>
      </c>
      <c r="G348" t="str">
        <v>46</v>
      </c>
      <c r="H348" t="str">
        <v>Male</v>
      </c>
      <c r="I348" t="str">
        <v>36331</v>
      </c>
      <c r="J348" t="str">
        <v>Latino</v>
      </c>
      <c r="K348" t="str">
        <v>0</v>
      </c>
      <c r="L348" t="str">
        <v>Brazil</v>
      </c>
      <c r="M348" t="str">
        <v>96997</v>
      </c>
      <c r="N348" t="str">
        <v>Sao Paulo</v>
      </c>
      <c r="AD348" s="2"/>
    </row>
    <row r="349" spans="1:30" x14ac:dyDescent="0.3">
      <c r="A349" t="s">
        <v>348</v>
      </c>
      <c r="B349" t="str" cm="1">
        <f t="array" ref="B349:N349">_xlfn.TEXTSPLIT(A349,{";","_","-",",",":","*","%"},,TRUE,0)</f>
        <v>E01714</v>
      </c>
      <c r="C349" t="str">
        <v>Savannah Park</v>
      </c>
      <c r="D349" t="str">
        <v>HRIS Analyst</v>
      </c>
      <c r="E349" t="str">
        <v>Human Resources</v>
      </c>
      <c r="F349" t="str">
        <v>Manufacturing</v>
      </c>
      <c r="G349" t="str">
        <v>44</v>
      </c>
      <c r="H349" t="str">
        <v>Female</v>
      </c>
      <c r="I349" t="str">
        <v>39841</v>
      </c>
      <c r="J349" t="str">
        <v>Asian</v>
      </c>
      <c r="K349" s="4" t="str">
        <v>0</v>
      </c>
      <c r="L349" t="str">
        <v>United States</v>
      </c>
      <c r="M349" t="str">
        <v>53301</v>
      </c>
      <c r="N349" t="str">
        <v>Seattle</v>
      </c>
      <c r="AD349" s="3"/>
    </row>
    <row r="350" spans="1:30" x14ac:dyDescent="0.3">
      <c r="A350" t="s">
        <v>349</v>
      </c>
      <c r="B350" t="str" cm="1">
        <f t="array" ref="B350:N350">_xlfn.TEXTSPLIT(A350,{";","_","-",",",":","*","%"},,TRUE,0)</f>
        <v>E01722</v>
      </c>
      <c r="C350" t="str">
        <v>Asher Huynh</v>
      </c>
      <c r="D350" t="str">
        <v>Manager</v>
      </c>
      <c r="E350" t="str">
        <v>IT</v>
      </c>
      <c r="F350" t="str">
        <v>Manufacturing</v>
      </c>
      <c r="G350" t="str">
        <v>45</v>
      </c>
      <c r="H350" t="str">
        <v>Male</v>
      </c>
      <c r="I350" t="str">
        <v>42026</v>
      </c>
      <c r="J350" t="str">
        <v>Asian</v>
      </c>
      <c r="K350" s="4" t="str">
        <v>0.1</v>
      </c>
      <c r="L350" t="str">
        <v>United States</v>
      </c>
      <c r="M350" t="str">
        <v>101288</v>
      </c>
      <c r="N350" t="str">
        <v>Phoenix</v>
      </c>
      <c r="AD350" s="2"/>
    </row>
    <row r="351" spans="1:30" x14ac:dyDescent="0.3">
      <c r="A351" t="s">
        <v>350</v>
      </c>
      <c r="B351" t="str" cm="1">
        <f t="array" ref="B351:N351">_xlfn.TEXTSPLIT(A351,{";","_","-",",",":","*","%"},,TRUE,0)</f>
        <v>E01724</v>
      </c>
      <c r="C351" t="str">
        <v>Nolan Molina</v>
      </c>
      <c r="D351" t="str">
        <v>Computer Systems Manager</v>
      </c>
      <c r="E351" t="str">
        <v>IT</v>
      </c>
      <c r="F351" t="str">
        <v>Corporate</v>
      </c>
      <c r="G351" t="str">
        <v>36</v>
      </c>
      <c r="H351" t="str">
        <v>Male</v>
      </c>
      <c r="I351" t="str">
        <v>44192</v>
      </c>
      <c r="J351" t="str">
        <v>Latino</v>
      </c>
      <c r="K351" t="str">
        <v>0.07</v>
      </c>
      <c r="L351" t="str">
        <v>Brazil</v>
      </c>
      <c r="M351" t="str">
        <v>70165</v>
      </c>
      <c r="N351" t="str">
        <v>Manaus</v>
      </c>
      <c r="AD351" s="3"/>
    </row>
    <row r="352" spans="1:30" x14ac:dyDescent="0.3">
      <c r="A352" t="s">
        <v>351</v>
      </c>
      <c r="B352" t="str" cm="1">
        <f t="array" ref="B352:N352">_xlfn.TEXTSPLIT(A352,{";","_","-",",",":","*","%"},,TRUE,0)</f>
        <v>E01733</v>
      </c>
      <c r="C352" t="str">
        <v>Eloise Pham</v>
      </c>
      <c r="D352" t="str">
        <v>Manager</v>
      </c>
      <c r="E352" t="str">
        <v>Sales</v>
      </c>
      <c r="F352" t="str">
        <v>Spec. Prod.</v>
      </c>
      <c r="G352" t="str">
        <v>45</v>
      </c>
      <c r="H352" t="str">
        <v>Female</v>
      </c>
      <c r="I352" t="str">
        <v>40836</v>
      </c>
      <c r="J352" t="str">
        <v>Asian</v>
      </c>
      <c r="K352" t="str">
        <v>0.07</v>
      </c>
      <c r="L352" t="str">
        <v>China</v>
      </c>
      <c r="M352" t="str">
        <v>123640</v>
      </c>
      <c r="N352" t="str">
        <v>Shanghai</v>
      </c>
      <c r="AD352" s="2"/>
    </row>
    <row r="353" spans="1:30" x14ac:dyDescent="0.3">
      <c r="A353" t="s">
        <v>352</v>
      </c>
      <c r="B353" t="str" cm="1">
        <f t="array" ref="B353:N353">_xlfn.TEXTSPLIT(A353,{";","_","-",",",":","*","%"},,TRUE,0)</f>
        <v>E01749</v>
      </c>
      <c r="C353" t="str">
        <v>Nathan Lee</v>
      </c>
      <c r="D353" t="str">
        <v>Analyst</v>
      </c>
      <c r="E353" t="str">
        <v>Accounting</v>
      </c>
      <c r="F353" t="str">
        <v>Manufacturing</v>
      </c>
      <c r="G353" t="str">
        <v>29</v>
      </c>
      <c r="H353" t="str">
        <v>Male</v>
      </c>
      <c r="I353" t="str">
        <v>42602</v>
      </c>
      <c r="J353" t="str">
        <v>Asian</v>
      </c>
      <c r="K353" s="4" t="str">
        <v>0</v>
      </c>
      <c r="L353" t="str">
        <v>United States</v>
      </c>
      <c r="M353" t="str">
        <v>58703</v>
      </c>
      <c r="N353" t="str">
        <v>Columbus</v>
      </c>
      <c r="AD353" s="3"/>
    </row>
    <row r="354" spans="1:30" x14ac:dyDescent="0.3">
      <c r="A354" t="s">
        <v>353</v>
      </c>
      <c r="B354" t="str" cm="1">
        <f t="array" ref="B354:N354">_xlfn.TEXTSPLIT(A354,{";","_","-",",",":","*","%"},,TRUE,0)</f>
        <v>E01753</v>
      </c>
      <c r="C354" t="str">
        <v>Connor Fong</v>
      </c>
      <c r="D354" t="str">
        <v>Manager</v>
      </c>
      <c r="E354" t="str">
        <v>Acc.</v>
      </c>
      <c r="F354" t="str">
        <v>Speciality Products</v>
      </c>
      <c r="G354" t="str">
        <v>40</v>
      </c>
      <c r="H354" t="str">
        <v>Male</v>
      </c>
      <c r="I354" t="str">
        <v>43147</v>
      </c>
      <c r="J354" t="str">
        <v>Asian</v>
      </c>
      <c r="K354" s="4" t="str">
        <v>0.05</v>
      </c>
      <c r="L354" t="str">
        <v>United States</v>
      </c>
      <c r="M354" t="str">
        <v>120905</v>
      </c>
      <c r="N354" t="str">
        <v>Seattle</v>
      </c>
      <c r="AD354" s="2"/>
    </row>
    <row r="355" spans="1:30" x14ac:dyDescent="0.3">
      <c r="A355" t="s">
        <v>354</v>
      </c>
      <c r="B355" t="str" cm="1">
        <f t="array" ref="B355:O355">_xlfn.TEXTSPLIT(A355,{";","_","-",",",":","*","%"},,TRUE,0)</f>
        <v>E01754</v>
      </c>
      <c r="C355" t="str">
        <v>Owen Lam</v>
      </c>
      <c r="D355" t="str">
        <v>Sr. Business Partner</v>
      </c>
      <c r="E355" t="str">
        <v>Human Resources</v>
      </c>
      <c r="F355" t="str">
        <v>Speciality Products</v>
      </c>
      <c r="G355" t="str">
        <v>30</v>
      </c>
      <c r="H355" t="str">
        <v>M</v>
      </c>
      <c r="I355" t="str">
        <v>42884</v>
      </c>
      <c r="J355" t="str">
        <v>Asian</v>
      </c>
      <c r="K355" t="str">
        <v>0</v>
      </c>
      <c r="L355" t="str">
        <v>China</v>
      </c>
      <c r="M355" t="str">
        <v>86317</v>
      </c>
      <c r="N355" t="str">
        <v>Chengdu</v>
      </c>
      <c r="O355" t="str">
        <v>42932</v>
      </c>
      <c r="AD355" s="3"/>
    </row>
    <row r="356" spans="1:30" x14ac:dyDescent="0.3">
      <c r="A356" t="s">
        <v>355</v>
      </c>
      <c r="B356" t="str" cm="1">
        <f t="array" ref="B356:O356">_xlfn.TEXTSPLIT(A356,{";","_","-",",",":","*","%"},,TRUE,0)</f>
        <v>E01755</v>
      </c>
      <c r="C356" t="str">
        <v>Audrey Patel</v>
      </c>
      <c r="D356" t="str">
        <v>Sr. Manger</v>
      </c>
      <c r="E356" t="str">
        <v>Finance</v>
      </c>
      <c r="F356" t="str">
        <v>Speciality Products</v>
      </c>
      <c r="G356" t="str">
        <v>37</v>
      </c>
      <c r="H356" t="str">
        <v>Female</v>
      </c>
      <c r="I356" t="str">
        <v>40657</v>
      </c>
      <c r="J356" t="str">
        <v>Asian</v>
      </c>
      <c r="K356" t="str">
        <v>0.14</v>
      </c>
      <c r="L356" t="str">
        <v>China</v>
      </c>
      <c r="M356" t="str">
        <v>131183</v>
      </c>
      <c r="N356" t="str">
        <v>Shanghai</v>
      </c>
      <c r="O356" t="str">
        <v>42445</v>
      </c>
      <c r="AD356" s="2"/>
    </row>
    <row r="357" spans="1:30" x14ac:dyDescent="0.3">
      <c r="A357" t="s">
        <v>356</v>
      </c>
      <c r="B357" t="str" cm="1">
        <f t="array" ref="B357:N357">_xlfn.TEXTSPLIT(A357,{";","_","-",",",":","*","%"},,TRUE,0)</f>
        <v>E01760</v>
      </c>
      <c r="C357" t="str">
        <v>Madeline Acosta</v>
      </c>
      <c r="D357" t="str">
        <v>Sr. Account Representative</v>
      </c>
      <c r="E357" t="str">
        <v>Sales</v>
      </c>
      <c r="F357" t="str">
        <v>SP</v>
      </c>
      <c r="G357" t="str">
        <v>26</v>
      </c>
      <c r="H357" t="str">
        <v>Female</v>
      </c>
      <c r="I357" t="str">
        <v>44236</v>
      </c>
      <c r="J357" t="str">
        <v>Latino</v>
      </c>
      <c r="K357" t="str">
        <v>0</v>
      </c>
      <c r="L357" t="str">
        <v>Brazil</v>
      </c>
      <c r="M357" t="str">
        <v>87427</v>
      </c>
      <c r="N357" t="str">
        <v>Sao Paulo</v>
      </c>
      <c r="AD357" s="3"/>
    </row>
    <row r="358" spans="1:30" x14ac:dyDescent="0.3">
      <c r="A358" t="s">
        <v>357</v>
      </c>
      <c r="B358" t="str" cm="1">
        <f t="array" ref="B358:N358">_xlfn.TEXTSPLIT(A358,{";","_","-",",",":","*","%"},,TRUE,0)</f>
        <v>E01762</v>
      </c>
      <c r="C358" t="str">
        <v>Maya Ngo</v>
      </c>
      <c r="D358" t="str">
        <v>Manager</v>
      </c>
      <c r="E358" t="str">
        <v>Sales</v>
      </c>
      <c r="F358" t="str">
        <v>Speciality Products</v>
      </c>
      <c r="G358" t="str">
        <v>55</v>
      </c>
      <c r="H358" t="str">
        <v>Female</v>
      </c>
      <c r="I358" t="str">
        <v>41202</v>
      </c>
      <c r="J358" t="str">
        <v>Asian</v>
      </c>
      <c r="K358" s="4" t="str">
        <v>0.06</v>
      </c>
      <c r="L358" t="str">
        <v>United States</v>
      </c>
      <c r="M358" t="str">
        <v>108686</v>
      </c>
      <c r="N358" t="str">
        <v>Columbus</v>
      </c>
      <c r="AD358" s="2"/>
    </row>
    <row r="359" spans="1:30" x14ac:dyDescent="0.3">
      <c r="A359" t="s">
        <v>358</v>
      </c>
      <c r="B359" t="str" cm="1">
        <f t="array" ref="B359:N359">_xlfn.TEXTSPLIT(A359,{";","_","-",",",":","*","%"},,TRUE,0)</f>
        <v>E01787</v>
      </c>
      <c r="C359" t="str">
        <v>Lillian Romero</v>
      </c>
      <c r="D359" t="str">
        <v>Director</v>
      </c>
      <c r="E359" t="str">
        <v>Engineering</v>
      </c>
      <c r="F359" t="str">
        <v>Corporate</v>
      </c>
      <c r="G359" t="str">
        <v>27</v>
      </c>
      <c r="H359" t="str">
        <v>Female</v>
      </c>
      <c r="I359" t="str">
        <v>43441</v>
      </c>
      <c r="J359" t="str">
        <v>Latino</v>
      </c>
      <c r="K359" s="4" t="str">
        <v>0.17</v>
      </c>
      <c r="L359" t="str">
        <v>United States</v>
      </c>
      <c r="M359" t="str">
        <v>170164</v>
      </c>
      <c r="N359" t="str">
        <v>Austin</v>
      </c>
      <c r="AD359" s="3"/>
    </row>
    <row r="360" spans="1:30" x14ac:dyDescent="0.3">
      <c r="A360" t="s">
        <v>359</v>
      </c>
      <c r="B360" t="str" cm="1">
        <f t="array" ref="B360:O360">_xlfn.TEXTSPLIT(A360,{";","_","-",",",":","*","%"},,TRUE,0)</f>
        <v>E01789</v>
      </c>
      <c r="C360" t="str">
        <v>Charles Luu</v>
      </c>
      <c r="D360" t="str">
        <v>Sr. Manger</v>
      </c>
      <c r="E360" t="str">
        <v>Sales</v>
      </c>
      <c r="F360" t="str">
        <v>Mfg.</v>
      </c>
      <c r="G360" t="str">
        <v>25</v>
      </c>
      <c r="H360" t="str">
        <v>Male</v>
      </c>
      <c r="I360" t="str">
        <v>44362</v>
      </c>
      <c r="J360" t="str">
        <v>Asian</v>
      </c>
      <c r="K360" t="str">
        <v>0.11</v>
      </c>
      <c r="L360" t="str">
        <v>China</v>
      </c>
      <c r="M360" t="str">
        <v>142731</v>
      </c>
      <c r="N360" t="str">
        <v>Shanghai</v>
      </c>
      <c r="O360" t="str">
        <v>44715</v>
      </c>
      <c r="AD360" s="2"/>
    </row>
    <row r="361" spans="1:30" x14ac:dyDescent="0.3">
      <c r="A361" t="s">
        <v>360</v>
      </c>
      <c r="B361" t="str" cm="1">
        <f t="array" ref="B361:N361">_xlfn.TEXTSPLIT(A361,{";","_","-",",",":","*","%"},,TRUE,0)</f>
        <v>E01797</v>
      </c>
      <c r="C361" t="str">
        <v>Piper Lewis</v>
      </c>
      <c r="D361" t="str">
        <v>Field Engineer</v>
      </c>
      <c r="E361" t="str">
        <v>Engineering</v>
      </c>
      <c r="F361" t="str">
        <v>Research &amp; Development</v>
      </c>
      <c r="G361" t="str">
        <v>33</v>
      </c>
      <c r="H361" t="str">
        <v>F</v>
      </c>
      <c r="I361" t="str">
        <v>43456</v>
      </c>
      <c r="J361" t="str">
        <v>Caucasian</v>
      </c>
      <c r="K361" s="4" t="str">
        <v>0</v>
      </c>
      <c r="L361" t="str">
        <v>United States</v>
      </c>
      <c r="M361" t="str">
        <v>83990</v>
      </c>
      <c r="N361" t="str">
        <v>Chicago</v>
      </c>
      <c r="AD361" s="3"/>
    </row>
    <row r="362" spans="1:30" x14ac:dyDescent="0.3">
      <c r="A362" t="s">
        <v>361</v>
      </c>
      <c r="B362" t="str" cm="1">
        <f t="array" ref="B362:N362">_xlfn.TEXTSPLIT(A362,{";","_","-",",",":","*","%"},,TRUE,0)</f>
        <v>E01807</v>
      </c>
      <c r="C362" t="str">
        <v>Cameron Evans</v>
      </c>
      <c r="D362" t="str">
        <v>Test Engineer</v>
      </c>
      <c r="E362" t="str">
        <v>Engineering</v>
      </c>
      <c r="F362" t="str">
        <v>Corporate</v>
      </c>
      <c r="G362" t="str">
        <v>50</v>
      </c>
      <c r="H362" t="str">
        <v>Male</v>
      </c>
      <c r="I362" t="str">
        <v>43447</v>
      </c>
      <c r="J362" t="str">
        <v>Caucasian</v>
      </c>
      <c r="K362" s="4" t="str">
        <v>0</v>
      </c>
      <c r="L362" t="str">
        <v>United States</v>
      </c>
      <c r="M362" t="str">
        <v>63098</v>
      </c>
      <c r="N362" t="str">
        <v>Columbus</v>
      </c>
      <c r="AD362" s="2"/>
    </row>
    <row r="363" spans="1:30" x14ac:dyDescent="0.3">
      <c r="A363" t="s">
        <v>362</v>
      </c>
      <c r="B363" t="str" cm="1">
        <f t="array" ref="B363:N363">_xlfn.TEXTSPLIT(A363,{";","_","-",",",":","*","%"},,TRUE,0)</f>
        <v>E01807</v>
      </c>
      <c r="C363" t="str">
        <v>Matthew Lim</v>
      </c>
      <c r="D363" t="str">
        <v>Sr. Analyst</v>
      </c>
      <c r="E363" t="str">
        <v>Sales</v>
      </c>
      <c r="F363" t="str">
        <v>Research &amp; Development</v>
      </c>
      <c r="G363" t="str">
        <v>52</v>
      </c>
      <c r="H363" t="str">
        <v>Male</v>
      </c>
      <c r="I363" t="str">
        <v>34383</v>
      </c>
      <c r="J363" t="str">
        <v>Asian</v>
      </c>
      <c r="K363" s="4" t="str">
        <v>0</v>
      </c>
      <c r="L363" t="str">
        <v>United States</v>
      </c>
      <c r="M363" t="str">
        <v>99624</v>
      </c>
      <c r="N363" t="str">
        <v>Seattle</v>
      </c>
      <c r="AD363" s="3"/>
    </row>
    <row r="364" spans="1:30" x14ac:dyDescent="0.3">
      <c r="A364" t="s">
        <v>363</v>
      </c>
      <c r="B364" t="str" cm="1">
        <f t="array" ref="B364:O364">_xlfn.TEXTSPLIT(A364,{";","_","-",",",":","*","%"},,TRUE,0)</f>
        <v>E01820</v>
      </c>
      <c r="C364" t="str">
        <v>Nathan Miller</v>
      </c>
      <c r="D364" t="str">
        <v>Quality Engineer</v>
      </c>
      <c r="E364" t="str">
        <v>Engineering</v>
      </c>
      <c r="F364" t="str">
        <v>Speciality Products</v>
      </c>
      <c r="G364" t="str">
        <v>27</v>
      </c>
      <c r="H364" t="str">
        <v>Male</v>
      </c>
      <c r="I364" t="str">
        <v>43613</v>
      </c>
      <c r="J364" t="str">
        <v>Black</v>
      </c>
      <c r="K364" s="4" t="str">
        <v>0</v>
      </c>
      <c r="L364" t="str">
        <v>USA</v>
      </c>
      <c r="M364" t="str">
        <v>70110</v>
      </c>
      <c r="N364" t="str">
        <v>Miami</v>
      </c>
      <c r="O364" t="str">
        <v>44203</v>
      </c>
      <c r="AD364" s="2"/>
    </row>
    <row r="365" spans="1:30" x14ac:dyDescent="0.3">
      <c r="A365" t="s">
        <v>364</v>
      </c>
      <c r="B365" t="str" cm="1">
        <f t="array" ref="B365:N365">_xlfn.TEXTSPLIT(A365,{";","_","-",",",":","*","%"},,TRUE,0)</f>
        <v>E01832</v>
      </c>
      <c r="C365" t="str">
        <v>Ezra Singh</v>
      </c>
      <c r="D365" t="str">
        <v>Analyst</v>
      </c>
      <c r="E365" t="str">
        <v>Finance</v>
      </c>
      <c r="F365" t="str">
        <v>Manufacturing</v>
      </c>
      <c r="G365" t="str">
        <v>56</v>
      </c>
      <c r="H365" t="str">
        <v>Male</v>
      </c>
      <c r="I365" t="str">
        <v>38847</v>
      </c>
      <c r="J365" t="str">
        <v>Asian</v>
      </c>
      <c r="K365" s="4" t="str">
        <v>0</v>
      </c>
      <c r="L365" t="str">
        <v>United States</v>
      </c>
      <c r="M365" t="str">
        <v>41561</v>
      </c>
      <c r="N365" t="str">
        <v>Austin</v>
      </c>
      <c r="AD365" s="3"/>
    </row>
    <row r="366" spans="1:30" x14ac:dyDescent="0.3">
      <c r="A366" t="s">
        <v>365</v>
      </c>
      <c r="B366" t="str" cm="1">
        <f t="array" ref="B366:N366">_xlfn.TEXTSPLIT(A366,{";","_","-",",",":","*","%"},,TRUE,0)</f>
        <v>E01834</v>
      </c>
      <c r="C366" t="str">
        <v>Chloe Allen</v>
      </c>
      <c r="D366" t="str">
        <v>Solutions Architect</v>
      </c>
      <c r="E366" t="str">
        <v>IT</v>
      </c>
      <c r="F366" t="str">
        <v>Manufacturing</v>
      </c>
      <c r="G366" t="str">
        <v>64</v>
      </c>
      <c r="H366" t="str">
        <v>Female</v>
      </c>
      <c r="I366" t="str">
        <v>38176</v>
      </c>
      <c r="J366" t="str">
        <v>Caucasian</v>
      </c>
      <c r="K366" s="4" t="str">
        <v>0</v>
      </c>
      <c r="L366" t="str">
        <v>United States</v>
      </c>
      <c r="M366" t="str">
        <v>77903</v>
      </c>
      <c r="N366" t="str">
        <v>Seattle</v>
      </c>
      <c r="AD366" s="2"/>
    </row>
    <row r="367" spans="1:30" x14ac:dyDescent="0.3">
      <c r="A367" t="s">
        <v>366</v>
      </c>
      <c r="B367" t="str" cm="1">
        <f t="array" ref="B367:N367">_xlfn.TEXTSPLIT(A367,{";","_","-",",",":","*","%"},,TRUE,0)</f>
        <v>E01839</v>
      </c>
      <c r="C367" t="str">
        <v>Stella Alexander</v>
      </c>
      <c r="D367" t="str">
        <v>Automation Engineer</v>
      </c>
      <c r="E367" t="str">
        <v>Engineering</v>
      </c>
      <c r="F367" t="str">
        <v>Corp.</v>
      </c>
      <c r="G367" t="str">
        <v>52</v>
      </c>
      <c r="H367" t="str">
        <v>Female</v>
      </c>
      <c r="I367" t="str">
        <v>38696</v>
      </c>
      <c r="J367" t="str">
        <v>Caucasian</v>
      </c>
      <c r="K367" s="4" t="str">
        <v>0</v>
      </c>
      <c r="L367" t="str">
        <v>United States</v>
      </c>
      <c r="M367" t="str">
        <v>102043</v>
      </c>
      <c r="N367" t="str">
        <v>Chicago</v>
      </c>
      <c r="AD367" s="3"/>
    </row>
    <row r="368" spans="1:30" x14ac:dyDescent="0.3">
      <c r="A368" t="s">
        <v>367</v>
      </c>
      <c r="B368" t="str" cm="1">
        <f t="array" ref="B368:N368">_xlfn.TEXTSPLIT(A368,{";","_","-",",",":","*","%"},,TRUE,0)</f>
        <v>E01844</v>
      </c>
      <c r="C368" t="str">
        <v>Jayden Kang</v>
      </c>
      <c r="D368" t="str">
        <v>Analyst</v>
      </c>
      <c r="E368" t="str">
        <v>Finance</v>
      </c>
      <c r="F368" t="str">
        <v>Re &amp; Dev.</v>
      </c>
      <c r="G368" t="str">
        <v>46</v>
      </c>
      <c r="H368" t="str">
        <v>Male</v>
      </c>
      <c r="I368" t="str">
        <v>40657</v>
      </c>
      <c r="J368" t="str">
        <v>Asian</v>
      </c>
      <c r="K368" s="4" t="str">
        <v>0</v>
      </c>
      <c r="L368" t="str">
        <v>United States</v>
      </c>
      <c r="M368" t="str">
        <v>55894</v>
      </c>
      <c r="N368" t="str">
        <v>Seattle</v>
      </c>
      <c r="AD368" s="2"/>
    </row>
    <row r="369" spans="1:30" x14ac:dyDescent="0.3">
      <c r="A369" t="s">
        <v>368</v>
      </c>
      <c r="B369" t="str" cm="1">
        <f t="array" ref="B369:O369">_xlfn.TEXTSPLIT(A369,{";","_","-",",",":","*","%"},,TRUE,0)</f>
        <v>E01845</v>
      </c>
      <c r="C369" t="str">
        <v>Leo Fernandez</v>
      </c>
      <c r="D369" t="str">
        <v>Manager</v>
      </c>
      <c r="E369" t="str">
        <v>Finance</v>
      </c>
      <c r="F369" t="str">
        <v>Research &amp; Development</v>
      </c>
      <c r="G369" t="str">
        <v>54</v>
      </c>
      <c r="H369" t="str">
        <v>Male</v>
      </c>
      <c r="I369" t="str">
        <v>35913</v>
      </c>
      <c r="J369" t="str">
        <v>Latino</v>
      </c>
      <c r="K369" t="str">
        <v>0.09</v>
      </c>
      <c r="L369" t="str">
        <v>Brazil</v>
      </c>
      <c r="M369" t="str">
        <v>108268</v>
      </c>
      <c r="N369" t="str">
        <v>Sao Paulo</v>
      </c>
      <c r="O369" t="str">
        <v>38122</v>
      </c>
      <c r="AD369" s="3"/>
    </row>
    <row r="370" spans="1:30" x14ac:dyDescent="0.3">
      <c r="A370" t="s">
        <v>369</v>
      </c>
      <c r="B370" t="str" cm="1">
        <f t="array" ref="B370:N370">_xlfn.TEXTSPLIT(A370,{";","_","-",",",":","*","%"},,TRUE,0)</f>
        <v>E01848</v>
      </c>
      <c r="C370" t="str">
        <v>Zoey Jackson</v>
      </c>
      <c r="D370" t="str">
        <v>Business Partner</v>
      </c>
      <c r="E370" t="str">
        <v>Human Resources</v>
      </c>
      <c r="F370" t="str">
        <v>Manufacturing</v>
      </c>
      <c r="G370" t="str">
        <v>46</v>
      </c>
      <c r="H370" t="str">
        <v>Female</v>
      </c>
      <c r="I370" t="str">
        <v>39681</v>
      </c>
      <c r="J370" t="str">
        <v>Black</v>
      </c>
      <c r="K370" s="4" t="str">
        <v>0</v>
      </c>
      <c r="L370" t="str">
        <v>United States</v>
      </c>
      <c r="M370" t="str">
        <v>59067</v>
      </c>
      <c r="N370" t="str">
        <v>Miami</v>
      </c>
      <c r="AD370" s="2"/>
    </row>
    <row r="371" spans="1:30" x14ac:dyDescent="0.3">
      <c r="A371" t="s">
        <v>370</v>
      </c>
      <c r="B371" t="str" cm="1">
        <f t="array" ref="B371:N371">_xlfn.TEXTSPLIT(A371,{";","_","-",",",":","*","%"},,TRUE,0)</f>
        <v>E01860</v>
      </c>
      <c r="C371" t="str">
        <v>Jack Edwards</v>
      </c>
      <c r="D371" t="str">
        <v>Manager</v>
      </c>
      <c r="E371" t="str">
        <v>Marketing</v>
      </c>
      <c r="F371" t="str">
        <v>Manufacturing</v>
      </c>
      <c r="G371" t="str">
        <v>38</v>
      </c>
      <c r="H371" t="str">
        <v>M</v>
      </c>
      <c r="I371" t="str">
        <v>39544</v>
      </c>
      <c r="J371" t="str">
        <v>Caucasian</v>
      </c>
      <c r="K371" s="4" t="str">
        <v>0.06</v>
      </c>
      <c r="L371" t="str">
        <v>United States</v>
      </c>
      <c r="M371" t="str">
        <v>126856</v>
      </c>
      <c r="N371" t="str">
        <v>Columbus</v>
      </c>
      <c r="AD371" s="3"/>
    </row>
    <row r="372" spans="1:30" x14ac:dyDescent="0.3">
      <c r="A372" t="s">
        <v>371</v>
      </c>
      <c r="B372" t="str" cm="1">
        <f t="array" ref="B372:N372">_xlfn.TEXTSPLIT(A372,{";","_","-",",",":","*","%"},,TRUE,0)</f>
        <v>E01870</v>
      </c>
      <c r="C372" t="str">
        <v>Carson Chau</v>
      </c>
      <c r="D372" t="str">
        <v>Director</v>
      </c>
      <c r="E372" t="str">
        <v>Finance</v>
      </c>
      <c r="F372" t="str">
        <v>Corporate</v>
      </c>
      <c r="G372" t="str">
        <v>58</v>
      </c>
      <c r="H372" t="str">
        <v>Male</v>
      </c>
      <c r="I372" t="str">
        <v>39367</v>
      </c>
      <c r="J372" t="str">
        <v>Asian</v>
      </c>
      <c r="K372" t="str">
        <v>0.24</v>
      </c>
      <c r="L372" t="str">
        <v>China</v>
      </c>
      <c r="M372" t="str">
        <v>162038</v>
      </c>
      <c r="N372" t="str">
        <v>Chongqing</v>
      </c>
      <c r="AD372" s="2"/>
    </row>
    <row r="373" spans="1:30" x14ac:dyDescent="0.3">
      <c r="A373" t="s">
        <v>372</v>
      </c>
      <c r="B373" t="str" cm="1">
        <f t="array" ref="B373:N373">_xlfn.TEXTSPLIT(A373,{";","_","-",",",":","*","%"},,TRUE,0)</f>
        <v>E01870</v>
      </c>
      <c r="C373" t="str">
        <v>Easton Moore</v>
      </c>
      <c r="D373" t="str">
        <v>Computer Systems Manager</v>
      </c>
      <c r="E373" t="str">
        <v>IT</v>
      </c>
      <c r="F373" t="str">
        <v>R&amp;D</v>
      </c>
      <c r="G373" t="str">
        <v>52</v>
      </c>
      <c r="H373" t="str">
        <v>Male</v>
      </c>
      <c r="I373" t="str">
        <v>41417</v>
      </c>
      <c r="J373" t="str">
        <v>Caucasian</v>
      </c>
      <c r="K373" s="4" t="str">
        <v>0.09</v>
      </c>
      <c r="L373" t="str">
        <v>USA</v>
      </c>
      <c r="M373" t="str">
        <v>99557</v>
      </c>
      <c r="N373" t="str">
        <v>Seattle</v>
      </c>
      <c r="AD373" s="3"/>
    </row>
    <row r="374" spans="1:30" x14ac:dyDescent="0.3">
      <c r="A374" t="s">
        <v>373</v>
      </c>
      <c r="B374" t="str" cm="1">
        <f t="array" ref="B374:N374">_xlfn.TEXTSPLIT(A374,{";","_","-",",",":","*","%"},,TRUE,0)</f>
        <v>E01877</v>
      </c>
      <c r="C374" t="str">
        <v>Abigail Garza</v>
      </c>
      <c r="D374" t="str">
        <v>Analyst</v>
      </c>
      <c r="E374" t="str">
        <v>Accounting</v>
      </c>
      <c r="F374" t="str">
        <v>Manufacturing</v>
      </c>
      <c r="G374" t="str">
        <v>33</v>
      </c>
      <c r="H374" t="str">
        <v>Female</v>
      </c>
      <c r="I374" t="str">
        <v>43247</v>
      </c>
      <c r="J374" t="str">
        <v>Latino</v>
      </c>
      <c r="K374" s="4" t="str">
        <v>0</v>
      </c>
      <c r="L374" t="str">
        <v>United States</v>
      </c>
      <c r="M374" t="str">
        <v>45049</v>
      </c>
      <c r="N374" t="str">
        <v>Seattle</v>
      </c>
      <c r="AD374" s="2"/>
    </row>
    <row r="375" spans="1:30" x14ac:dyDescent="0.3">
      <c r="A375" t="s">
        <v>374</v>
      </c>
      <c r="B375" t="str" cm="1">
        <f t="array" ref="B375:N375">_xlfn.TEXTSPLIT(A375,{";","_","-",",",":","*","%"},,TRUE,0)</f>
        <v>E01883</v>
      </c>
      <c r="C375" t="str">
        <v>Isla Guzman</v>
      </c>
      <c r="D375" t="str">
        <v>Sr. Manger</v>
      </c>
      <c r="E375" t="str">
        <v>Accounting</v>
      </c>
      <c r="F375" t="str">
        <v>Speciality Products</v>
      </c>
      <c r="G375" t="str">
        <v>28</v>
      </c>
      <c r="H375" t="str">
        <v>Female</v>
      </c>
      <c r="I375" t="str">
        <v>43652</v>
      </c>
      <c r="J375" t="str">
        <v>Latino</v>
      </c>
      <c r="K375" t="str">
        <v>0.15</v>
      </c>
      <c r="L375" t="str">
        <v>Brazil</v>
      </c>
      <c r="M375" t="str">
        <v>152036</v>
      </c>
      <c r="N375" t="str">
        <v>Rio de Janerio</v>
      </c>
      <c r="AD375" s="3"/>
    </row>
    <row r="376" spans="1:30" x14ac:dyDescent="0.3">
      <c r="A376" t="s">
        <v>375</v>
      </c>
      <c r="B376" t="str" cm="1">
        <f t="array" ref="B376:N376">_xlfn.TEXTSPLIT(A376,{";","_","-",",",":","*","%"},,TRUE,0)</f>
        <v>E01883</v>
      </c>
      <c r="C376" t="str">
        <v>Olivia Gray</v>
      </c>
      <c r="D376" t="str">
        <v>Manager</v>
      </c>
      <c r="E376" t="str">
        <v>Marketing</v>
      </c>
      <c r="F376" t="str">
        <v>Research &amp; Development</v>
      </c>
      <c r="G376" t="str">
        <v>42</v>
      </c>
      <c r="H376" t="str">
        <v>Female</v>
      </c>
      <c r="I376" t="str">
        <v>42266</v>
      </c>
      <c r="J376" t="str">
        <v>Black</v>
      </c>
      <c r="K376" s="4" t="str">
        <v>0.06</v>
      </c>
      <c r="L376" t="str">
        <v>United States</v>
      </c>
      <c r="M376" t="str">
        <v>103423</v>
      </c>
      <c r="N376" t="str">
        <v>Columbus</v>
      </c>
      <c r="AD376" s="2"/>
    </row>
    <row r="377" spans="1:30" x14ac:dyDescent="0.3">
      <c r="A377" t="s">
        <v>376</v>
      </c>
      <c r="B377" t="str" cm="1">
        <f t="array" ref="B377:N377">_xlfn.TEXTSPLIT(A377,{";","_","-",",",":","*","%"},,TRUE,0)</f>
        <v>E01895</v>
      </c>
      <c r="C377" t="str">
        <v>Gabriel Zhou</v>
      </c>
      <c r="D377" t="str">
        <v>IT Coordinator</v>
      </c>
      <c r="E377" t="str">
        <v>IT</v>
      </c>
      <c r="F377" t="str">
        <v>Mfg.</v>
      </c>
      <c r="G377" t="str">
        <v>25</v>
      </c>
      <c r="H377" t="str">
        <v>Male</v>
      </c>
      <c r="I377" t="str">
        <v>44213</v>
      </c>
      <c r="J377" t="str">
        <v>Asian</v>
      </c>
      <c r="K377" t="str">
        <v>0</v>
      </c>
      <c r="L377" t="str">
        <v>China</v>
      </c>
      <c r="M377" t="str">
        <v>41844</v>
      </c>
      <c r="N377" t="str">
        <v>Chongqing</v>
      </c>
      <c r="AD377" s="3"/>
    </row>
    <row r="378" spans="1:30" x14ac:dyDescent="0.3">
      <c r="A378" t="s">
        <v>377</v>
      </c>
      <c r="B378" t="str" cm="1">
        <f t="array" ref="B378:N378">_xlfn.TEXTSPLIT(A378,{";","_","-",",",":","*","%"},,TRUE,0)</f>
        <v>E01895</v>
      </c>
      <c r="C378" t="str">
        <v>Peyton Walker</v>
      </c>
      <c r="D378" t="str">
        <v>Analyst</v>
      </c>
      <c r="E378" t="str">
        <v>Marketing</v>
      </c>
      <c r="F378" t="str">
        <v>Re &amp; Dev.</v>
      </c>
      <c r="G378" t="str">
        <v>43</v>
      </c>
      <c r="H378" t="str">
        <v>Female</v>
      </c>
      <c r="I378" t="str">
        <v>43659</v>
      </c>
      <c r="J378" t="str">
        <v>Caucasian</v>
      </c>
      <c r="K378" s="4" t="str">
        <v>0</v>
      </c>
      <c r="L378" t="str">
        <v>United States</v>
      </c>
      <c r="M378" t="str">
        <v>41545</v>
      </c>
      <c r="N378" t="str">
        <v>Miami</v>
      </c>
      <c r="AD378" s="2"/>
    </row>
    <row r="379" spans="1:30" x14ac:dyDescent="0.3">
      <c r="A379" t="s">
        <v>378</v>
      </c>
      <c r="B379" t="str" cm="1">
        <f t="array" ref="B379:O379">_xlfn.TEXTSPLIT(A379,{";","_","-",",",":","*","%"},,TRUE,0)</f>
        <v>E01896</v>
      </c>
      <c r="C379" t="str">
        <v>Adam Nelson</v>
      </c>
      <c r="D379" t="str">
        <v>Director</v>
      </c>
      <c r="E379" t="str">
        <v>Finance</v>
      </c>
      <c r="F379" t="str">
        <v>Spec. Prod.</v>
      </c>
      <c r="G379" t="str">
        <v>25</v>
      </c>
      <c r="H379" t="str">
        <v>Male</v>
      </c>
      <c r="I379" t="str">
        <v>43844</v>
      </c>
      <c r="J379" t="str">
        <v>Caucasian</v>
      </c>
      <c r="K379" s="4" t="str">
        <v>0.27</v>
      </c>
      <c r="L379" t="str">
        <v>United States</v>
      </c>
      <c r="M379" t="str">
        <v>168014</v>
      </c>
      <c r="N379" t="str">
        <v>Chicago</v>
      </c>
      <c r="O379" t="str">
        <v>44404</v>
      </c>
      <c r="AD379" s="3"/>
    </row>
    <row r="380" spans="1:30" x14ac:dyDescent="0.3">
      <c r="A380" t="s">
        <v>379</v>
      </c>
      <c r="B380" t="str" cm="1">
        <f t="array" ref="B380:N380">_xlfn.TEXTSPLIT(A380,{";","_","-",",",":","*","%"},,TRUE,0)</f>
        <v>E01898</v>
      </c>
      <c r="C380" t="str">
        <v>Oliver Moua</v>
      </c>
      <c r="D380" t="str">
        <v>IT Systems Architect</v>
      </c>
      <c r="E380" t="str">
        <v>IT</v>
      </c>
      <c r="F380" t="str">
        <v>Corporate</v>
      </c>
      <c r="G380" t="str">
        <v>29</v>
      </c>
      <c r="H380" t="str">
        <v>M</v>
      </c>
      <c r="I380" t="str">
        <v>44375</v>
      </c>
      <c r="J380" t="str">
        <v>Asian</v>
      </c>
      <c r="K380" s="4" t="str">
        <v>0</v>
      </c>
      <c r="L380" t="str">
        <v>USA</v>
      </c>
      <c r="M380" t="str">
        <v>71234</v>
      </c>
      <c r="N380" t="str">
        <v>Seattle</v>
      </c>
      <c r="AD380" s="2"/>
    </row>
    <row r="381" spans="1:30" x14ac:dyDescent="0.3">
      <c r="A381" t="s">
        <v>380</v>
      </c>
      <c r="B381" t="str" cm="1">
        <f t="array" ref="B381:N381">_xlfn.TEXTSPLIT(A381,{";","_","-",",",":","*","%"},,TRUE,0)</f>
        <v>E01899</v>
      </c>
      <c r="C381" t="str">
        <v>Xavier Jackson</v>
      </c>
      <c r="D381" t="str">
        <v>Vice President</v>
      </c>
      <c r="E381" t="str">
        <v>Marketing</v>
      </c>
      <c r="F381" t="str">
        <v>Speciality Products</v>
      </c>
      <c r="G381" t="str">
        <v>52</v>
      </c>
      <c r="H381" t="str">
        <v>Male</v>
      </c>
      <c r="I381" t="str">
        <v>37418</v>
      </c>
      <c r="J381" t="str">
        <v>Caucasian</v>
      </c>
      <c r="K381" s="4" t="str">
        <v>0.34</v>
      </c>
      <c r="L381" t="str">
        <v>USA</v>
      </c>
      <c r="M381" t="str">
        <v>236314</v>
      </c>
      <c r="N381" t="str">
        <v>Miami</v>
      </c>
      <c r="AD381" s="3"/>
    </row>
    <row r="382" spans="1:30" x14ac:dyDescent="0.3">
      <c r="A382" t="s">
        <v>381</v>
      </c>
      <c r="B382" t="str" cm="1">
        <f t="array" ref="B382:N382">_xlfn.TEXTSPLIT(A382,{";","_","-",",",":","*","%"},,TRUE,0)</f>
        <v>E01902</v>
      </c>
      <c r="C382" t="str">
        <v>Eleanor Li</v>
      </c>
      <c r="D382" t="str">
        <v>Sr. Manger</v>
      </c>
      <c r="E382" t="str">
        <v>Human Resources</v>
      </c>
      <c r="F382" t="str">
        <v>Research &amp; Development</v>
      </c>
      <c r="G382" t="str">
        <v>64</v>
      </c>
      <c r="H382" t="str">
        <v>Female</v>
      </c>
      <c r="I382" t="str">
        <v>37962</v>
      </c>
      <c r="J382" t="str">
        <v>Asian</v>
      </c>
      <c r="K382" s="4" t="str">
        <v>0.15</v>
      </c>
      <c r="L382" t="str">
        <v>United States</v>
      </c>
      <c r="M382" t="str">
        <v>125807</v>
      </c>
      <c r="N382" t="str">
        <v>Chicago</v>
      </c>
      <c r="AD382" s="2"/>
    </row>
    <row r="383" spans="1:30" x14ac:dyDescent="0.3">
      <c r="A383" t="s">
        <v>382</v>
      </c>
      <c r="B383" t="str" cm="1">
        <f t="array" ref="B383:O383">_xlfn.TEXTSPLIT(A383,{";","_","-",",",":","*","%"},,TRUE,0)</f>
        <v>E01909</v>
      </c>
      <c r="C383" t="str">
        <v>Lillian Khan</v>
      </c>
      <c r="D383" t="str">
        <v>Analyst</v>
      </c>
      <c r="E383" t="str">
        <v>Finance</v>
      </c>
      <c r="F383" t="str">
        <v>Speciality Products</v>
      </c>
      <c r="G383" t="str">
        <v>44</v>
      </c>
      <c r="H383" t="str">
        <v>Female</v>
      </c>
      <c r="I383" t="str">
        <v>40329</v>
      </c>
      <c r="J383" t="str">
        <v>Asian</v>
      </c>
      <c r="K383" t="str">
        <v>0</v>
      </c>
      <c r="L383" t="str">
        <v>China</v>
      </c>
      <c r="M383" t="str">
        <v>47387</v>
      </c>
      <c r="N383" t="str">
        <v>Chengdu</v>
      </c>
      <c r="O383" t="str">
        <v>43108</v>
      </c>
      <c r="AD383" s="3"/>
    </row>
    <row r="384" spans="1:30" x14ac:dyDescent="0.3">
      <c r="A384" t="s">
        <v>383</v>
      </c>
      <c r="B384" t="str" cm="1">
        <f t="array" ref="B384:N384">_xlfn.TEXTSPLIT(A384,{";","_","-",",",":","*","%"},,TRUE,0)</f>
        <v>E01921</v>
      </c>
      <c r="C384" t="str">
        <v>Sarah Daniels</v>
      </c>
      <c r="D384" t="str">
        <v>Sr. Manger</v>
      </c>
      <c r="E384" t="str">
        <v>Accounting</v>
      </c>
      <c r="F384" t="str">
        <v>Manufacturing</v>
      </c>
      <c r="G384" t="str">
        <v>55</v>
      </c>
      <c r="H384" t="str">
        <v>Female</v>
      </c>
      <c r="I384" t="str">
        <v>40552</v>
      </c>
      <c r="J384" t="str">
        <v>Caucasian</v>
      </c>
      <c r="K384" s="4" t="str">
        <v>0.1</v>
      </c>
      <c r="L384" t="str">
        <v>United States</v>
      </c>
      <c r="M384" t="str">
        <v>138521</v>
      </c>
      <c r="N384" t="str">
        <v>Miami</v>
      </c>
      <c r="AD384" s="2"/>
    </row>
    <row r="385" spans="1:30" x14ac:dyDescent="0.3">
      <c r="A385" t="s">
        <v>384</v>
      </c>
      <c r="B385" t="str" cm="1">
        <f t="array" ref="B385:N385">_xlfn.TEXTSPLIT(A385,{";","_","-",",",":","*","%"},,TRUE,0)</f>
        <v>E01924</v>
      </c>
      <c r="C385" t="str">
        <v>Anna Gutierrez</v>
      </c>
      <c r="D385" t="str">
        <v>Director</v>
      </c>
      <c r="E385" t="str">
        <v>Engineering</v>
      </c>
      <c r="F385" t="str">
        <v>Research &amp; Development</v>
      </c>
      <c r="G385" t="str">
        <v>59</v>
      </c>
      <c r="H385" t="str">
        <v>Female</v>
      </c>
      <c r="I385" t="str">
        <v>37726</v>
      </c>
      <c r="J385" t="str">
        <v>Latino</v>
      </c>
      <c r="K385" t="str">
        <v>0.29</v>
      </c>
      <c r="L385" t="str">
        <v>Brazil</v>
      </c>
      <c r="M385" t="str">
        <v>150699</v>
      </c>
      <c r="N385" t="str">
        <v>Sao Paulo</v>
      </c>
      <c r="AD385" s="3"/>
    </row>
    <row r="386" spans="1:30" x14ac:dyDescent="0.3">
      <c r="A386" t="s">
        <v>385</v>
      </c>
      <c r="B386" t="str" cm="1">
        <f t="array" ref="B386:N386">_xlfn.TEXTSPLIT(A386,{";","_","-",",",":","*","%"},,TRUE,0)</f>
        <v>E01927</v>
      </c>
      <c r="C386" t="str">
        <v>Charles Moore</v>
      </c>
      <c r="D386" t="str">
        <v>Technical Architect</v>
      </c>
      <c r="E386" t="str">
        <v>IT</v>
      </c>
      <c r="F386" t="str">
        <v>Manufacturing</v>
      </c>
      <c r="G386" t="str">
        <v>34</v>
      </c>
      <c r="H386" t="str">
        <v>Male</v>
      </c>
      <c r="I386" t="str">
        <v>42416</v>
      </c>
      <c r="J386" t="str">
        <v>Black</v>
      </c>
      <c r="K386" s="4" t="str">
        <v>0</v>
      </c>
      <c r="L386" t="str">
        <v>USA</v>
      </c>
      <c r="M386" t="str">
        <v>63411</v>
      </c>
      <c r="N386" t="str">
        <v>Miami</v>
      </c>
      <c r="AD386" s="2"/>
    </row>
    <row r="387" spans="1:30" x14ac:dyDescent="0.3">
      <c r="A387" t="s">
        <v>386</v>
      </c>
      <c r="B387" t="str" cm="1">
        <f t="array" ref="B387:O387">_xlfn.TEXTSPLIT(A387,{";","_","-",",",":","*","%"},,TRUE,0)</f>
        <v>E01941</v>
      </c>
      <c r="C387" t="str">
        <v>Quinn Trinh</v>
      </c>
      <c r="D387" t="str">
        <v>Analyst II</v>
      </c>
      <c r="E387" t="str">
        <v>Sales</v>
      </c>
      <c r="F387" t="str">
        <v>Corporate</v>
      </c>
      <c r="G387" t="str">
        <v>42</v>
      </c>
      <c r="H387" t="str">
        <v>Female</v>
      </c>
      <c r="I387" t="str">
        <v>40307</v>
      </c>
      <c r="J387" t="str">
        <v>Asian</v>
      </c>
      <c r="K387" t="str">
        <v>0</v>
      </c>
      <c r="L387" t="str">
        <v>China</v>
      </c>
      <c r="M387" t="str">
        <v>67743</v>
      </c>
      <c r="N387" t="str">
        <v>Beijing</v>
      </c>
      <c r="O387" t="str">
        <v>41998</v>
      </c>
      <c r="AD387" s="3"/>
    </row>
    <row r="388" spans="1:30" x14ac:dyDescent="0.3">
      <c r="A388" t="s">
        <v>387</v>
      </c>
      <c r="B388" t="str" cm="1">
        <f t="array" ref="B388:O388">_xlfn.TEXTSPLIT(A388,{";","_","-",",",":","*","%"},,TRUE,0)</f>
        <v>E01943</v>
      </c>
      <c r="C388" t="str">
        <v>Vivian Espinoza</v>
      </c>
      <c r="D388" t="str">
        <v>Sr. Manger</v>
      </c>
      <c r="E388" t="str">
        <v>Sales</v>
      </c>
      <c r="F388" t="str">
        <v>Corporate</v>
      </c>
      <c r="G388" t="str">
        <v>52</v>
      </c>
      <c r="H388" t="str">
        <v>Female</v>
      </c>
      <c r="I388" t="str">
        <v>38995</v>
      </c>
      <c r="J388" t="str">
        <v>Latino</v>
      </c>
      <c r="K388" t="str">
        <v>0.11</v>
      </c>
      <c r="L388" t="str">
        <v>Brazil</v>
      </c>
      <c r="M388" t="str">
        <v>147966</v>
      </c>
      <c r="N388" t="str">
        <v>Rio de Janerio</v>
      </c>
      <c r="O388" t="str">
        <v>43608</v>
      </c>
      <c r="AD388" s="2"/>
    </row>
    <row r="389" spans="1:30" x14ac:dyDescent="0.3">
      <c r="A389" t="s">
        <v>388</v>
      </c>
      <c r="B389" t="str" cm="1">
        <f t="array" ref="B389:N389">_xlfn.TEXTSPLIT(A389,{";","_","-",",",":","*","%"},,TRUE,0)</f>
        <v>E01947</v>
      </c>
      <c r="C389" t="str">
        <v>Sophie Owens</v>
      </c>
      <c r="D389" t="str">
        <v>Analyst II</v>
      </c>
      <c r="E389" t="str">
        <v>Finance</v>
      </c>
      <c r="F389" t="str">
        <v>Research &amp; Development</v>
      </c>
      <c r="G389" t="str">
        <v>30</v>
      </c>
      <c r="H389" t="str">
        <v>Female</v>
      </c>
      <c r="I389" t="str">
        <v>42068</v>
      </c>
      <c r="J389" t="str">
        <v>Caucasian</v>
      </c>
      <c r="K389" s="4" t="str">
        <v>0</v>
      </c>
      <c r="L389" t="str">
        <v>United States</v>
      </c>
      <c r="M389" t="str">
        <v>52697</v>
      </c>
      <c r="N389" t="str">
        <v>Seattle</v>
      </c>
      <c r="AD389" s="3"/>
    </row>
    <row r="390" spans="1:30" x14ac:dyDescent="0.3">
      <c r="A390" t="s">
        <v>389</v>
      </c>
      <c r="B390" t="str" cm="1">
        <f t="array" ref="B390:N390">_xlfn.TEXTSPLIT(A390,{";","_","-",",",":","*","%"},,TRUE,0)</f>
        <v>E01952</v>
      </c>
      <c r="C390" t="str">
        <v>Everett Lee</v>
      </c>
      <c r="D390" t="str">
        <v>Network Admin</v>
      </c>
      <c r="E390" t="str">
        <v>IT</v>
      </c>
      <c r="F390" t="str">
        <v>Research &amp; Development</v>
      </c>
      <c r="G390" t="str">
        <v>45</v>
      </c>
      <c r="H390" t="str">
        <v>Male</v>
      </c>
      <c r="I390" t="str">
        <v>40235</v>
      </c>
      <c r="J390" t="str">
        <v>Asian</v>
      </c>
      <c r="K390" s="4" t="str">
        <v>0</v>
      </c>
      <c r="L390" t="str">
        <v>United States</v>
      </c>
      <c r="M390" t="str">
        <v>90770</v>
      </c>
      <c r="N390" t="str">
        <v>Columbus</v>
      </c>
      <c r="AD390" s="2"/>
    </row>
    <row r="391" spans="1:30" x14ac:dyDescent="0.3">
      <c r="A391" t="s">
        <v>390</v>
      </c>
      <c r="B391" t="str" cm="1">
        <f t="array" ref="B391:N391">_xlfn.TEXTSPLIT(A391,{";","_","-",",",":","*","%"},,TRUE,0)</f>
        <v>E01958</v>
      </c>
      <c r="C391" t="str">
        <v>Angel Lin</v>
      </c>
      <c r="D391" t="str">
        <v>Network Administrator</v>
      </c>
      <c r="E391" t="str">
        <v>IT</v>
      </c>
      <c r="F391" t="str">
        <v>Manufacturing</v>
      </c>
      <c r="G391" t="str">
        <v>27</v>
      </c>
      <c r="H391" t="str">
        <v>Male</v>
      </c>
      <c r="I391" t="str">
        <v>44189</v>
      </c>
      <c r="J391" t="str">
        <v>Asian</v>
      </c>
      <c r="K391" s="4" t="str">
        <v>0</v>
      </c>
      <c r="L391" t="str">
        <v>United States</v>
      </c>
      <c r="M391" t="str">
        <v>92321</v>
      </c>
      <c r="N391" t="str">
        <v>Chicago</v>
      </c>
      <c r="AD391" s="3"/>
    </row>
    <row r="392" spans="1:30" x14ac:dyDescent="0.3">
      <c r="A392" t="s">
        <v>391</v>
      </c>
      <c r="B392" t="str" cm="1">
        <f t="array" ref="B392:N392">_xlfn.TEXTSPLIT(A392,{";","_","-",",",":","*","%"},,TRUE,0)</f>
        <v>E01966</v>
      </c>
      <c r="C392" t="str">
        <v>Thomas Williams</v>
      </c>
      <c r="D392" t="str">
        <v>Field Engineer</v>
      </c>
      <c r="E392" t="str">
        <v>Engineering</v>
      </c>
      <c r="F392" t="str">
        <v>Speciality Products</v>
      </c>
      <c r="G392" t="str">
        <v>45</v>
      </c>
      <c r="H392" t="str">
        <v>Male</v>
      </c>
      <c r="I392" t="str">
        <v>42329</v>
      </c>
      <c r="J392" t="str">
        <v>Caucasian</v>
      </c>
      <c r="K392" s="4" t="str">
        <v>0</v>
      </c>
      <c r="L392" t="str">
        <v>USA</v>
      </c>
      <c r="M392" t="str">
        <v>87292</v>
      </c>
      <c r="N392" t="str">
        <v>Columbus</v>
      </c>
      <c r="AD392" s="2"/>
    </row>
    <row r="393" spans="1:30" x14ac:dyDescent="0.3">
      <c r="A393" t="s">
        <v>392</v>
      </c>
      <c r="B393" t="str" cm="1">
        <f t="array" ref="B393:N393">_xlfn.TEXTSPLIT(A393,{";","_","-",",",":","*","%"},,TRUE,0)</f>
        <v>E01967</v>
      </c>
      <c r="C393" t="str">
        <v>John Dang</v>
      </c>
      <c r="D393" t="str">
        <v>Director</v>
      </c>
      <c r="E393" t="str">
        <v>Sales</v>
      </c>
      <c r="F393" t="str">
        <v>Corporate</v>
      </c>
      <c r="G393" t="str">
        <v>58</v>
      </c>
      <c r="H393" t="str">
        <v>Male</v>
      </c>
      <c r="I393" t="str">
        <v>33682</v>
      </c>
      <c r="J393" t="str">
        <v>Asian</v>
      </c>
      <c r="K393" t="str">
        <v>0.16</v>
      </c>
      <c r="L393" t="str">
        <v>China</v>
      </c>
      <c r="M393" t="str">
        <v>199848</v>
      </c>
      <c r="N393" t="str">
        <v>Chongqing</v>
      </c>
      <c r="AD393" s="3"/>
    </row>
    <row r="394" spans="1:30" x14ac:dyDescent="0.3">
      <c r="A394" t="s">
        <v>393</v>
      </c>
      <c r="B394" t="str" cm="1">
        <f t="array" ref="B394:N394">_xlfn.TEXTSPLIT(A394,{";","_","-",",",":","*","%"},,TRUE,0)</f>
        <v>E01970</v>
      </c>
      <c r="C394" t="str">
        <v>Vivian Barnes</v>
      </c>
      <c r="D394" t="str">
        <v>Director</v>
      </c>
      <c r="E394" t="str">
        <v>Human Resources</v>
      </c>
      <c r="F394" t="str">
        <v>Research &amp; Development</v>
      </c>
      <c r="G394" t="str">
        <v>51</v>
      </c>
      <c r="H394" t="str">
        <v>Female</v>
      </c>
      <c r="I394" t="str">
        <v>44283</v>
      </c>
      <c r="J394" t="str">
        <v>Caucasian</v>
      </c>
      <c r="K394" s="4" t="str">
        <v>0.19</v>
      </c>
      <c r="L394" t="str">
        <v>United States</v>
      </c>
      <c r="M394" t="str">
        <v>180687</v>
      </c>
      <c r="N394" t="str">
        <v>Phoenix</v>
      </c>
      <c r="AD394" s="2"/>
    </row>
    <row r="395" spans="1:30" x14ac:dyDescent="0.3">
      <c r="A395" t="s">
        <v>394</v>
      </c>
      <c r="B395" t="str" cm="1">
        <f t="array" ref="B395:N395">_xlfn.TEXTSPLIT(A395,{";","_","-",",",":","*","%"},,TRUE,0)</f>
        <v>E01977</v>
      </c>
      <c r="C395" t="str">
        <v>Raelynn Gupta</v>
      </c>
      <c r="D395" t="str">
        <v>Sr. Manger</v>
      </c>
      <c r="E395" t="str">
        <v>Finance</v>
      </c>
      <c r="F395" t="str">
        <v>Corp.</v>
      </c>
      <c r="G395" t="str">
        <v>48</v>
      </c>
      <c r="H395" t="str">
        <v>Female</v>
      </c>
      <c r="I395" t="str">
        <v>37144</v>
      </c>
      <c r="J395" t="str">
        <v>Asian</v>
      </c>
      <c r="K395" t="str">
        <v>0.11</v>
      </c>
      <c r="L395" t="str">
        <v>China</v>
      </c>
      <c r="M395" t="str">
        <v>125730</v>
      </c>
      <c r="N395" t="str">
        <v>Chongqing</v>
      </c>
      <c r="AD395" s="3"/>
    </row>
    <row r="396" spans="1:30" x14ac:dyDescent="0.3">
      <c r="A396" t="s">
        <v>395</v>
      </c>
      <c r="B396" t="str" cm="1">
        <f t="array" ref="B396:N396">_xlfn.TEXTSPLIT(A396,{";","_","-",",",":","*","%"},,TRUE,0)</f>
        <v>E01981</v>
      </c>
      <c r="C396" t="str">
        <v>Genesis Banks</v>
      </c>
      <c r="D396" t="str">
        <v>Analyst</v>
      </c>
      <c r="E396" t="str">
        <v>Finance</v>
      </c>
      <c r="F396" t="str">
        <v>Corporate</v>
      </c>
      <c r="G396" t="str">
        <v>63</v>
      </c>
      <c r="H396" t="str">
        <v>Female</v>
      </c>
      <c r="I396" t="str">
        <v>40984</v>
      </c>
      <c r="J396" t="str">
        <v>Caucasian</v>
      </c>
      <c r="K396" s="4" t="str">
        <v>0</v>
      </c>
      <c r="L396" t="str">
        <v>United States</v>
      </c>
      <c r="M396" t="str">
        <v>46081</v>
      </c>
      <c r="N396" t="str">
        <v>Chicago</v>
      </c>
      <c r="AD396" s="2"/>
    </row>
    <row r="397" spans="1:30" x14ac:dyDescent="0.3">
      <c r="A397" t="s">
        <v>396</v>
      </c>
      <c r="B397" t="str" cm="1">
        <f t="array" ref="B397:N397">_xlfn.TEXTSPLIT(A397,{";","_","-",",",":","*","%"},,TRUE,0)</f>
        <v>E01985</v>
      </c>
      <c r="C397" t="str">
        <v>Eliana Turner</v>
      </c>
      <c r="D397" t="str">
        <v>Account Representative</v>
      </c>
      <c r="E397" t="str">
        <v>Sales</v>
      </c>
      <c r="F397" t="str">
        <v>Re &amp; Dev.</v>
      </c>
      <c r="G397" t="str">
        <v>65</v>
      </c>
      <c r="H397" t="str">
        <v>Female</v>
      </c>
      <c r="I397" t="str">
        <v>36798</v>
      </c>
      <c r="J397" t="str">
        <v>Black</v>
      </c>
      <c r="K397" s="4" t="str">
        <v>0</v>
      </c>
      <c r="L397" t="str">
        <v>United States</v>
      </c>
      <c r="M397" t="str">
        <v>67837</v>
      </c>
      <c r="N397" t="str">
        <v>Austin</v>
      </c>
      <c r="AD397" s="3"/>
    </row>
    <row r="398" spans="1:30" x14ac:dyDescent="0.3">
      <c r="A398" t="s">
        <v>397</v>
      </c>
      <c r="B398" t="str" cm="1">
        <f t="array" ref="B398:N398">_xlfn.TEXTSPLIT(A398,{";","_","-",",",":","*","%"},,TRUE,0)</f>
        <v>E01986</v>
      </c>
      <c r="C398" t="str">
        <v>Wesley Sharma</v>
      </c>
      <c r="D398" t="str">
        <v>Manager</v>
      </c>
      <c r="E398" t="str">
        <v>IT</v>
      </c>
      <c r="F398" t="str">
        <v>Corporate</v>
      </c>
      <c r="G398" t="str">
        <v>51</v>
      </c>
      <c r="H398" t="str">
        <v>Male</v>
      </c>
      <c r="I398" t="str">
        <v>34388</v>
      </c>
      <c r="J398" t="str">
        <v>Asian</v>
      </c>
      <c r="K398" t="str">
        <v>0.05</v>
      </c>
      <c r="L398" t="str">
        <v>China</v>
      </c>
      <c r="M398" t="str">
        <v>122802</v>
      </c>
      <c r="N398" t="str">
        <v>Shanghai</v>
      </c>
      <c r="AD398" s="2"/>
    </row>
    <row r="399" spans="1:30" x14ac:dyDescent="0.3">
      <c r="A399" t="s">
        <v>398</v>
      </c>
      <c r="B399" t="str" cm="1">
        <f t="array" ref="B399:N399">_xlfn.TEXTSPLIT(A399,{";","_","-",",",":","*","%"},,TRUE,0)</f>
        <v>E01994</v>
      </c>
      <c r="C399" t="str">
        <v>Angel Powell</v>
      </c>
      <c r="D399" t="str">
        <v>Analyst II</v>
      </c>
      <c r="E399" t="str">
        <v>Sales</v>
      </c>
      <c r="F399" t="str">
        <v>Research &amp; Development</v>
      </c>
      <c r="G399" t="str">
        <v>61</v>
      </c>
      <c r="H399" t="str">
        <v>Male</v>
      </c>
      <c r="I399" t="str">
        <v>39640</v>
      </c>
      <c r="J399" t="str">
        <v>Caucasian</v>
      </c>
      <c r="K399" s="4" t="str">
        <v>0</v>
      </c>
      <c r="L399" t="str">
        <v>United States</v>
      </c>
      <c r="M399" t="str">
        <v>66521</v>
      </c>
      <c r="N399" t="str">
        <v>Seattle</v>
      </c>
      <c r="AD399" s="3"/>
    </row>
    <row r="400" spans="1:30" x14ac:dyDescent="0.3">
      <c r="A400" t="s">
        <v>399</v>
      </c>
      <c r="B400" t="str" cm="1">
        <f t="array" ref="B400:N400">_xlfn.TEXTSPLIT(A400,{";","_","-",",",":","*","%"},,TRUE,0)</f>
        <v>E01995</v>
      </c>
      <c r="C400" t="str">
        <v>Jonathan Ho</v>
      </c>
      <c r="D400" t="str">
        <v>Vice President</v>
      </c>
      <c r="E400" t="str">
        <v>IT</v>
      </c>
      <c r="F400" t="str">
        <v>Manufacturing</v>
      </c>
      <c r="G400" t="str">
        <v>37</v>
      </c>
      <c r="H400" t="str">
        <v>Male</v>
      </c>
      <c r="I400" t="str">
        <v>40719</v>
      </c>
      <c r="J400" t="str">
        <v>Asian</v>
      </c>
      <c r="K400" s="4" t="str">
        <v>0.31</v>
      </c>
      <c r="L400" t="str">
        <v>United States</v>
      </c>
      <c r="M400" t="str">
        <v>221592</v>
      </c>
      <c r="N400" t="str">
        <v>Columbus</v>
      </c>
      <c r="AD400" s="2"/>
    </row>
    <row r="401" spans="1:30" x14ac:dyDescent="0.3">
      <c r="A401" t="s">
        <v>400</v>
      </c>
      <c r="B401" t="str" cm="1">
        <f t="array" ref="B401:N401">_xlfn.TEXTSPLIT(A401,{";","_","-",",",":","*","%"},,TRUE,0)</f>
        <v>E02005</v>
      </c>
      <c r="C401" t="str">
        <v>Isabella Bui</v>
      </c>
      <c r="D401" t="str">
        <v>Enterprise Architect</v>
      </c>
      <c r="E401" t="str">
        <v>IT</v>
      </c>
      <c r="F401" t="str">
        <v>Mfg.</v>
      </c>
      <c r="G401" t="str">
        <v>36</v>
      </c>
      <c r="H401" t="str">
        <v>Female</v>
      </c>
      <c r="I401" t="str">
        <v>41964</v>
      </c>
      <c r="J401" t="str">
        <v>Asian</v>
      </c>
      <c r="K401" s="4" t="str">
        <v>0</v>
      </c>
      <c r="L401" t="str">
        <v>USA</v>
      </c>
      <c r="M401" t="str">
        <v>97500</v>
      </c>
      <c r="N401" t="str">
        <v>Miami</v>
      </c>
      <c r="AD401" s="3"/>
    </row>
    <row r="402" spans="1:30" x14ac:dyDescent="0.3">
      <c r="A402" t="s">
        <v>401</v>
      </c>
      <c r="B402" t="str" cm="1">
        <f t="array" ref="B402:N402">_xlfn.TEXTSPLIT(A402,{";","_","-",",",":","*","%"},,TRUE,0)</f>
        <v>E02012</v>
      </c>
      <c r="C402" t="str">
        <v>Anna Han</v>
      </c>
      <c r="D402" t="str">
        <v>System Administrator </v>
      </c>
      <c r="E402" t="str">
        <v>IT</v>
      </c>
      <c r="F402" t="str">
        <v>Research &amp; Development</v>
      </c>
      <c r="G402" t="str">
        <v>65</v>
      </c>
      <c r="H402" t="str">
        <v>Female</v>
      </c>
      <c r="I402" t="str">
        <v>37749</v>
      </c>
      <c r="J402" t="str">
        <v>Asian</v>
      </c>
      <c r="K402" s="4" t="str">
        <v>0</v>
      </c>
      <c r="L402" t="str">
        <v>United States</v>
      </c>
      <c r="M402" t="str">
        <v>96548</v>
      </c>
      <c r="N402" t="str">
        <v>Austin</v>
      </c>
      <c r="AD402" s="2"/>
    </row>
    <row r="403" spans="1:30" x14ac:dyDescent="0.3">
      <c r="A403" t="s">
        <v>402</v>
      </c>
      <c r="B403" t="str" cm="1">
        <f t="array" ref="B403:N403">_xlfn.TEXTSPLIT(A403,{";","_","-",",",":","*","%"},,TRUE,0)</f>
        <v>E02017</v>
      </c>
      <c r="C403" t="str">
        <v>Connor Joseph</v>
      </c>
      <c r="D403" t="str">
        <v>Director</v>
      </c>
      <c r="E403" t="str">
        <v>Human Resources</v>
      </c>
      <c r="F403" t="str">
        <v>Corp.</v>
      </c>
      <c r="G403" t="str">
        <v>50</v>
      </c>
      <c r="H403" t="str">
        <v>Male</v>
      </c>
      <c r="I403" t="str">
        <v>35998</v>
      </c>
      <c r="J403" t="str">
        <v>Caucasian</v>
      </c>
      <c r="K403" s="4" t="str">
        <v>0.15</v>
      </c>
      <c r="L403" t="str">
        <v>United States</v>
      </c>
      <c r="M403" t="str">
        <v>174895</v>
      </c>
      <c r="N403" t="str">
        <v>Chicago</v>
      </c>
      <c r="AD403" s="3"/>
    </row>
    <row r="404" spans="1:30" x14ac:dyDescent="0.3">
      <c r="A404" t="s">
        <v>403</v>
      </c>
      <c r="B404" t="str" cm="1">
        <f t="array" ref="B404:N404">_xlfn.TEXTSPLIT(A404,{";","_","-",",",":","*","%"},,TRUE,0)</f>
        <v>E02023</v>
      </c>
      <c r="C404" t="str">
        <v>Maverick Mehta</v>
      </c>
      <c r="D404" t="str">
        <v>Systems Analyst</v>
      </c>
      <c r="E404" t="str">
        <v>IT</v>
      </c>
      <c r="F404" t="str">
        <v>Manufacturing</v>
      </c>
      <c r="G404" t="str">
        <v>40</v>
      </c>
      <c r="H404" t="str">
        <v>M</v>
      </c>
      <c r="I404" t="str">
        <v>39293</v>
      </c>
      <c r="J404" t="str">
        <v>Asian</v>
      </c>
      <c r="K404" s="4" t="str">
        <v>0</v>
      </c>
      <c r="L404" t="str">
        <v>United States</v>
      </c>
      <c r="M404" t="str">
        <v>41859</v>
      </c>
      <c r="N404" t="str">
        <v>Seattle</v>
      </c>
      <c r="AD404" s="2"/>
    </row>
    <row r="405" spans="1:30" x14ac:dyDescent="0.3">
      <c r="A405" t="s">
        <v>404</v>
      </c>
      <c r="B405" t="str" cm="1">
        <f t="array" ref="B405:N405">_xlfn.TEXTSPLIT(A405,{";","_","-",",",":","*","%"},,TRUE,0)</f>
        <v>E02024</v>
      </c>
      <c r="C405" t="str">
        <v>Amelia Bell</v>
      </c>
      <c r="D405" t="str">
        <v>Sr. Analyst</v>
      </c>
      <c r="E405" t="str">
        <v>Sales</v>
      </c>
      <c r="F405" t="str">
        <v>Manufacturing</v>
      </c>
      <c r="G405" t="str">
        <v>53</v>
      </c>
      <c r="H405" t="str">
        <v>Female</v>
      </c>
      <c r="I405" t="str">
        <v>42952</v>
      </c>
      <c r="J405" t="str">
        <v>Caucasian</v>
      </c>
      <c r="K405" s="4" t="str">
        <v>0</v>
      </c>
      <c r="L405" t="str">
        <v>United States</v>
      </c>
      <c r="M405" t="str">
        <v>89769</v>
      </c>
      <c r="N405" t="str">
        <v>Seattle</v>
      </c>
      <c r="AD405" s="3"/>
    </row>
    <row r="406" spans="1:30" x14ac:dyDescent="0.3">
      <c r="A406" t="s">
        <v>405</v>
      </c>
      <c r="B406" t="str" cm="1">
        <f t="array" ref="B406:N406">_xlfn.TEXTSPLIT(A406,{";","_","-",",",":","*","%"},,TRUE,0)</f>
        <v>E02024</v>
      </c>
      <c r="C406" t="str">
        <v>Addison Perez</v>
      </c>
      <c r="D406" t="str">
        <v>Operations Engineer</v>
      </c>
      <c r="E406" t="str">
        <v>Eng.</v>
      </c>
      <c r="F406" t="str">
        <v>Speciality Products</v>
      </c>
      <c r="G406" t="str">
        <v>29</v>
      </c>
      <c r="H406" t="str">
        <v>Female</v>
      </c>
      <c r="I406" t="str">
        <v>44099</v>
      </c>
      <c r="J406" t="str">
        <v>Latino</v>
      </c>
      <c r="K406" t="str">
        <v>0</v>
      </c>
      <c r="L406" t="str">
        <v>Brazil</v>
      </c>
      <c r="M406" t="str">
        <v>123588</v>
      </c>
      <c r="N406" t="str">
        <v>Sao Paulo</v>
      </c>
      <c r="AD406" s="2"/>
    </row>
    <row r="407" spans="1:30" x14ac:dyDescent="0.3">
      <c r="A407" t="s">
        <v>406</v>
      </c>
      <c r="B407" t="str" cm="1">
        <f t="array" ref="B407:N407">_xlfn.TEXTSPLIT(A407,{";","_","-",",",":","*","%"},,TRUE,0)</f>
        <v>E02031</v>
      </c>
      <c r="C407" t="str">
        <v>Melody Cooper</v>
      </c>
      <c r="D407" t="str">
        <v>Dev. Eng.</v>
      </c>
      <c r="E407" t="str">
        <v>Engineering</v>
      </c>
      <c r="F407" t="str">
        <v>Re &amp; Dev.</v>
      </c>
      <c r="G407" t="str">
        <v>44</v>
      </c>
      <c r="H407" t="str">
        <v>Female</v>
      </c>
      <c r="I407" t="str">
        <v>40060</v>
      </c>
      <c r="J407" t="str">
        <v>Caucasian</v>
      </c>
      <c r="K407" s="4" t="str">
        <v>0</v>
      </c>
      <c r="L407" t="str">
        <v>United States</v>
      </c>
      <c r="M407" t="str">
        <v>89695</v>
      </c>
      <c r="N407" t="str">
        <v>Austin</v>
      </c>
      <c r="AD407" s="3"/>
    </row>
    <row r="408" spans="1:30" x14ac:dyDescent="0.3">
      <c r="A408" t="s">
        <v>407</v>
      </c>
      <c r="B408" t="str" cm="1">
        <f t="array" ref="B408:N408">_xlfn.TEXTSPLIT(A408,{";","_","-",",",":","*","%"},,TRUE,0)</f>
        <v>E02033</v>
      </c>
      <c r="C408" t="str">
        <v>Grace Sun</v>
      </c>
      <c r="D408" t="str">
        <v>Director</v>
      </c>
      <c r="E408" t="str">
        <v>Finance</v>
      </c>
      <c r="F408" t="str">
        <v>Research &amp; Development</v>
      </c>
      <c r="G408" t="str">
        <v>25</v>
      </c>
      <c r="H408" t="str">
        <v>Female</v>
      </c>
      <c r="I408" t="str">
        <v>44303</v>
      </c>
      <c r="J408" t="str">
        <v>Asian</v>
      </c>
      <c r="K408" t="str">
        <v>0.2</v>
      </c>
      <c r="L408" t="str">
        <v>China</v>
      </c>
      <c r="M408" t="str">
        <v>186870</v>
      </c>
      <c r="N408" t="str">
        <v>Shanghai</v>
      </c>
      <c r="AD408" s="2"/>
    </row>
    <row r="409" spans="1:30" x14ac:dyDescent="0.3">
      <c r="A409" t="s">
        <v>408</v>
      </c>
      <c r="B409" t="str" cm="1">
        <f t="array" ref="B409:N409">_xlfn.TEXTSPLIT(A409,{";","_","-",",",":","*","%"},,TRUE,0)</f>
        <v>E02035</v>
      </c>
      <c r="C409" t="str">
        <v>Eli Rahman</v>
      </c>
      <c r="D409" t="str">
        <v>Service Desk Analyst</v>
      </c>
      <c r="E409" t="str">
        <v>IT</v>
      </c>
      <c r="F409" t="str">
        <v>Manufacturing</v>
      </c>
      <c r="G409" t="str">
        <v>45</v>
      </c>
      <c r="H409" t="str">
        <v>Male</v>
      </c>
      <c r="I409" t="str">
        <v>40253</v>
      </c>
      <c r="J409" t="str">
        <v>Asian</v>
      </c>
      <c r="K409" t="str">
        <v>0</v>
      </c>
      <c r="L409" t="str">
        <v>China</v>
      </c>
      <c r="M409" t="str">
        <v>88182</v>
      </c>
      <c r="N409" t="str">
        <v>Chengdu</v>
      </c>
      <c r="AD409" s="3"/>
    </row>
    <row r="410" spans="1:30" x14ac:dyDescent="0.3">
      <c r="A410" t="s">
        <v>409</v>
      </c>
      <c r="B410" t="str" cm="1">
        <f t="array" ref="B410:N410">_xlfn.TEXTSPLIT(A410,{";","_","-",",",":","*","%"},,TRUE,0)</f>
        <v>E02038</v>
      </c>
      <c r="C410" t="str">
        <v>Ellie Chung</v>
      </c>
      <c r="D410" t="str">
        <v>Sr. Manger</v>
      </c>
      <c r="E410" t="str">
        <v>Marketing</v>
      </c>
      <c r="F410" t="str">
        <v>Corporate</v>
      </c>
      <c r="G410" t="str">
        <v>59</v>
      </c>
      <c r="H410" t="str">
        <v>Female</v>
      </c>
      <c r="I410" t="str">
        <v>39689</v>
      </c>
      <c r="J410" t="str">
        <v>Asian</v>
      </c>
      <c r="K410" t="str">
        <v>0.1</v>
      </c>
      <c r="L410" t="str">
        <v>China</v>
      </c>
      <c r="M410" t="str">
        <v>157969</v>
      </c>
      <c r="N410" t="str">
        <v>Chongqing</v>
      </c>
      <c r="AD410" s="2"/>
    </row>
    <row r="411" spans="1:30" x14ac:dyDescent="0.3">
      <c r="A411" t="s">
        <v>410</v>
      </c>
      <c r="B411" t="str" cm="1">
        <f t="array" ref="B411:N411">_xlfn.TEXTSPLIT(A411,{";","_","-",",",":","*","%"},,TRUE,0)</f>
        <v>E02044</v>
      </c>
      <c r="C411" t="str">
        <v>Caroline Alexander</v>
      </c>
      <c r="D411" t="str">
        <v>B. P.</v>
      </c>
      <c r="E411" t="str">
        <v>Human Resources</v>
      </c>
      <c r="F411" t="str">
        <v>Mfg.</v>
      </c>
      <c r="G411" t="str">
        <v>42</v>
      </c>
      <c r="H411" t="str">
        <v>Female</v>
      </c>
      <c r="I411" t="str">
        <v>44092</v>
      </c>
      <c r="J411" t="str">
        <v>Black</v>
      </c>
      <c r="K411" s="4" t="str">
        <v>0</v>
      </c>
      <c r="L411" t="str">
        <v>United States</v>
      </c>
      <c r="M411" t="str">
        <v>47071</v>
      </c>
      <c r="N411" t="str">
        <v>Columbus</v>
      </c>
      <c r="AD411" s="3"/>
    </row>
    <row r="412" spans="1:30" x14ac:dyDescent="0.3">
      <c r="A412" t="s">
        <v>411</v>
      </c>
      <c r="B412" t="str" cm="1">
        <f t="array" ref="B412:N412">_xlfn.TEXTSPLIT(A412,{";","_","-",",",":","*","%"},,TRUE,0)</f>
        <v>E02047</v>
      </c>
      <c r="C412" t="str">
        <v>Xavier Perez</v>
      </c>
      <c r="D412" t="str">
        <v>Sr. Analyst</v>
      </c>
      <c r="E412" t="str">
        <v>Sales</v>
      </c>
      <c r="F412" t="str">
        <v>Manufacturing</v>
      </c>
      <c r="G412" t="str">
        <v>51</v>
      </c>
      <c r="H412" t="str">
        <v>Male</v>
      </c>
      <c r="I412" t="str">
        <v>35852</v>
      </c>
      <c r="J412" t="str">
        <v>Latino</v>
      </c>
      <c r="K412" t="str">
        <v>0</v>
      </c>
      <c r="L412" t="str">
        <v>Brazil</v>
      </c>
      <c r="M412" t="str">
        <v>71111</v>
      </c>
      <c r="N412" t="str">
        <v>Rio de Janerio</v>
      </c>
      <c r="AD412" s="2"/>
    </row>
    <row r="413" spans="1:30" x14ac:dyDescent="0.3">
      <c r="A413" t="s">
        <v>412</v>
      </c>
      <c r="B413" t="str" cm="1">
        <f t="array" ref="B413:N413">_xlfn.TEXTSPLIT(A413,{";","_","-",",",":","*","%"},,TRUE,0)</f>
        <v>E02059</v>
      </c>
      <c r="C413" t="str">
        <v>Roman Munoz</v>
      </c>
      <c r="D413" t="str">
        <v>Sr. Manger</v>
      </c>
      <c r="E413" t="str">
        <v>Sales</v>
      </c>
      <c r="F413" t="str">
        <v>SP</v>
      </c>
      <c r="G413" t="str">
        <v>54</v>
      </c>
      <c r="H413" t="str">
        <v>Male</v>
      </c>
      <c r="I413" t="str">
        <v>40836</v>
      </c>
      <c r="J413" t="str">
        <v>Latino</v>
      </c>
      <c r="K413" s="4" t="str">
        <v>0.12</v>
      </c>
      <c r="L413" t="str">
        <v>USA</v>
      </c>
      <c r="M413" t="str">
        <v>122644</v>
      </c>
      <c r="N413" t="str">
        <v>Austin</v>
      </c>
      <c r="AD413" s="3"/>
    </row>
    <row r="414" spans="1:30" x14ac:dyDescent="0.3">
      <c r="A414" t="s">
        <v>413</v>
      </c>
      <c r="B414" t="str" cm="1">
        <f t="array" ref="B414:N414">_xlfn.TEXTSPLIT(A414,{";","_","-",",",":","*","%"},,TRUE,0)</f>
        <v>E02062</v>
      </c>
      <c r="C414" t="str">
        <v>Nora Santiago</v>
      </c>
      <c r="D414" t="str">
        <v>Analyst</v>
      </c>
      <c r="E414" t="str">
        <v>Accounting</v>
      </c>
      <c r="F414" t="str">
        <v>Research &amp; Development</v>
      </c>
      <c r="G414" t="str">
        <v>55</v>
      </c>
      <c r="H414" t="str">
        <v>Female</v>
      </c>
      <c r="I414" t="str">
        <v>35242</v>
      </c>
      <c r="J414" t="str">
        <v>Latino</v>
      </c>
      <c r="K414" t="str">
        <v>0</v>
      </c>
      <c r="L414" t="str">
        <v>Brazil</v>
      </c>
      <c r="M414" t="str">
        <v>48687</v>
      </c>
      <c r="N414" t="str">
        <v>Rio de Janerio</v>
      </c>
      <c r="AD414" s="2"/>
    </row>
    <row r="415" spans="1:30" x14ac:dyDescent="0.3">
      <c r="A415" t="s">
        <v>414</v>
      </c>
      <c r="B415" t="str" cm="1">
        <f t="array" ref="B415:N415">_xlfn.TEXTSPLIT(A415,{";","_","-",",",":","*","%"},,TRUE,0)</f>
        <v>E02063</v>
      </c>
      <c r="C415" t="str">
        <v>Ian Gutierrez</v>
      </c>
      <c r="D415" t="str">
        <v>Sr. Business Partner</v>
      </c>
      <c r="E415" t="str">
        <v>Human Resources</v>
      </c>
      <c r="F415" t="str">
        <v>Research &amp; Development</v>
      </c>
      <c r="G415" t="str">
        <v>32</v>
      </c>
      <c r="H415" t="str">
        <v>Male</v>
      </c>
      <c r="I415" t="str">
        <v>44295</v>
      </c>
      <c r="J415" t="str">
        <v>Latino</v>
      </c>
      <c r="K415" t="str">
        <v>0</v>
      </c>
      <c r="L415" t="str">
        <v>Brazil</v>
      </c>
      <c r="M415" t="str">
        <v>70980</v>
      </c>
      <c r="N415" t="str">
        <v>Rio de Janerio</v>
      </c>
      <c r="AD415" s="3"/>
    </row>
    <row r="416" spans="1:30" x14ac:dyDescent="0.3">
      <c r="A416" t="s">
        <v>415</v>
      </c>
      <c r="B416" t="str" cm="1">
        <f t="array" ref="B416:N416">_xlfn.TEXTSPLIT(A416,{";","_","-",",",":","*","%"},,TRUE,0)</f>
        <v>E02066</v>
      </c>
      <c r="C416" t="str">
        <v>Grayson Yee</v>
      </c>
      <c r="D416" t="str">
        <v>Manager</v>
      </c>
      <c r="E416" t="str">
        <v>Human Resources</v>
      </c>
      <c r="F416" t="str">
        <v>Corporate</v>
      </c>
      <c r="G416" t="str">
        <v>48</v>
      </c>
      <c r="H416" t="str">
        <v>Male</v>
      </c>
      <c r="I416" t="str">
        <v>42201</v>
      </c>
      <c r="J416" t="str">
        <v>Asian</v>
      </c>
      <c r="K416" t="str">
        <v>0.09</v>
      </c>
      <c r="L416" t="str">
        <v>China</v>
      </c>
      <c r="M416" t="str">
        <v>110565</v>
      </c>
      <c r="N416" t="str">
        <v>Beijing</v>
      </c>
      <c r="AD416" s="2"/>
    </row>
    <row r="417" spans="1:30" x14ac:dyDescent="0.3">
      <c r="A417" t="s">
        <v>416</v>
      </c>
      <c r="B417" t="str" cm="1">
        <f t="array" ref="B417:N417">_xlfn.TEXTSPLIT(A417,{";","_","-",",",":","*","%"},,TRUE,0)</f>
        <v>E02071</v>
      </c>
      <c r="C417" t="str">
        <v>Mateo Her</v>
      </c>
      <c r="D417" t="str">
        <v>Vice President</v>
      </c>
      <c r="E417" t="str">
        <v>Sales</v>
      </c>
      <c r="F417" t="str">
        <v>Speciality Products</v>
      </c>
      <c r="G417" t="str">
        <v>44</v>
      </c>
      <c r="H417" t="str">
        <v>Male</v>
      </c>
      <c r="I417" t="str">
        <v>41700</v>
      </c>
      <c r="J417" t="str">
        <v>Asian</v>
      </c>
      <c r="K417" t="str">
        <v>0.31</v>
      </c>
      <c r="L417" t="str">
        <v>China</v>
      </c>
      <c r="M417" t="str">
        <v>207172</v>
      </c>
      <c r="N417" t="str">
        <v>Chongqing</v>
      </c>
      <c r="AD417" s="3"/>
    </row>
    <row r="418" spans="1:30" x14ac:dyDescent="0.3">
      <c r="A418" t="s">
        <v>417</v>
      </c>
      <c r="B418" t="str" cm="1">
        <f t="array" ref="B418:N418">_xlfn.TEXTSPLIT(A418,{";","_","-",",",":","*","%"},,TRUE,0)</f>
        <v>E02072</v>
      </c>
      <c r="C418" t="str">
        <v>Charles Robinson</v>
      </c>
      <c r="D418" t="str">
        <v>HRIS Analyst</v>
      </c>
      <c r="E418" t="str">
        <v>Human Resources</v>
      </c>
      <c r="F418" t="str">
        <v>Spec. Prod.</v>
      </c>
      <c r="G418" t="str">
        <v>26</v>
      </c>
      <c r="H418" t="str">
        <v>Male</v>
      </c>
      <c r="I418" t="str">
        <v>44267</v>
      </c>
      <c r="J418" t="str">
        <v>Caucasian</v>
      </c>
      <c r="K418" s="4" t="str">
        <v>0</v>
      </c>
      <c r="L418" t="str">
        <v>United States</v>
      </c>
      <c r="M418" t="str">
        <v>70369</v>
      </c>
      <c r="N418" t="str">
        <v>Seattle</v>
      </c>
      <c r="AD418" s="2"/>
    </row>
    <row r="419" spans="1:30" x14ac:dyDescent="0.3">
      <c r="A419" t="s">
        <v>418</v>
      </c>
      <c r="B419" t="str" cm="1">
        <f t="array" ref="B419:N419">_xlfn.TEXTSPLIT(A419,{";","_","-",",",":","*","%"},,TRUE,0)</f>
        <v>E02074</v>
      </c>
      <c r="C419" t="str">
        <v>Nora Brown</v>
      </c>
      <c r="D419" t="str">
        <v>Enterprise Architect</v>
      </c>
      <c r="E419" t="str">
        <v>IT</v>
      </c>
      <c r="F419" t="str">
        <v>Manufacturing</v>
      </c>
      <c r="G419" t="str">
        <v>32</v>
      </c>
      <c r="H419" t="str">
        <v>Female</v>
      </c>
      <c r="I419" t="str">
        <v>41681</v>
      </c>
      <c r="J419" t="str">
        <v>Caucasian</v>
      </c>
      <c r="K419" s="4" t="str">
        <v>0</v>
      </c>
      <c r="L419" t="str">
        <v>United States</v>
      </c>
      <c r="M419" t="str">
        <v>99575</v>
      </c>
      <c r="N419" t="str">
        <v>Austin</v>
      </c>
      <c r="AD419" s="3"/>
    </row>
    <row r="420" spans="1:30" x14ac:dyDescent="0.3">
      <c r="A420" t="s">
        <v>419</v>
      </c>
      <c r="B420" t="str" cm="1">
        <f t="array" ref="B420:N420">_xlfn.TEXTSPLIT(A420,{";","_","-",",",":","*","%"},,TRUE,0)</f>
        <v>E02088</v>
      </c>
      <c r="C420" t="str">
        <v>Skylar Ayala</v>
      </c>
      <c r="D420" t="str">
        <v>Sr. Manger</v>
      </c>
      <c r="E420" t="str">
        <v>Finance</v>
      </c>
      <c r="F420" t="str">
        <v>Corp.</v>
      </c>
      <c r="G420" t="str">
        <v>55</v>
      </c>
      <c r="H420" t="str">
        <v>Female</v>
      </c>
      <c r="I420" t="str">
        <v>42772</v>
      </c>
      <c r="J420" t="str">
        <v>Latino</v>
      </c>
      <c r="K420" s="4" t="str">
        <v>0.12</v>
      </c>
      <c r="L420" t="str">
        <v>United States</v>
      </c>
      <c r="M420" t="str">
        <v>144986</v>
      </c>
      <c r="N420" t="str">
        <v>Phoenix</v>
      </c>
      <c r="AD420" s="2"/>
    </row>
    <row r="421" spans="1:30" x14ac:dyDescent="0.3">
      <c r="A421" t="s">
        <v>420</v>
      </c>
      <c r="B421" t="str" cm="1">
        <f t="array" ref="B421:N421">_xlfn.TEXTSPLIT(A421,{";","_","-",",",":","*","%"},,TRUE,0)</f>
        <v>E02094</v>
      </c>
      <c r="C421" t="str">
        <v>Matthew Gupta</v>
      </c>
      <c r="D421" t="str">
        <v>Network Engineer</v>
      </c>
      <c r="E421" t="str">
        <v>IT</v>
      </c>
      <c r="F421" t="str">
        <v>Speciality Products</v>
      </c>
      <c r="G421" t="str">
        <v>45</v>
      </c>
      <c r="H421" t="str">
        <v>Male</v>
      </c>
      <c r="I421" t="str">
        <v>38613</v>
      </c>
      <c r="J421" t="str">
        <v>Asian</v>
      </c>
      <c r="K421" t="str">
        <v>0</v>
      </c>
      <c r="L421" t="str">
        <v>China</v>
      </c>
      <c r="M421" t="str">
        <v>67686</v>
      </c>
      <c r="N421" t="str">
        <v>Beijing</v>
      </c>
      <c r="AD421" s="3"/>
    </row>
    <row r="422" spans="1:30" x14ac:dyDescent="0.3">
      <c r="A422" t="s">
        <v>421</v>
      </c>
      <c r="B422" t="str" cm="1">
        <f t="array" ref="B422:N422">_xlfn.TEXTSPLIT(A422,{";","_","-",",",":","*","%"},,TRUE,0)</f>
        <v>E02103</v>
      </c>
      <c r="C422" t="str">
        <v>Andrew Ma</v>
      </c>
      <c r="D422" t="str">
        <v>HRIS Analyst</v>
      </c>
      <c r="E422" t="str">
        <v>Human Resources</v>
      </c>
      <c r="F422" t="str">
        <v>Corporate</v>
      </c>
      <c r="G422" t="str">
        <v>31</v>
      </c>
      <c r="H422" t="str">
        <v>Male</v>
      </c>
      <c r="I422" t="str">
        <v>43002</v>
      </c>
      <c r="J422" t="str">
        <v>Asian</v>
      </c>
      <c r="K422" t="str">
        <v>0</v>
      </c>
      <c r="L422" t="str">
        <v>China</v>
      </c>
      <c r="M422" t="str">
        <v>71755</v>
      </c>
      <c r="N422" t="str">
        <v>Chongqing</v>
      </c>
      <c r="AD422" s="2"/>
    </row>
    <row r="423" spans="1:30" x14ac:dyDescent="0.3">
      <c r="A423" t="s">
        <v>422</v>
      </c>
      <c r="B423" t="str" cm="1">
        <f t="array" ref="B423:O423">_xlfn.TEXTSPLIT(A423,{";","_","-",",",":","*","%"},,TRUE,0)</f>
        <v>E02108</v>
      </c>
      <c r="C423" t="str">
        <v>Madeline Coleman</v>
      </c>
      <c r="D423" t="str">
        <v>Sr. Manger</v>
      </c>
      <c r="E423" t="str">
        <v>Finance</v>
      </c>
      <c r="F423" t="str">
        <v>Re &amp; Dev.</v>
      </c>
      <c r="G423" t="str">
        <v>51</v>
      </c>
      <c r="H423" t="str">
        <v>Female</v>
      </c>
      <c r="I423" t="str">
        <v>38835</v>
      </c>
      <c r="J423" t="str">
        <v>Caucasian</v>
      </c>
      <c r="K423" s="4" t="str">
        <v>0.13</v>
      </c>
      <c r="L423" t="str">
        <v>United States</v>
      </c>
      <c r="M423" t="str">
        <v>150758</v>
      </c>
      <c r="N423" t="str">
        <v>Chicago</v>
      </c>
      <c r="O423" t="str">
        <v>39310</v>
      </c>
      <c r="AD423" s="3"/>
    </row>
    <row r="424" spans="1:30" x14ac:dyDescent="0.3">
      <c r="A424" t="s">
        <v>423</v>
      </c>
      <c r="B424" t="str" cm="1">
        <f t="array" ref="B424:N424">_xlfn.TEXTSPLIT(A424,{";","_","-",",",":","*","%"},,TRUE,0)</f>
        <v>E02112</v>
      </c>
      <c r="C424" t="str">
        <v>Christian Sanders</v>
      </c>
      <c r="D424" t="str">
        <v>Vice President</v>
      </c>
      <c r="E424" t="str">
        <v>Human Resources</v>
      </c>
      <c r="F424" t="str">
        <v>Speciality Products</v>
      </c>
      <c r="G424" t="str">
        <v>45</v>
      </c>
      <c r="H424" t="str">
        <v>Male</v>
      </c>
      <c r="I424" t="str">
        <v>41493</v>
      </c>
      <c r="J424" t="str">
        <v>Black</v>
      </c>
      <c r="K424" s="4" t="str">
        <v>0.37</v>
      </c>
      <c r="L424" t="str">
        <v>United States</v>
      </c>
      <c r="M424" t="str">
        <v>236946</v>
      </c>
      <c r="N424" t="str">
        <v>Seattle</v>
      </c>
      <c r="AD424" s="2"/>
    </row>
    <row r="425" spans="1:30" x14ac:dyDescent="0.3">
      <c r="A425" t="s">
        <v>424</v>
      </c>
      <c r="B425" t="str" cm="1">
        <f t="array" ref="B425:N425">_xlfn.TEXTSPLIT(A425,{";","_","-",",",":","*","%"},,TRUE,0)</f>
        <v>E02121</v>
      </c>
      <c r="C425" t="str">
        <v>Levi Brown</v>
      </c>
      <c r="D425" t="str">
        <v>Sr. Analyst</v>
      </c>
      <c r="E425" t="str">
        <v>Sales</v>
      </c>
      <c r="F425" t="str">
        <v>Corporate</v>
      </c>
      <c r="G425" t="str">
        <v>36</v>
      </c>
      <c r="H425" t="str">
        <v>Male</v>
      </c>
      <c r="I425" t="str">
        <v>44556</v>
      </c>
      <c r="J425" t="str">
        <v>Black</v>
      </c>
      <c r="K425" s="4" t="str">
        <v>0</v>
      </c>
      <c r="L425" t="str">
        <v>United States</v>
      </c>
      <c r="M425" t="str">
        <v>75119</v>
      </c>
      <c r="N425" t="str">
        <v>Chicago</v>
      </c>
      <c r="AD425" s="3"/>
    </row>
    <row r="426" spans="1:30" x14ac:dyDescent="0.3">
      <c r="A426" t="s">
        <v>425</v>
      </c>
      <c r="B426" t="str" cm="1">
        <f t="array" ref="B426:N426">_xlfn.TEXTSPLIT(A426,{";","_","-",",",":","*","%"},,TRUE,0)</f>
        <v>E02135</v>
      </c>
      <c r="C426" t="str">
        <v>John Delgado</v>
      </c>
      <c r="D426" t="str">
        <v>CIA</v>
      </c>
      <c r="E426" t="str">
        <v>IT</v>
      </c>
      <c r="F426" t="str">
        <v>Corp.</v>
      </c>
      <c r="G426" t="str">
        <v>30</v>
      </c>
      <c r="H426" t="str">
        <v>Male</v>
      </c>
      <c r="I426" t="str">
        <v>42777</v>
      </c>
      <c r="J426" t="str">
        <v>Latino</v>
      </c>
      <c r="K426" s="4" t="str">
        <v>0</v>
      </c>
      <c r="L426" t="str">
        <v>USA</v>
      </c>
      <c r="M426" t="str">
        <v>92058</v>
      </c>
      <c r="N426" t="str">
        <v>Austin</v>
      </c>
      <c r="AD426" s="2"/>
    </row>
    <row r="427" spans="1:30" x14ac:dyDescent="0.3">
      <c r="A427" t="s">
        <v>426</v>
      </c>
      <c r="B427" t="str" cm="1">
        <f t="array" ref="B427:N427">_xlfn.TEXTSPLIT(A427,{";","_","-",",",":","*","%"},,TRUE,0)</f>
        <v>E02139</v>
      </c>
      <c r="C427" t="str">
        <v>Rylee Yu</v>
      </c>
      <c r="D427" t="str">
        <v>Director</v>
      </c>
      <c r="E427" t="str">
        <v>Accounting</v>
      </c>
      <c r="F427" t="str">
        <v>Research &amp; Development</v>
      </c>
      <c r="G427" t="str">
        <v>36</v>
      </c>
      <c r="H427" t="str">
        <v>Female</v>
      </c>
      <c r="I427" t="str">
        <v>42276</v>
      </c>
      <c r="J427" t="str">
        <v>Asian</v>
      </c>
      <c r="K427" s="4" t="str">
        <v>0.29</v>
      </c>
      <c r="L427" t="str">
        <v>United States</v>
      </c>
      <c r="M427" t="str">
        <v>178700</v>
      </c>
      <c r="N427" t="str">
        <v>Seattle</v>
      </c>
      <c r="AD427" s="3"/>
    </row>
    <row r="428" spans="1:30" x14ac:dyDescent="0.3">
      <c r="A428" t="s">
        <v>427</v>
      </c>
      <c r="B428" t="str" cm="1">
        <f t="array" ref="B428:N428">_xlfn.TEXTSPLIT(A428,{";","_","-",",",":","*","%"},,TRUE,0)</f>
        <v>E02140</v>
      </c>
      <c r="C428" t="str">
        <v>Naomi Zhao</v>
      </c>
      <c r="D428" t="str">
        <v>Vice President</v>
      </c>
      <c r="E428" t="str">
        <v>Human Resources</v>
      </c>
      <c r="F428" t="str">
        <v>Spec. Prod.</v>
      </c>
      <c r="G428" t="str">
        <v>45</v>
      </c>
      <c r="H428" t="str">
        <v>Female</v>
      </c>
      <c r="I428" t="str">
        <v>44461</v>
      </c>
      <c r="J428" t="str">
        <v>Asian</v>
      </c>
      <c r="K428" s="4" t="str">
        <v>0.32</v>
      </c>
      <c r="L428" t="str">
        <v>United States</v>
      </c>
      <c r="M428" t="str">
        <v>201396</v>
      </c>
      <c r="N428" t="str">
        <v>Miami</v>
      </c>
      <c r="AD428" s="2"/>
    </row>
    <row r="429" spans="1:30" x14ac:dyDescent="0.3">
      <c r="A429" t="s">
        <v>428</v>
      </c>
      <c r="B429" t="str" cm="1">
        <f t="array" ref="B429:N429">_xlfn.TEXTSPLIT(A429,{";","_","-",",",":","*","%"},,TRUE,0)</f>
        <v>E02147</v>
      </c>
      <c r="C429" t="str">
        <v>Allison Medina</v>
      </c>
      <c r="D429" t="str">
        <v>Manager</v>
      </c>
      <c r="E429" t="str">
        <v>Finance</v>
      </c>
      <c r="F429" t="str">
        <v>SP</v>
      </c>
      <c r="G429" t="str">
        <v>55</v>
      </c>
      <c r="H429" t="str">
        <v>F</v>
      </c>
      <c r="I429" t="str">
        <v>40297</v>
      </c>
      <c r="J429" t="str">
        <v>Latino</v>
      </c>
      <c r="K429" t="str">
        <v>0.05</v>
      </c>
      <c r="L429" t="str">
        <v>Brazil</v>
      </c>
      <c r="M429" t="str">
        <v>111038</v>
      </c>
      <c r="N429" t="str">
        <v>Sao Paulo</v>
      </c>
      <c r="AD429" s="3"/>
    </row>
    <row r="430" spans="1:30" x14ac:dyDescent="0.3">
      <c r="A430" t="s">
        <v>429</v>
      </c>
      <c r="B430" t="str" cm="1">
        <f t="array" ref="B430:N430">_xlfn.TEXTSPLIT(A430,{";","_","-",",",":","*","%"},,TRUE,0)</f>
        <v>E02148</v>
      </c>
      <c r="C430" t="str">
        <v>Christopher Vega</v>
      </c>
      <c r="D430" t="str">
        <v>Engineering Manager</v>
      </c>
      <c r="E430" t="str">
        <v>Engineering</v>
      </c>
      <c r="F430" t="str">
        <v>R&amp;D</v>
      </c>
      <c r="G430" t="str">
        <v>54</v>
      </c>
      <c r="H430" t="str">
        <v>Male</v>
      </c>
      <c r="I430" t="str">
        <v>39382</v>
      </c>
      <c r="J430" t="str">
        <v>Latino</v>
      </c>
      <c r="K430" s="4" t="str">
        <v>0.15</v>
      </c>
      <c r="L430" t="str">
        <v>USA</v>
      </c>
      <c r="M430" t="str">
        <v>106313</v>
      </c>
      <c r="N430" t="str">
        <v>Chicago</v>
      </c>
      <c r="AD430" s="2"/>
    </row>
    <row r="431" spans="1:30" x14ac:dyDescent="0.3">
      <c r="A431" t="s">
        <v>430</v>
      </c>
      <c r="B431" t="str" cm="1">
        <f t="array" ref="B431:N431">_xlfn.TEXTSPLIT(A431,{";","_","-",",",":","*","%"},,TRUE,0)</f>
        <v>E02153</v>
      </c>
      <c r="C431" t="str">
        <v>Peyton Vasquez</v>
      </c>
      <c r="D431" t="str">
        <v>Analyst</v>
      </c>
      <c r="E431" t="str">
        <v>Accounting</v>
      </c>
      <c r="F431" t="str">
        <v>Corporate</v>
      </c>
      <c r="G431" t="str">
        <v>26</v>
      </c>
      <c r="H431" t="str">
        <v>Female</v>
      </c>
      <c r="I431" t="str">
        <v>43489</v>
      </c>
      <c r="J431" t="str">
        <v>Latino</v>
      </c>
      <c r="K431" s="4" t="str">
        <v>0</v>
      </c>
      <c r="L431" t="str">
        <v>United States</v>
      </c>
      <c r="M431" t="str">
        <v>55767</v>
      </c>
      <c r="N431" t="str">
        <v>Phoenix</v>
      </c>
      <c r="AD431" s="3"/>
    </row>
    <row r="432" spans="1:30" x14ac:dyDescent="0.3">
      <c r="A432" t="s">
        <v>431</v>
      </c>
      <c r="B432" t="str" cm="1">
        <f t="array" ref="B432:N432">_xlfn.TEXTSPLIT(A432,{";","_","-",",",":","*","%"},,TRUE,0)</f>
        <v>E02166</v>
      </c>
      <c r="C432" t="str">
        <v>John Soto</v>
      </c>
      <c r="D432" t="str">
        <v>Sr. Manger</v>
      </c>
      <c r="E432" t="str">
        <v>Finance</v>
      </c>
      <c r="F432" t="str">
        <v>Mfg.</v>
      </c>
      <c r="G432" t="str">
        <v>60</v>
      </c>
      <c r="H432" t="str">
        <v>Male</v>
      </c>
      <c r="I432" t="str">
        <v>42270</v>
      </c>
      <c r="J432" t="str">
        <v>Latino</v>
      </c>
      <c r="K432" s="4" t="str">
        <v>0.15</v>
      </c>
      <c r="L432" t="str">
        <v>United States</v>
      </c>
      <c r="M432" t="str">
        <v>141899</v>
      </c>
      <c r="N432" t="str">
        <v>Phoenix</v>
      </c>
      <c r="AD432" s="2"/>
    </row>
    <row r="433" spans="1:30" x14ac:dyDescent="0.3">
      <c r="A433" t="s">
        <v>432</v>
      </c>
      <c r="B433" t="str" cm="1">
        <f t="array" ref="B433:N433">_xlfn.TEXTSPLIT(A433,{";","_","-",",",":","*","%"},,TRUE,0)</f>
        <v>E02166</v>
      </c>
      <c r="C433" t="str">
        <v>Lucas Thomas</v>
      </c>
      <c r="D433" t="str">
        <v>Manager</v>
      </c>
      <c r="E433" t="str">
        <v>Accounting</v>
      </c>
      <c r="F433" t="str">
        <v>Research &amp; Development</v>
      </c>
      <c r="G433" t="str">
        <v>55</v>
      </c>
      <c r="H433" t="str">
        <v>M</v>
      </c>
      <c r="I433" t="str">
        <v>36644</v>
      </c>
      <c r="J433" t="str">
        <v>Caucasian</v>
      </c>
      <c r="K433" s="4" t="str">
        <v>0.05</v>
      </c>
      <c r="L433" t="str">
        <v>United States</v>
      </c>
      <c r="M433" t="str">
        <v>115798</v>
      </c>
      <c r="N433" t="str">
        <v>Miami</v>
      </c>
      <c r="AD433" s="3"/>
    </row>
    <row r="434" spans="1:30" x14ac:dyDescent="0.3">
      <c r="A434" t="s">
        <v>433</v>
      </c>
      <c r="B434" t="str" cm="1">
        <f t="array" ref="B434:N434">_xlfn.TEXTSPLIT(A434,{";","_","-",",",":","*","%"},,TRUE,0)</f>
        <v>E02179</v>
      </c>
      <c r="C434" t="str">
        <v>Peyton Owens</v>
      </c>
      <c r="D434" t="str">
        <v>Controls Engineer</v>
      </c>
      <c r="E434" t="str">
        <v>Engineering</v>
      </c>
      <c r="F434" t="str">
        <v>Speciality Products</v>
      </c>
      <c r="G434" t="str">
        <v>48</v>
      </c>
      <c r="H434" t="str">
        <v>Female</v>
      </c>
      <c r="I434" t="str">
        <v>41907</v>
      </c>
      <c r="J434" t="str">
        <v>Caucasian</v>
      </c>
      <c r="K434" s="4" t="str">
        <v>0</v>
      </c>
      <c r="L434" t="str">
        <v>United States</v>
      </c>
      <c r="M434" t="str">
        <v>96693</v>
      </c>
      <c r="N434" t="str">
        <v>Chicago</v>
      </c>
      <c r="AD434" s="2"/>
    </row>
    <row r="435" spans="1:30" x14ac:dyDescent="0.3">
      <c r="A435" t="s">
        <v>434</v>
      </c>
      <c r="B435" t="str" cm="1">
        <f t="array" ref="B435:N435">_xlfn.TEXTSPLIT(A435,{";","_","-",",",":","*","%"},,TRUE,0)</f>
        <v>E02183</v>
      </c>
      <c r="C435" t="str">
        <v>Sarah Ayala</v>
      </c>
      <c r="D435" t="str">
        <v>Analyst</v>
      </c>
      <c r="E435" t="str">
        <v>Sales</v>
      </c>
      <c r="F435" t="str">
        <v>Corporate</v>
      </c>
      <c r="G435" t="str">
        <v>47</v>
      </c>
      <c r="H435" t="str">
        <v>Female</v>
      </c>
      <c r="I435" t="str">
        <v>42164</v>
      </c>
      <c r="J435" t="str">
        <v>Latino</v>
      </c>
      <c r="K435" s="4" t="str">
        <v>0</v>
      </c>
      <c r="L435" t="str">
        <v>USA</v>
      </c>
      <c r="M435" t="str">
        <v>41429</v>
      </c>
      <c r="N435" t="str">
        <v>Seattle</v>
      </c>
      <c r="AD435" s="3"/>
    </row>
    <row r="436" spans="1:30" x14ac:dyDescent="0.3">
      <c r="A436" t="s">
        <v>435</v>
      </c>
      <c r="B436" t="str" cm="1">
        <f t="array" ref="B436:N436">_xlfn.TEXTSPLIT(A436,{";","_","-",",",":","*","%"},,TRUE,0)</f>
        <v>E02185</v>
      </c>
      <c r="C436" t="str">
        <v>Wyatt Rojas</v>
      </c>
      <c r="D436" t="str">
        <v>Computer Systems Manager</v>
      </c>
      <c r="E436" t="str">
        <v>IT</v>
      </c>
      <c r="F436" t="str">
        <v>Corp.</v>
      </c>
      <c r="G436" t="str">
        <v>32</v>
      </c>
      <c r="H436" t="str">
        <v>Male</v>
      </c>
      <c r="I436" t="str">
        <v>41353</v>
      </c>
      <c r="J436" t="str">
        <v>Latino</v>
      </c>
      <c r="K436" s="4" t="str">
        <v>0.05</v>
      </c>
      <c r="L436" t="str">
        <v>United States</v>
      </c>
      <c r="M436" t="str">
        <v>79921</v>
      </c>
      <c r="N436" t="str">
        <v>Austin</v>
      </c>
      <c r="AD436" s="2"/>
    </row>
    <row r="437" spans="1:30" x14ac:dyDescent="0.3">
      <c r="A437" t="s">
        <v>436</v>
      </c>
      <c r="B437" t="str" cm="1">
        <f t="array" ref="B437:N437">_xlfn.TEXTSPLIT(A437,{";","_","-",",",":","*","%"},,TRUE,0)</f>
        <v>E02185</v>
      </c>
      <c r="C437" t="str">
        <v>Aubrey Yoon</v>
      </c>
      <c r="D437" t="str">
        <v>Sr. Business Partner</v>
      </c>
      <c r="E437" t="str">
        <v>Human Resources</v>
      </c>
      <c r="F437" t="str">
        <v>Research &amp; Development</v>
      </c>
      <c r="G437" t="str">
        <v>60</v>
      </c>
      <c r="H437" t="str">
        <v>Female</v>
      </c>
      <c r="I437" t="str">
        <v>38667</v>
      </c>
      <c r="J437" t="str">
        <v>Asian</v>
      </c>
      <c r="K437" t="str">
        <v>0</v>
      </c>
      <c r="L437" t="str">
        <v>China</v>
      </c>
      <c r="M437" t="str">
        <v>78388</v>
      </c>
      <c r="N437" t="str">
        <v>Chongqing</v>
      </c>
      <c r="AD437" s="3"/>
    </row>
    <row r="438" spans="1:30" x14ac:dyDescent="0.3">
      <c r="A438" t="s">
        <v>437</v>
      </c>
      <c r="B438" t="str" cm="1">
        <f t="array" ref="B438:N438">_xlfn.TEXTSPLIT(A438,{";","_","-",",",":","*","%"},,TRUE,0)</f>
        <v>E02189</v>
      </c>
      <c r="C438" t="str">
        <v>Isla Chavez</v>
      </c>
      <c r="D438" t="str">
        <v>Account Representative</v>
      </c>
      <c r="E438" t="str">
        <v>Sales</v>
      </c>
      <c r="F438" t="str">
        <v>Research &amp; Development</v>
      </c>
      <c r="G438" t="str">
        <v>29</v>
      </c>
      <c r="H438" t="str">
        <v>Female</v>
      </c>
      <c r="I438" t="str">
        <v>43239</v>
      </c>
      <c r="J438" t="str">
        <v>Latino</v>
      </c>
      <c r="K438" t="str">
        <v>0</v>
      </c>
      <c r="L438" t="str">
        <v>Brazil</v>
      </c>
      <c r="M438" t="str">
        <v>65334</v>
      </c>
      <c r="N438" t="str">
        <v>Rio de Janerio</v>
      </c>
      <c r="AD438" s="2"/>
    </row>
    <row r="439" spans="1:30" x14ac:dyDescent="0.3">
      <c r="A439" t="s">
        <v>438</v>
      </c>
      <c r="B439" t="str" cm="1">
        <f t="array" ref="B439:N439">_xlfn.TEXTSPLIT(A439,{";","_","-",",",":","*","%"},,TRUE,0)</f>
        <v>E02190</v>
      </c>
      <c r="C439" t="str">
        <v>Gabriel Carter</v>
      </c>
      <c r="D439" t="str">
        <v>Test Engineer</v>
      </c>
      <c r="E439" t="str">
        <v>Engineering</v>
      </c>
      <c r="F439" t="str">
        <v>Manufacturing</v>
      </c>
      <c r="G439" t="str">
        <v>57</v>
      </c>
      <c r="H439" t="str">
        <v>Male</v>
      </c>
      <c r="I439" t="str">
        <v>43299</v>
      </c>
      <c r="J439" t="str">
        <v>Caucasian</v>
      </c>
      <c r="K439" s="4" t="str">
        <v>0</v>
      </c>
      <c r="L439" t="str">
        <v>United States</v>
      </c>
      <c r="M439" t="str">
        <v>71167</v>
      </c>
      <c r="N439" t="str">
        <v>Columbus</v>
      </c>
      <c r="AD439" s="3"/>
    </row>
    <row r="440" spans="1:30" x14ac:dyDescent="0.3">
      <c r="A440" t="s">
        <v>439</v>
      </c>
      <c r="B440" t="str" cm="1">
        <f t="array" ref="B440:N440">_xlfn.TEXTSPLIT(A440,{";","_","-",",",":","*","%"},,TRUE,0)</f>
        <v>E02191</v>
      </c>
      <c r="C440" t="str">
        <v>Maria Sun</v>
      </c>
      <c r="D440" t="str">
        <v>Director</v>
      </c>
      <c r="E440" t="str">
        <v>Sales</v>
      </c>
      <c r="F440" t="str">
        <v>Corporate</v>
      </c>
      <c r="G440" t="str">
        <v>25</v>
      </c>
      <c r="H440" t="str">
        <v>Female</v>
      </c>
      <c r="I440" t="str">
        <v>44549</v>
      </c>
      <c r="J440" t="str">
        <v>Asian</v>
      </c>
      <c r="K440" t="str">
        <v>0.23</v>
      </c>
      <c r="L440" t="str">
        <v>China</v>
      </c>
      <c r="M440" t="str">
        <v>150666</v>
      </c>
      <c r="N440" t="str">
        <v>Chengdu</v>
      </c>
      <c r="AD440" s="2"/>
    </row>
    <row r="441" spans="1:30" x14ac:dyDescent="0.3">
      <c r="A441" t="s">
        <v>440</v>
      </c>
      <c r="B441" t="str" cm="1">
        <f t="array" ref="B441:N441">_xlfn.TEXTSPLIT(A441,{";","_","-",",",":","*","%"},,TRUE,0)</f>
        <v>E02192</v>
      </c>
      <c r="C441" t="str">
        <v>Lucy Avila</v>
      </c>
      <c r="D441" t="str">
        <v>Solutions Architect</v>
      </c>
      <c r="E441" t="str">
        <v>IT</v>
      </c>
      <c r="F441" t="str">
        <v>Speciality Products</v>
      </c>
      <c r="G441" t="str">
        <v>43</v>
      </c>
      <c r="H441" t="str">
        <v>Female</v>
      </c>
      <c r="I441" t="str">
        <v>40290</v>
      </c>
      <c r="J441" t="str">
        <v>Latino</v>
      </c>
      <c r="K441" t="str">
        <v>0</v>
      </c>
      <c r="L441" t="str">
        <v>Brazil</v>
      </c>
      <c r="M441" t="str">
        <v>76912</v>
      </c>
      <c r="N441" t="str">
        <v>Sao Paulo</v>
      </c>
      <c r="AD441" s="3"/>
    </row>
    <row r="442" spans="1:30" x14ac:dyDescent="0.3">
      <c r="A442" t="s">
        <v>441</v>
      </c>
      <c r="B442" t="str" cm="1">
        <f t="array" ref="B442:N442">_xlfn.TEXTSPLIT(A442,{";","_","-",",",":","*","%"},,TRUE,0)</f>
        <v>E02193</v>
      </c>
      <c r="C442" t="str">
        <v>Josephine Acosta</v>
      </c>
      <c r="D442" t="str">
        <v>Director</v>
      </c>
      <c r="E442" t="str">
        <v>Human Resources</v>
      </c>
      <c r="F442" t="str">
        <v>Speciality Products</v>
      </c>
      <c r="G442" t="str">
        <v>40</v>
      </c>
      <c r="H442" t="str">
        <v>Female</v>
      </c>
      <c r="I442" t="str">
        <v>44094</v>
      </c>
      <c r="J442" t="str">
        <v>Latino</v>
      </c>
      <c r="K442" t="str">
        <v>0.17</v>
      </c>
      <c r="L442" t="str">
        <v>Brazil</v>
      </c>
      <c r="M442" t="str">
        <v>198176</v>
      </c>
      <c r="N442" t="str">
        <v>Manaus</v>
      </c>
      <c r="AD442" s="2"/>
    </row>
    <row r="443" spans="1:30" x14ac:dyDescent="0.3">
      <c r="A443" t="s">
        <v>442</v>
      </c>
      <c r="B443" t="str" cm="1">
        <f t="array" ref="B443:N443">_xlfn.TEXTSPLIT(A443,{";","_","-",",",":","*","%"},,TRUE,0)</f>
        <v>E02202</v>
      </c>
      <c r="C443" t="str">
        <v>Emilia Bailey</v>
      </c>
      <c r="D443" t="str">
        <v>Vice President</v>
      </c>
      <c r="E443" t="str">
        <v>Acc.</v>
      </c>
      <c r="F443" t="str">
        <v>Speciality Products</v>
      </c>
      <c r="G443" t="str">
        <v>41</v>
      </c>
      <c r="H443" t="str">
        <v>Female</v>
      </c>
      <c r="I443" t="str">
        <v>41130</v>
      </c>
      <c r="J443" t="str">
        <v>Caucasian</v>
      </c>
      <c r="K443" s="4" t="str">
        <v>0.37</v>
      </c>
      <c r="L443" t="str">
        <v>United States</v>
      </c>
      <c r="M443" t="str">
        <v>245360</v>
      </c>
      <c r="N443" t="str">
        <v>Austin</v>
      </c>
      <c r="AD443" s="3"/>
    </row>
    <row r="444" spans="1:30" x14ac:dyDescent="0.3">
      <c r="A444" t="s">
        <v>443</v>
      </c>
      <c r="B444" t="str" cm="1">
        <f t="array" ref="B444:N444">_xlfn.TEXTSPLIT(A444,{";","_","-",",",":","*","%"},,TRUE,0)</f>
        <v>E02206</v>
      </c>
      <c r="C444" t="str">
        <v>Jose Henderson</v>
      </c>
      <c r="D444" t="str">
        <v>Director</v>
      </c>
      <c r="E444" t="str">
        <v>Human Resources</v>
      </c>
      <c r="F444" t="str">
        <v>SP</v>
      </c>
      <c r="G444" t="str">
        <v>41</v>
      </c>
      <c r="H444" t="str">
        <v>Male</v>
      </c>
      <c r="I444" t="str">
        <v>42111</v>
      </c>
      <c r="J444" t="str">
        <v>Black</v>
      </c>
      <c r="K444" s="4" t="str">
        <v>0.23</v>
      </c>
      <c r="L444" t="str">
        <v>United States</v>
      </c>
      <c r="M444" t="str">
        <v>152239</v>
      </c>
      <c r="N444" t="str">
        <v>Columbus</v>
      </c>
      <c r="AD444" s="2"/>
    </row>
    <row r="445" spans="1:30" x14ac:dyDescent="0.3">
      <c r="A445" t="s">
        <v>444</v>
      </c>
      <c r="B445" t="str" cm="1">
        <f t="array" ref="B445:N445">_xlfn.TEXTSPLIT(A445,{";","_","-",",",":","*","%"},,TRUE,0)</f>
        <v>E02216</v>
      </c>
      <c r="C445" t="str">
        <v>Caleb Marquez</v>
      </c>
      <c r="D445" t="str">
        <v>IT Systems Architect</v>
      </c>
      <c r="E445" t="str">
        <v>IT</v>
      </c>
      <c r="F445" t="str">
        <v>Research &amp; Development</v>
      </c>
      <c r="G445" t="str">
        <v>29</v>
      </c>
      <c r="H445" t="str">
        <v>Male</v>
      </c>
      <c r="I445" t="str">
        <v>43753</v>
      </c>
      <c r="J445" t="str">
        <v>Latino</v>
      </c>
      <c r="K445" t="str">
        <v>0</v>
      </c>
      <c r="L445" t="str">
        <v>Brazil</v>
      </c>
      <c r="M445" t="str">
        <v>66819</v>
      </c>
      <c r="N445" t="str">
        <v>Rio de Janerio</v>
      </c>
      <c r="AD445" s="3"/>
    </row>
    <row r="446" spans="1:30" x14ac:dyDescent="0.3">
      <c r="A446" t="s">
        <v>445</v>
      </c>
      <c r="B446" t="str" cm="1">
        <f t="array" ref="B446:N446">_xlfn.TEXTSPLIT(A446,{";","_","-",",",":","*","%"},,TRUE,0)</f>
        <v>E02217</v>
      </c>
      <c r="C446" t="str">
        <v>William Phillips</v>
      </c>
      <c r="D446" t="str">
        <v>Network Architect</v>
      </c>
      <c r="E446" t="str">
        <v>IT</v>
      </c>
      <c r="F446" t="str">
        <v>Corporate</v>
      </c>
      <c r="G446" t="str">
        <v>61</v>
      </c>
      <c r="H446" t="str">
        <v>Male</v>
      </c>
      <c r="I446" t="str">
        <v>38013</v>
      </c>
      <c r="J446" t="str">
        <v>Black</v>
      </c>
      <c r="K446" s="4" t="str">
        <v>0</v>
      </c>
      <c r="L446" t="str">
        <v>United States</v>
      </c>
      <c r="M446" t="str">
        <v>88478</v>
      </c>
      <c r="N446" t="str">
        <v>Austin</v>
      </c>
      <c r="AD446" s="2"/>
    </row>
    <row r="447" spans="1:30" x14ac:dyDescent="0.3">
      <c r="A447" t="s">
        <v>446</v>
      </c>
      <c r="B447" t="str" cm="1">
        <f t="array" ref="B447:N447">_xlfn.TEXTSPLIT(A447,{";","_","-",",",":","*","%"},,TRUE,0)</f>
        <v>E02221</v>
      </c>
      <c r="C447" t="str">
        <v>Julian Delgado</v>
      </c>
      <c r="D447" t="str">
        <v>Systems Analyst</v>
      </c>
      <c r="E447" t="str">
        <v>IT</v>
      </c>
      <c r="F447" t="str">
        <v>Spec. Prod.</v>
      </c>
      <c r="G447" t="str">
        <v>29</v>
      </c>
      <c r="H447" t="str">
        <v>Male</v>
      </c>
      <c r="I447" t="str">
        <v>42509</v>
      </c>
      <c r="J447" t="str">
        <v>Latino</v>
      </c>
      <c r="K447" t="str">
        <v>0</v>
      </c>
      <c r="L447" t="str">
        <v>Brazil</v>
      </c>
      <c r="M447" t="str">
        <v>52693</v>
      </c>
      <c r="N447" t="str">
        <v>Rio de Janerio</v>
      </c>
      <c r="AD447" s="3"/>
    </row>
    <row r="448" spans="1:30" x14ac:dyDescent="0.3">
      <c r="A448" t="s">
        <v>447</v>
      </c>
      <c r="B448" t="str" cm="1">
        <f t="array" ref="B448:N448">_xlfn.TEXTSPLIT(A448,{";","_","-",",",":","*","%"},,TRUE,0)</f>
        <v>E02227</v>
      </c>
      <c r="C448" t="str">
        <v>Sofia Parker</v>
      </c>
      <c r="D448" t="str">
        <v>Cloud Infrastructure Architect</v>
      </c>
      <c r="E448" t="str">
        <v>IT</v>
      </c>
      <c r="F448" t="str">
        <v>Manufacturing</v>
      </c>
      <c r="G448" t="str">
        <v>36</v>
      </c>
      <c r="H448" t="str">
        <v>Female</v>
      </c>
      <c r="I448" t="str">
        <v>41789</v>
      </c>
      <c r="J448" t="str">
        <v>Caucasian</v>
      </c>
      <c r="K448" s="4" t="str">
        <v>0</v>
      </c>
      <c r="L448" t="str">
        <v>US</v>
      </c>
      <c r="M448" t="str">
        <v>99080</v>
      </c>
      <c r="N448" t="str">
        <v>Chicago</v>
      </c>
      <c r="AD448" s="2"/>
    </row>
    <row r="449" spans="1:30" x14ac:dyDescent="0.3">
      <c r="A449" t="s">
        <v>448</v>
      </c>
      <c r="B449" t="str" cm="1">
        <f t="array" ref="B449:N449">_xlfn.TEXTSPLIT(A449,{";","_","-",",",":","*","%"},,TRUE,0)</f>
        <v>E02235</v>
      </c>
      <c r="C449" t="str">
        <v>Riley Ramirez</v>
      </c>
      <c r="D449" t="str">
        <v>Sr. Business Partner</v>
      </c>
      <c r="E449" t="str">
        <v>Human Resources</v>
      </c>
      <c r="F449" t="str">
        <v>Research &amp; Development</v>
      </c>
      <c r="G449" t="str">
        <v>52</v>
      </c>
      <c r="H449" t="str">
        <v>Female</v>
      </c>
      <c r="I449" t="str">
        <v>36416</v>
      </c>
      <c r="J449" t="str">
        <v>Latino</v>
      </c>
      <c r="K449" s="4" t="str">
        <v>0</v>
      </c>
      <c r="L449" t="str">
        <v>United States</v>
      </c>
      <c r="M449" t="str">
        <v>92994</v>
      </c>
      <c r="N449" t="str">
        <v>Chicago</v>
      </c>
      <c r="AD449" s="3"/>
    </row>
    <row r="450" spans="1:30" x14ac:dyDescent="0.3">
      <c r="A450" t="s">
        <v>449</v>
      </c>
      <c r="B450" t="str" cm="1">
        <f t="array" ref="B450:N450">_xlfn.TEXTSPLIT(A450,{";","_","-",",",":","*","%"},,TRUE,0)</f>
        <v>E02249</v>
      </c>
      <c r="C450" t="str">
        <v>Allison Daniels</v>
      </c>
      <c r="D450" t="str">
        <v>Manager</v>
      </c>
      <c r="E450" t="str">
        <v>Finance</v>
      </c>
      <c r="F450" t="str">
        <v>Mfg.</v>
      </c>
      <c r="G450" t="str">
        <v>37</v>
      </c>
      <c r="H450" t="str">
        <v>Female</v>
      </c>
      <c r="I450" t="str">
        <v>43935</v>
      </c>
      <c r="J450" t="str">
        <v>Caucasian</v>
      </c>
      <c r="K450" s="4" t="str">
        <v>0.09</v>
      </c>
      <c r="L450" t="str">
        <v>United States</v>
      </c>
      <c r="M450" t="str">
        <v>103524</v>
      </c>
      <c r="N450" t="str">
        <v>Phoenix</v>
      </c>
      <c r="AD450" s="2"/>
    </row>
    <row r="451" spans="1:30" x14ac:dyDescent="0.3">
      <c r="A451" t="s">
        <v>450</v>
      </c>
      <c r="B451" t="str" cm="1">
        <f t="array" ref="B451:O451">_xlfn.TEXTSPLIT(A451,{";","_","-",",",":","*","%"},,TRUE,0)</f>
        <v>E02252</v>
      </c>
      <c r="C451" t="str">
        <v>Lillian Park</v>
      </c>
      <c r="D451" t="str">
        <v>Analyst</v>
      </c>
      <c r="E451" t="str">
        <v>Marketing</v>
      </c>
      <c r="F451" t="str">
        <v>Re &amp; Dev.</v>
      </c>
      <c r="G451" t="str">
        <v>40</v>
      </c>
      <c r="H451" t="str">
        <v>Female</v>
      </c>
      <c r="I451" t="str">
        <v>44251</v>
      </c>
      <c r="J451" t="str">
        <v>Asian</v>
      </c>
      <c r="K451" t="str">
        <v>0</v>
      </c>
      <c r="L451" t="str">
        <v>China</v>
      </c>
      <c r="M451" t="str">
        <v>46833</v>
      </c>
      <c r="N451" t="str">
        <v>Chengdu</v>
      </c>
      <c r="O451" t="str">
        <v>44510</v>
      </c>
      <c r="AD451" s="3"/>
    </row>
    <row r="452" spans="1:30" x14ac:dyDescent="0.3">
      <c r="A452" t="s">
        <v>451</v>
      </c>
      <c r="B452" t="str" cm="1">
        <f t="array" ref="B452:N452">_xlfn.TEXTSPLIT(A452,{";","_","-",",",":","*","%"},,TRUE,0)</f>
        <v>E02254</v>
      </c>
      <c r="C452" t="str">
        <v>Jaxson Sandoval</v>
      </c>
      <c r="D452" t="str">
        <v>Sr. Analyst</v>
      </c>
      <c r="E452" t="str">
        <v>Sales</v>
      </c>
      <c r="F452" t="str">
        <v>Speciality Products</v>
      </c>
      <c r="G452" t="str">
        <v>61</v>
      </c>
      <c r="H452" t="str">
        <v>M</v>
      </c>
      <c r="I452" t="str">
        <v>42858</v>
      </c>
      <c r="J452" t="str">
        <v>Latino</v>
      </c>
      <c r="K452" t="str">
        <v>0</v>
      </c>
      <c r="L452" t="str">
        <v>Brazil</v>
      </c>
      <c r="M452" t="str">
        <v>90855</v>
      </c>
      <c r="N452" t="str">
        <v>Sao Paulo</v>
      </c>
      <c r="AD452" s="2"/>
    </row>
    <row r="453" spans="1:30" x14ac:dyDescent="0.3">
      <c r="A453" t="s">
        <v>452</v>
      </c>
      <c r="B453" t="str" cm="1">
        <f t="array" ref="B453:N453">_xlfn.TEXTSPLIT(A453,{";","_","-",",",":","*","%"},,TRUE,0)</f>
        <v>E02258</v>
      </c>
      <c r="C453" t="str">
        <v>Eliza Chen</v>
      </c>
      <c r="D453" t="str">
        <v>Entp. Architect</v>
      </c>
      <c r="E453" t="str">
        <v>IT</v>
      </c>
      <c r="F453" t="str">
        <v>Research &amp; Development</v>
      </c>
      <c r="G453" t="str">
        <v>36</v>
      </c>
      <c r="H453" t="str">
        <v>Female</v>
      </c>
      <c r="I453" t="str">
        <v>42489</v>
      </c>
      <c r="J453" t="str">
        <v>Asian</v>
      </c>
      <c r="K453" s="4" t="str">
        <v>0</v>
      </c>
      <c r="L453" t="str">
        <v>United States</v>
      </c>
      <c r="M453" t="str">
        <v>75862</v>
      </c>
      <c r="N453" t="str">
        <v>Austin</v>
      </c>
      <c r="AD453" s="3"/>
    </row>
    <row r="454" spans="1:30" x14ac:dyDescent="0.3">
      <c r="A454" t="s">
        <v>453</v>
      </c>
      <c r="B454" t="str" cm="1">
        <f t="array" ref="B454:N454">_xlfn.TEXTSPLIT(A454,{";","_","-",",",":","*","%"},,TRUE,0)</f>
        <v>E02259</v>
      </c>
      <c r="C454" t="str">
        <v>Emily Lau</v>
      </c>
      <c r="D454" t="str">
        <v>Sr. Analyst</v>
      </c>
      <c r="E454" t="str">
        <v>Finance</v>
      </c>
      <c r="F454" t="str">
        <v>Manufacturing</v>
      </c>
      <c r="G454" t="str">
        <v>35</v>
      </c>
      <c r="H454" t="str">
        <v>Female</v>
      </c>
      <c r="I454" t="str">
        <v>43542</v>
      </c>
      <c r="J454" t="str">
        <v>Asian</v>
      </c>
      <c r="K454" s="4" t="str">
        <v>0</v>
      </c>
      <c r="L454" t="str">
        <v>United States</v>
      </c>
      <c r="M454" t="str">
        <v>74779</v>
      </c>
      <c r="N454" t="str">
        <v>Phoenix</v>
      </c>
      <c r="AD454" s="2"/>
    </row>
    <row r="455" spans="1:30" x14ac:dyDescent="0.3">
      <c r="A455" t="s">
        <v>454</v>
      </c>
      <c r="B455" t="str" cm="1">
        <f t="array" ref="B455:N455">_xlfn.TEXTSPLIT(A455,{";","_","-",",",":","*","%"},,TRUE,0)</f>
        <v>E02274</v>
      </c>
      <c r="C455" t="str">
        <v>Isabella Bailey</v>
      </c>
      <c r="D455" t="str">
        <v>Network Administrator</v>
      </c>
      <c r="E455" t="str">
        <v>IT</v>
      </c>
      <c r="F455" t="str">
        <v>Manufacturing</v>
      </c>
      <c r="G455" t="str">
        <v>36</v>
      </c>
      <c r="H455" t="str">
        <v>F</v>
      </c>
      <c r="I455" t="str">
        <v>40413</v>
      </c>
      <c r="J455" t="str">
        <v>Caucasian</v>
      </c>
      <c r="K455" s="4" t="str">
        <v>0</v>
      </c>
      <c r="L455" t="str">
        <v>United States</v>
      </c>
      <c r="M455" t="str">
        <v>61310</v>
      </c>
      <c r="N455" t="str">
        <v>Phoenix</v>
      </c>
      <c r="AD455" s="3"/>
    </row>
    <row r="456" spans="1:30" x14ac:dyDescent="0.3">
      <c r="A456" t="s">
        <v>455</v>
      </c>
      <c r="B456" t="str" cm="1">
        <f t="array" ref="B456:N456">_xlfn.TEXTSPLIT(A456,{";","_","-",",",":","*","%"},,TRUE,0)</f>
        <v>E02276</v>
      </c>
      <c r="C456" t="str">
        <v>Hazel Griffin</v>
      </c>
      <c r="D456" t="str">
        <v>Field Engineer</v>
      </c>
      <c r="E456" t="str">
        <v>Engineering</v>
      </c>
      <c r="F456" t="str">
        <v>Corporate</v>
      </c>
      <c r="G456" t="str">
        <v>32</v>
      </c>
      <c r="H456" t="str">
        <v>F</v>
      </c>
      <c r="I456" t="str">
        <v>42317</v>
      </c>
      <c r="J456" t="str">
        <v>Caucasian</v>
      </c>
      <c r="K456" s="4" t="str">
        <v>0</v>
      </c>
      <c r="L456" t="str">
        <v>US</v>
      </c>
      <c r="M456" t="str">
        <v>65247</v>
      </c>
      <c r="N456" t="str">
        <v>Phoenix</v>
      </c>
      <c r="AD456" s="2"/>
    </row>
    <row r="457" spans="1:30" x14ac:dyDescent="0.3">
      <c r="A457" t="s">
        <v>456</v>
      </c>
      <c r="B457" t="str" cm="1">
        <f t="array" ref="B457:N457">_xlfn.TEXTSPLIT(A457,{";","_","-",",",":","*","%"},,TRUE,0)</f>
        <v>E02283</v>
      </c>
      <c r="C457" t="str">
        <v>Jaxon Park</v>
      </c>
      <c r="D457" t="str">
        <v>Network Architect</v>
      </c>
      <c r="E457" t="str">
        <v>IT</v>
      </c>
      <c r="F457" t="str">
        <v>Manufacturing</v>
      </c>
      <c r="G457" t="str">
        <v>33</v>
      </c>
      <c r="H457" t="str">
        <v>Male</v>
      </c>
      <c r="I457" t="str">
        <v>44036</v>
      </c>
      <c r="J457" t="str">
        <v>Asian</v>
      </c>
      <c r="K457" t="str">
        <v>0</v>
      </c>
      <c r="L457" t="str">
        <v>China</v>
      </c>
      <c r="M457" t="str">
        <v>69453</v>
      </c>
      <c r="N457" t="str">
        <v>Chengdu</v>
      </c>
      <c r="AD457" s="3"/>
    </row>
    <row r="458" spans="1:30" x14ac:dyDescent="0.3">
      <c r="A458" t="s">
        <v>457</v>
      </c>
      <c r="B458" t="str" cm="1">
        <f t="array" ref="B458:N458">_xlfn.TEXTSPLIT(A458,{";","_","-",",",":","*","%"},,TRUE,0)</f>
        <v>E02284</v>
      </c>
      <c r="C458" t="str">
        <v>Josephine Salazar</v>
      </c>
      <c r="D458" t="str">
        <v>Field Engineer</v>
      </c>
      <c r="E458" t="str">
        <v>Engineering</v>
      </c>
      <c r="F458" t="str">
        <v>Speciality Products</v>
      </c>
      <c r="G458" t="str">
        <v>36</v>
      </c>
      <c r="H458" t="str">
        <v>F</v>
      </c>
      <c r="I458" t="str">
        <v>42443</v>
      </c>
      <c r="J458" t="str">
        <v>Latino</v>
      </c>
      <c r="K458" t="str">
        <v>0</v>
      </c>
      <c r="L458" t="str">
        <v>Brazil</v>
      </c>
      <c r="M458" t="str">
        <v>85870</v>
      </c>
      <c r="N458" t="str">
        <v>Sao Paulo</v>
      </c>
      <c r="AD458" s="2"/>
    </row>
    <row r="459" spans="1:30" x14ac:dyDescent="0.3">
      <c r="A459" t="s">
        <v>458</v>
      </c>
      <c r="B459" t="str" cm="1">
        <f t="array" ref="B459:N459">_xlfn.TEXTSPLIT(A459,{";","_","-",",",":","*","%"},,TRUE,0)</f>
        <v>E02285</v>
      </c>
      <c r="C459" t="str">
        <v>Aria Xi</v>
      </c>
      <c r="D459" t="str">
        <v>Director</v>
      </c>
      <c r="E459" t="str">
        <v>Sales</v>
      </c>
      <c r="F459" t="str">
        <v>Research &amp; Development</v>
      </c>
      <c r="G459" t="str">
        <v>45</v>
      </c>
      <c r="H459" t="str">
        <v>F</v>
      </c>
      <c r="I459" t="str">
        <v>37316</v>
      </c>
      <c r="J459" t="str">
        <v>Asian</v>
      </c>
      <c r="K459" s="4" t="str">
        <v>0.16</v>
      </c>
      <c r="L459" t="str">
        <v>United States</v>
      </c>
      <c r="M459" t="str">
        <v>165181</v>
      </c>
      <c r="N459" t="str">
        <v>Seattle</v>
      </c>
      <c r="AD459" s="3"/>
    </row>
    <row r="460" spans="1:30" x14ac:dyDescent="0.3">
      <c r="A460" t="s">
        <v>459</v>
      </c>
      <c r="B460" t="str" cm="1">
        <f t="array" ref="B460:N460">_xlfn.TEXTSPLIT(A460,{";","_","-",",",":","*","%"},,TRUE,0)</f>
        <v>E02295</v>
      </c>
      <c r="C460" t="str">
        <v>Axel Jordan</v>
      </c>
      <c r="D460" t="str">
        <v>Analyst</v>
      </c>
      <c r="E460" t="str">
        <v>Sales</v>
      </c>
      <c r="F460" t="str">
        <v>Corp.</v>
      </c>
      <c r="G460" t="str">
        <v>47</v>
      </c>
      <c r="H460" t="str">
        <v>Male</v>
      </c>
      <c r="I460" t="str">
        <v>41333</v>
      </c>
      <c r="J460" t="str">
        <v>Caucasian</v>
      </c>
      <c r="K460" s="4" t="str">
        <v>0</v>
      </c>
      <c r="L460" t="str">
        <v>United States</v>
      </c>
      <c r="M460" t="str">
        <v>54635</v>
      </c>
      <c r="N460" t="str">
        <v>Chicago</v>
      </c>
      <c r="AD460" s="2"/>
    </row>
    <row r="461" spans="1:30" x14ac:dyDescent="0.3">
      <c r="A461" t="s">
        <v>460</v>
      </c>
      <c r="B461" t="str" cm="1">
        <f t="array" ref="B461:N461">_xlfn.TEXTSPLIT(A461,{";","_","-",",",":","*","%"},,TRUE,0)</f>
        <v>E02298</v>
      </c>
      <c r="C461" t="str">
        <v>Emily Doan</v>
      </c>
      <c r="D461" t="str">
        <v>Engineering Manager</v>
      </c>
      <c r="E461" t="str">
        <v>Engineering</v>
      </c>
      <c r="F461" t="str">
        <v>Corporate</v>
      </c>
      <c r="G461" t="str">
        <v>32</v>
      </c>
      <c r="H461" t="str">
        <v>Female</v>
      </c>
      <c r="I461" t="str">
        <v>41977</v>
      </c>
      <c r="J461" t="str">
        <v>Asian</v>
      </c>
      <c r="K461" s="4" t="str">
        <v>0.11</v>
      </c>
      <c r="L461" t="str">
        <v>United States</v>
      </c>
      <c r="M461" t="str">
        <v>99202</v>
      </c>
      <c r="N461" t="str">
        <v>Phoenix</v>
      </c>
      <c r="AD461" s="3"/>
    </row>
    <row r="462" spans="1:30" x14ac:dyDescent="0.3">
      <c r="A462" t="s">
        <v>461</v>
      </c>
      <c r="B462" t="str" cm="1">
        <f t="array" ref="B462:N462">_xlfn.TEXTSPLIT(A462,{";","_","-",",",":","*","%"},,TRUE,0)</f>
        <v>E02307</v>
      </c>
      <c r="C462" t="str">
        <v>Skylar Evans</v>
      </c>
      <c r="D462" t="str">
        <v>Director</v>
      </c>
      <c r="E462" t="str">
        <v>Accounting</v>
      </c>
      <c r="F462" t="str">
        <v>Research &amp; Development</v>
      </c>
      <c r="G462" t="str">
        <v>42</v>
      </c>
      <c r="H462" t="str">
        <v>Female</v>
      </c>
      <c r="I462" t="str">
        <v>39968</v>
      </c>
      <c r="J462" t="str">
        <v>Caucasian</v>
      </c>
      <c r="K462" s="4" t="str">
        <v>0.26</v>
      </c>
      <c r="L462" t="str">
        <v>United States</v>
      </c>
      <c r="M462" t="str">
        <v>174099</v>
      </c>
      <c r="N462" t="str">
        <v>Austin</v>
      </c>
      <c r="AD462" s="2"/>
    </row>
    <row r="463" spans="1:30" x14ac:dyDescent="0.3">
      <c r="A463" t="s">
        <v>462</v>
      </c>
      <c r="B463" t="str" cm="1">
        <f t="array" ref="B463:N463">_xlfn.TEXTSPLIT(A463,{";","_","-",",",":","*","%"},,TRUE,0)</f>
        <v>E02310</v>
      </c>
      <c r="C463" t="str">
        <v>Jordan Phillips</v>
      </c>
      <c r="D463" t="str">
        <v>Vice President</v>
      </c>
      <c r="E463" t="str">
        <v>Human Resources</v>
      </c>
      <c r="F463" t="str">
        <v>Corporate</v>
      </c>
      <c r="G463" t="str">
        <v>45</v>
      </c>
      <c r="H463" t="str">
        <v>Male</v>
      </c>
      <c r="I463" t="str">
        <v>40524</v>
      </c>
      <c r="J463" t="str">
        <v>Black</v>
      </c>
      <c r="K463" s="4" t="str">
        <v>0.32</v>
      </c>
      <c r="L463" t="str">
        <v>United States</v>
      </c>
      <c r="M463" t="str">
        <v>190512</v>
      </c>
      <c r="N463" t="str">
        <v>Columbus</v>
      </c>
      <c r="AD463" s="3"/>
    </row>
    <row r="464" spans="1:30" x14ac:dyDescent="0.3">
      <c r="A464" t="s">
        <v>463</v>
      </c>
      <c r="B464" t="str" cm="1">
        <f t="array" ref="B464:N464">_xlfn.TEXTSPLIT(A464,{";","_","-",",",":","*","%"},,TRUE,0)</f>
        <v>E02313</v>
      </c>
      <c r="C464" t="str">
        <v>Jeremiah Lu</v>
      </c>
      <c r="D464" t="str">
        <v>Network Architect</v>
      </c>
      <c r="E464" t="str">
        <v>IT</v>
      </c>
      <c r="F464" t="str">
        <v>Mfg.</v>
      </c>
      <c r="G464" t="str">
        <v>50</v>
      </c>
      <c r="H464" t="str">
        <v>Male</v>
      </c>
      <c r="I464" t="str">
        <v>36956</v>
      </c>
      <c r="J464" t="str">
        <v>Asian</v>
      </c>
      <c r="K464" t="str">
        <v>0</v>
      </c>
      <c r="L464" t="str">
        <v>China</v>
      </c>
      <c r="M464" t="str">
        <v>73907</v>
      </c>
      <c r="N464" t="str">
        <v>Shanghai</v>
      </c>
      <c r="AD464" s="2"/>
    </row>
    <row r="465" spans="1:30" x14ac:dyDescent="0.3">
      <c r="A465" t="s">
        <v>464</v>
      </c>
      <c r="B465" t="str" cm="1">
        <f t="array" ref="B465:N465">_xlfn.TEXTSPLIT(A465,{";","_","-",",",":","*","%"},,TRUE,0)</f>
        <v>E02331</v>
      </c>
      <c r="C465" t="str">
        <v>Sophia Huynh</v>
      </c>
      <c r="D465" t="str">
        <v>Enterprise Architect</v>
      </c>
      <c r="E465" t="str">
        <v>IT</v>
      </c>
      <c r="F465" t="str">
        <v>Manufacturing</v>
      </c>
      <c r="G465" t="str">
        <v>55</v>
      </c>
      <c r="H465" t="str">
        <v>Female</v>
      </c>
      <c r="I465" t="str">
        <v>38573</v>
      </c>
      <c r="J465" t="str">
        <v>Asian</v>
      </c>
      <c r="K465" s="4" t="str">
        <v>0</v>
      </c>
      <c r="L465" t="str">
        <v>United States</v>
      </c>
      <c r="M465" t="str">
        <v>92771</v>
      </c>
      <c r="N465" t="str">
        <v>Miami</v>
      </c>
      <c r="AD465" s="3"/>
    </row>
    <row r="466" spans="1:30" x14ac:dyDescent="0.3">
      <c r="A466" t="s">
        <v>465</v>
      </c>
      <c r="B466" t="str" cm="1">
        <f t="array" ref="B466:N466">_xlfn.TEXTSPLIT(A466,{";","_","-",",",":","*","%"},,TRUE,0)</f>
        <v>E02333</v>
      </c>
      <c r="C466" t="str">
        <v>Jaxson Wright</v>
      </c>
      <c r="D466" t="str">
        <v>Service Desk Analyst</v>
      </c>
      <c r="E466" t="str">
        <v>IT</v>
      </c>
      <c r="F466" t="str">
        <v>Manufacturing</v>
      </c>
      <c r="G466" t="str">
        <v>54</v>
      </c>
      <c r="H466" t="str">
        <v>Male</v>
      </c>
      <c r="I466" t="str">
        <v>40540</v>
      </c>
      <c r="J466" t="str">
        <v>Black</v>
      </c>
      <c r="K466" s="4" t="str">
        <v>0</v>
      </c>
      <c r="L466" t="str">
        <v>US</v>
      </c>
      <c r="M466" t="str">
        <v>64417</v>
      </c>
      <c r="N466" t="str">
        <v>Columbus</v>
      </c>
      <c r="AD466" s="2"/>
    </row>
    <row r="467" spans="1:30" x14ac:dyDescent="0.3">
      <c r="A467" t="s">
        <v>466</v>
      </c>
      <c r="B467" t="str" cm="1">
        <f t="array" ref="B467:N467">_xlfn.TEXTSPLIT(A467,{";","_","-",",",":","*","%"},,TRUE,0)</f>
        <v>E02337</v>
      </c>
      <c r="C467" t="str">
        <v>Emma Cao</v>
      </c>
      <c r="D467" t="str">
        <v>Analyst</v>
      </c>
      <c r="E467" t="str">
        <v>Accounting</v>
      </c>
      <c r="F467" t="str">
        <v>Corp.</v>
      </c>
      <c r="G467" t="str">
        <v>27</v>
      </c>
      <c r="H467" t="str">
        <v>Female</v>
      </c>
      <c r="I467" t="str">
        <v>43701</v>
      </c>
      <c r="J467" t="str">
        <v>Asian</v>
      </c>
      <c r="K467" t="str">
        <v>0</v>
      </c>
      <c r="L467" t="str">
        <v>China</v>
      </c>
      <c r="M467" t="str">
        <v>50809</v>
      </c>
      <c r="N467" t="str">
        <v>Chongqing</v>
      </c>
      <c r="AD467" s="3"/>
    </row>
    <row r="468" spans="1:30" x14ac:dyDescent="0.3">
      <c r="A468" t="s">
        <v>467</v>
      </c>
      <c r="B468" t="str" cm="1">
        <f t="array" ref="B468:N468">_xlfn.TEXTSPLIT(A468,{";","_","-",",",":","*","%"},,TRUE,0)</f>
        <v>E02363</v>
      </c>
      <c r="C468" t="str">
        <v>Eliza Liang</v>
      </c>
      <c r="D468" t="str">
        <v>Sr. Manger</v>
      </c>
      <c r="E468" t="str">
        <v>HR</v>
      </c>
      <c r="F468" t="str">
        <v>Speciality Products</v>
      </c>
      <c r="G468" t="str">
        <v>36</v>
      </c>
      <c r="H468" t="str">
        <v>Female</v>
      </c>
      <c r="I468" t="str">
        <v>40248</v>
      </c>
      <c r="J468" t="str">
        <v>Asian</v>
      </c>
      <c r="K468" t="str">
        <v>0.13</v>
      </c>
      <c r="L468" t="str">
        <v>China</v>
      </c>
      <c r="M468" t="str">
        <v>134006</v>
      </c>
      <c r="N468" t="str">
        <v>Beijing</v>
      </c>
      <c r="AD468" s="2"/>
    </row>
    <row r="469" spans="1:30" x14ac:dyDescent="0.3">
      <c r="A469" t="s">
        <v>468</v>
      </c>
      <c r="B469" t="str" cm="1">
        <f t="array" ref="B469:N469">_xlfn.TEXTSPLIT(A469,{";","_","-",",",":","*","%"},,TRUE,0)</f>
        <v>E02375</v>
      </c>
      <c r="C469" t="str">
        <v>Lincoln Huynh</v>
      </c>
      <c r="D469" t="str">
        <v>Sr. Manger</v>
      </c>
      <c r="E469" t="str">
        <v>Finance</v>
      </c>
      <c r="F469" t="str">
        <v>Manufacturing</v>
      </c>
      <c r="G469" t="str">
        <v>63</v>
      </c>
      <c r="H469" t="str">
        <v>Male</v>
      </c>
      <c r="I469" t="str">
        <v>37295</v>
      </c>
      <c r="J469" t="str">
        <v>Asian</v>
      </c>
      <c r="K469" s="4" t="str">
        <v>0.13</v>
      </c>
      <c r="L469" t="str">
        <v>United States</v>
      </c>
      <c r="M469" t="str">
        <v>128703</v>
      </c>
      <c r="N469" t="str">
        <v>Austin</v>
      </c>
      <c r="AD469" s="3"/>
    </row>
    <row r="470" spans="1:30" x14ac:dyDescent="0.3">
      <c r="A470" t="s">
        <v>469</v>
      </c>
      <c r="B470" t="str" cm="1">
        <f t="array" ref="B470:N470">_xlfn.TEXTSPLIT(A470,{";","_","-",",",":","*","%"},,TRUE,0)</f>
        <v>E02378</v>
      </c>
      <c r="C470" t="str">
        <v>Audrey Smith</v>
      </c>
      <c r="D470" t="str">
        <v>Field Engineer</v>
      </c>
      <c r="E470" t="str">
        <v>Engineering</v>
      </c>
      <c r="F470" t="str">
        <v>Research &amp; Development</v>
      </c>
      <c r="G470" t="str">
        <v>58</v>
      </c>
      <c r="H470" t="str">
        <v>Female</v>
      </c>
      <c r="I470" t="str">
        <v>34999</v>
      </c>
      <c r="J470" t="str">
        <v>Caucasian</v>
      </c>
      <c r="K470" s="4" t="str">
        <v>0</v>
      </c>
      <c r="L470" t="str">
        <v>United States</v>
      </c>
      <c r="M470" t="str">
        <v>70189</v>
      </c>
      <c r="N470" t="str">
        <v>Columbus</v>
      </c>
      <c r="AD470" s="2"/>
    </row>
    <row r="471" spans="1:30" x14ac:dyDescent="0.3">
      <c r="A471" t="s">
        <v>470</v>
      </c>
      <c r="B471" t="str" cm="1">
        <f t="array" ref="B471:O471">_xlfn.TEXTSPLIT(A471,{";","_","-",",",":","*","%"},,TRUE,0)</f>
        <v>E02387</v>
      </c>
      <c r="C471" t="str">
        <v>Emily Davis</v>
      </c>
      <c r="D471" t="str">
        <v>Sr. Manger</v>
      </c>
      <c r="E471" t="str">
        <v>IT</v>
      </c>
      <c r="F471" t="str">
        <v>Re &amp; Dev.</v>
      </c>
      <c r="G471" t="str">
        <v>55</v>
      </c>
      <c r="H471" t="str">
        <v>Female</v>
      </c>
      <c r="I471" t="str">
        <v>42468</v>
      </c>
      <c r="J471" t="str">
        <v>Black</v>
      </c>
      <c r="K471" s="4" t="str">
        <v>0.15</v>
      </c>
      <c r="L471" t="str">
        <v>United States</v>
      </c>
      <c r="M471" t="str">
        <v>141604</v>
      </c>
      <c r="N471" t="str">
        <v>Seattle</v>
      </c>
      <c r="O471" t="str">
        <v>44485</v>
      </c>
      <c r="AD471" s="3"/>
    </row>
    <row r="472" spans="1:30" x14ac:dyDescent="0.3">
      <c r="A472" t="s">
        <v>471</v>
      </c>
      <c r="B472" t="str" cm="1">
        <f t="array" ref="B472:N472">_xlfn.TEXTSPLIT(A472,{";","_","-",",",":","*","%"},,TRUE,0)</f>
        <v>E02391</v>
      </c>
      <c r="C472" t="str">
        <v>Natalia Santos</v>
      </c>
      <c r="D472" t="str">
        <v>Vice President</v>
      </c>
      <c r="E472" t="str">
        <v>Human Resources</v>
      </c>
      <c r="F472" t="str">
        <v>SP</v>
      </c>
      <c r="G472" t="str">
        <v>45</v>
      </c>
      <c r="H472" t="str">
        <v>Female</v>
      </c>
      <c r="I472" t="str">
        <v>43521</v>
      </c>
      <c r="J472" t="str">
        <v>Latino</v>
      </c>
      <c r="K472" t="str">
        <v>0.39</v>
      </c>
      <c r="L472" t="str">
        <v>Brazil</v>
      </c>
      <c r="M472" t="str">
        <v>249801</v>
      </c>
      <c r="N472" t="str">
        <v>Sao Paulo</v>
      </c>
      <c r="AD472" s="2"/>
    </row>
    <row r="473" spans="1:30" x14ac:dyDescent="0.3">
      <c r="A473" t="s">
        <v>472</v>
      </c>
      <c r="B473" t="str" cm="1">
        <f t="array" ref="B473:N473">_xlfn.TEXTSPLIT(A473,{";","_","-",",",":","*","%"},,TRUE,0)</f>
        <v>E02391</v>
      </c>
      <c r="C473" t="str">
        <v>Piper Ramos</v>
      </c>
      <c r="D473" t="str">
        <v>Sr. Manger</v>
      </c>
      <c r="E473" t="str">
        <v>Sales</v>
      </c>
      <c r="F473" t="str">
        <v>Mfg.</v>
      </c>
      <c r="G473" t="str">
        <v>49</v>
      </c>
      <c r="H473" t="str">
        <v>Female</v>
      </c>
      <c r="I473" t="str">
        <v>35157</v>
      </c>
      <c r="J473" t="str">
        <v>Latino</v>
      </c>
      <c r="K473" s="4" t="str">
        <v>0.12</v>
      </c>
      <c r="L473" t="str">
        <v>United States</v>
      </c>
      <c r="M473" t="str">
        <v>157057</v>
      </c>
      <c r="N473" t="str">
        <v>Miami</v>
      </c>
      <c r="AD473" s="3"/>
    </row>
    <row r="474" spans="1:30" x14ac:dyDescent="0.3">
      <c r="A474" t="s">
        <v>473</v>
      </c>
      <c r="B474" t="str" cm="1">
        <f t="array" ref="B474:N474">_xlfn.TEXTSPLIT(A474,{";","_","-",",",":","*","%"},,TRUE,0)</f>
        <v>E02415</v>
      </c>
      <c r="C474" t="str">
        <v>Penelope Gonzalez</v>
      </c>
      <c r="D474" t="str">
        <v>Sr. Analyst</v>
      </c>
      <c r="E474" t="str">
        <v>Sales</v>
      </c>
      <c r="F474" t="str">
        <v>Corporate</v>
      </c>
      <c r="G474" t="str">
        <v>52</v>
      </c>
      <c r="H474" t="str">
        <v>Female</v>
      </c>
      <c r="I474" t="str">
        <v>34623</v>
      </c>
      <c r="J474" t="str">
        <v>Latino</v>
      </c>
      <c r="K474" s="4" t="str">
        <v>0</v>
      </c>
      <c r="L474" t="str">
        <v>US</v>
      </c>
      <c r="M474" t="str">
        <v>93103</v>
      </c>
      <c r="N474" t="str">
        <v>Phoenix</v>
      </c>
      <c r="AD474" s="2"/>
    </row>
    <row r="475" spans="1:30" x14ac:dyDescent="0.3">
      <c r="A475" t="s">
        <v>474</v>
      </c>
      <c r="B475" t="str" cm="1">
        <f t="array" ref="B475:N475">_xlfn.TEXTSPLIT(A475,{";","_","-",",",":","*","%"},,TRUE,0)</f>
        <v>E02417</v>
      </c>
      <c r="C475" t="str">
        <v>Alice Young</v>
      </c>
      <c r="D475" t="str">
        <v>Automation Engineer</v>
      </c>
      <c r="E475" t="str">
        <v>Engineering</v>
      </c>
      <c r="F475" t="str">
        <v>Research &amp; Development</v>
      </c>
      <c r="G475" t="str">
        <v>46</v>
      </c>
      <c r="H475" t="str">
        <v>Female</v>
      </c>
      <c r="I475" t="str">
        <v>39471</v>
      </c>
      <c r="J475" t="str">
        <v>Caucasian</v>
      </c>
      <c r="K475" s="4" t="str">
        <v>0</v>
      </c>
      <c r="L475" t="str">
        <v>United States</v>
      </c>
      <c r="M475" t="str">
        <v>91621</v>
      </c>
      <c r="N475" t="str">
        <v>Chicago</v>
      </c>
      <c r="AD475" s="3"/>
    </row>
    <row r="476" spans="1:30" x14ac:dyDescent="0.3">
      <c r="A476" t="s">
        <v>475</v>
      </c>
      <c r="B476" t="str" cm="1">
        <f t="array" ref="B476:O476">_xlfn.TEXTSPLIT(A476,{";","_","-",",",":","*","%"},,TRUE,0)</f>
        <v>E02420</v>
      </c>
      <c r="C476" t="str">
        <v>Madison Li</v>
      </c>
      <c r="D476" t="str">
        <v>Director</v>
      </c>
      <c r="E476" t="str">
        <v>Marketing</v>
      </c>
      <c r="F476" t="str">
        <v>Manufacturing</v>
      </c>
      <c r="G476" t="str">
        <v>35</v>
      </c>
      <c r="H476" t="str">
        <v>Female</v>
      </c>
      <c r="I476" t="str">
        <v>42800</v>
      </c>
      <c r="J476" t="str">
        <v>Asian</v>
      </c>
      <c r="K476" t="str">
        <v>0.15</v>
      </c>
      <c r="L476" t="str">
        <v>China</v>
      </c>
      <c r="M476" t="str">
        <v>171426</v>
      </c>
      <c r="N476" t="str">
        <v>Beijing</v>
      </c>
      <c r="O476" t="str">
        <v>43000</v>
      </c>
      <c r="AD476" s="2"/>
    </row>
    <row r="477" spans="1:30" x14ac:dyDescent="0.3">
      <c r="A477" t="s">
        <v>476</v>
      </c>
      <c r="B477" t="str" cm="1">
        <f t="array" ref="B477:N477">_xlfn.TEXTSPLIT(A477,{";","_","-",",",":","*","%"},,TRUE,0)</f>
        <v>E02421</v>
      </c>
      <c r="C477" t="str">
        <v>Jordan Truong</v>
      </c>
      <c r="D477" t="str">
        <v>Director</v>
      </c>
      <c r="E477" t="str">
        <v>Engineering</v>
      </c>
      <c r="F477" t="str">
        <v>Spec. Prod.</v>
      </c>
      <c r="G477" t="str">
        <v>45</v>
      </c>
      <c r="H477" t="str">
        <v>Male</v>
      </c>
      <c r="I477" t="str">
        <v>41879</v>
      </c>
      <c r="J477" t="str">
        <v>Asian</v>
      </c>
      <c r="K477" s="4" t="str">
        <v>0.22</v>
      </c>
      <c r="L477" t="str">
        <v>United States</v>
      </c>
      <c r="M477" t="str">
        <v>183161</v>
      </c>
      <c r="N477" t="str">
        <v>Miami</v>
      </c>
      <c r="AD477" s="3"/>
    </row>
    <row r="478" spans="1:30" x14ac:dyDescent="0.3">
      <c r="A478" t="s">
        <v>477</v>
      </c>
      <c r="B478" t="str" cm="1">
        <f t="array" ref="B478:N478">_xlfn.TEXTSPLIT(A478,{";","_","-",",",":","*","%"},,TRUE,0)</f>
        <v>E02427</v>
      </c>
      <c r="C478" t="str">
        <v>Addison Mehta</v>
      </c>
      <c r="D478" t="str">
        <v>Manager</v>
      </c>
      <c r="E478" t="str">
        <v>Sales</v>
      </c>
      <c r="F478" t="str">
        <v>Corporate</v>
      </c>
      <c r="G478" t="str">
        <v>27</v>
      </c>
      <c r="H478" t="str">
        <v>Female</v>
      </c>
      <c r="I478" t="str">
        <v>43358</v>
      </c>
      <c r="J478" t="str">
        <v>Asian</v>
      </c>
      <c r="K478" s="4" t="str">
        <v>0.07</v>
      </c>
      <c r="L478" t="str">
        <v>United States</v>
      </c>
      <c r="M478" t="str">
        <v>127616</v>
      </c>
      <c r="N478" t="str">
        <v>Columbus</v>
      </c>
      <c r="AD478" s="2"/>
    </row>
    <row r="479" spans="1:30" x14ac:dyDescent="0.3">
      <c r="A479" t="s">
        <v>478</v>
      </c>
      <c r="B479" t="str" cm="1">
        <f t="array" ref="B479:N479">_xlfn.TEXTSPLIT(A479,{";","_","-",",",":","*","%"},,TRUE,0)</f>
        <v>E02428</v>
      </c>
      <c r="C479" t="str">
        <v>Connor Luu</v>
      </c>
      <c r="D479" t="str">
        <v>CSM</v>
      </c>
      <c r="E479" t="str">
        <v>IT</v>
      </c>
      <c r="F479" t="str">
        <v>Speciality Products</v>
      </c>
      <c r="G479" t="str">
        <v>35</v>
      </c>
      <c r="H479" t="str">
        <v>Male</v>
      </c>
      <c r="I479" t="str">
        <v>42493</v>
      </c>
      <c r="J479" t="str">
        <v>Asian</v>
      </c>
      <c r="K479" t="str">
        <v>0.05</v>
      </c>
      <c r="L479" t="str">
        <v>China</v>
      </c>
      <c r="M479" t="str">
        <v>73899</v>
      </c>
      <c r="N479" t="str">
        <v>Chengdu</v>
      </c>
      <c r="AD479" s="3"/>
    </row>
    <row r="480" spans="1:30" x14ac:dyDescent="0.3">
      <c r="A480" t="s">
        <v>479</v>
      </c>
      <c r="B480" t="str" cm="1">
        <f t="array" ref="B480:O480">_xlfn.TEXTSPLIT(A480,{";","_","-",",",":","*","%"},,TRUE,0)</f>
        <v>E02440</v>
      </c>
      <c r="C480" t="str">
        <v>Grayson Turner</v>
      </c>
      <c r="D480" t="str">
        <v>Solutions Architect</v>
      </c>
      <c r="E480" t="str">
        <v>IT</v>
      </c>
      <c r="F480" t="str">
        <v>Corporate</v>
      </c>
      <c r="G480" t="str">
        <v>54</v>
      </c>
      <c r="H480" t="str">
        <v>Male</v>
      </c>
      <c r="I480" t="str">
        <v>33785</v>
      </c>
      <c r="J480" t="str">
        <v>Caucasian</v>
      </c>
      <c r="K480" s="4" t="str">
        <v>0</v>
      </c>
      <c r="L480" t="str">
        <v>US</v>
      </c>
      <c r="M480" t="str">
        <v>63196</v>
      </c>
      <c r="N480" t="str">
        <v>Chicago</v>
      </c>
      <c r="O480" t="str">
        <v>41938</v>
      </c>
      <c r="AD480" s="2"/>
    </row>
    <row r="481" spans="1:30" x14ac:dyDescent="0.3">
      <c r="A481" t="s">
        <v>480</v>
      </c>
      <c r="B481" t="str" cm="1">
        <f t="array" ref="B481:N481">_xlfn.TEXTSPLIT(A481,{";","_","-",",",":","*","%"},,TRUE,0)</f>
        <v>E02453</v>
      </c>
      <c r="C481" t="str">
        <v>Dylan Kumar</v>
      </c>
      <c r="D481" t="str">
        <v>Sr. Analyst</v>
      </c>
      <c r="E481" t="str">
        <v>Marketing</v>
      </c>
      <c r="F481" t="str">
        <v>Speciality Products</v>
      </c>
      <c r="G481" t="str">
        <v>55</v>
      </c>
      <c r="H481" t="str">
        <v>M</v>
      </c>
      <c r="I481" t="str">
        <v>38909</v>
      </c>
      <c r="J481" t="str">
        <v>Asian</v>
      </c>
      <c r="K481" t="str">
        <v>0</v>
      </c>
      <c r="L481" t="str">
        <v>China</v>
      </c>
      <c r="M481" t="str">
        <v>93343</v>
      </c>
      <c r="N481" t="str">
        <v>Chongqing</v>
      </c>
      <c r="AD481" s="3"/>
    </row>
    <row r="482" spans="1:30" x14ac:dyDescent="0.3">
      <c r="A482" t="s">
        <v>481</v>
      </c>
      <c r="B482" t="str" cm="1">
        <f t="array" ref="B482:N482">_xlfn.TEXTSPLIT(A482,{";","_","-",",",":","*","%"},,TRUE,0)</f>
        <v>E02464</v>
      </c>
      <c r="C482" t="str">
        <v>Sophie Silva</v>
      </c>
      <c r="D482" t="str">
        <v>Vice President</v>
      </c>
      <c r="E482" t="str">
        <v>Engineering</v>
      </c>
      <c r="F482" t="str">
        <v>Corporate</v>
      </c>
      <c r="G482" t="str">
        <v>28</v>
      </c>
      <c r="H482" t="str">
        <v>Female</v>
      </c>
      <c r="I482" t="str">
        <v>42922</v>
      </c>
      <c r="J482" t="str">
        <v>Latino</v>
      </c>
      <c r="K482" t="str">
        <v>0.4</v>
      </c>
      <c r="L482" t="str">
        <v>Brazil</v>
      </c>
      <c r="M482" t="str">
        <v>240488</v>
      </c>
      <c r="N482" t="str">
        <v>Rio de Janerio</v>
      </c>
      <c r="AD482" s="2"/>
    </row>
    <row r="483" spans="1:30" x14ac:dyDescent="0.3">
      <c r="A483" t="s">
        <v>482</v>
      </c>
      <c r="B483" t="str" cm="1">
        <f t="array" ref="B483:N483">_xlfn.TEXTSPLIT(A483,{";","_","-",",",":","*","%"},,TRUE,0)</f>
        <v>E02468</v>
      </c>
      <c r="C483" t="str">
        <v>Ella Huang</v>
      </c>
      <c r="D483" t="str">
        <v>Vice President</v>
      </c>
      <c r="E483" t="str">
        <v>Marketing</v>
      </c>
      <c r="F483" t="str">
        <v>Corp.</v>
      </c>
      <c r="G483" t="str">
        <v>45</v>
      </c>
      <c r="H483" t="str">
        <v>Female</v>
      </c>
      <c r="I483" t="str">
        <v>42428</v>
      </c>
      <c r="J483" t="str">
        <v>Asian</v>
      </c>
      <c r="K483" s="4" t="str">
        <v>0.31</v>
      </c>
      <c r="L483" t="str">
        <v>United States</v>
      </c>
      <c r="M483" t="str">
        <v>211637</v>
      </c>
      <c r="N483" t="str">
        <v>Chicago</v>
      </c>
      <c r="AD483" s="3"/>
    </row>
    <row r="484" spans="1:30" x14ac:dyDescent="0.3">
      <c r="A484" t="s">
        <v>483</v>
      </c>
      <c r="B484" t="str" cm="1">
        <f t="array" ref="B484:N484">_xlfn.TEXTSPLIT(A484,{";","_","-",",",":","*","%"},,TRUE,0)</f>
        <v>E02473</v>
      </c>
      <c r="C484" t="str">
        <v>Leonardo Lo</v>
      </c>
      <c r="D484" t="str">
        <v>Quality Engineer</v>
      </c>
      <c r="E484" t="str">
        <v>Engineering</v>
      </c>
      <c r="F484" t="str">
        <v>Speciality Products</v>
      </c>
      <c r="G484" t="str">
        <v>29</v>
      </c>
      <c r="H484" t="str">
        <v>Male</v>
      </c>
      <c r="I484" t="str">
        <v>44515</v>
      </c>
      <c r="J484" t="str">
        <v>Asian</v>
      </c>
      <c r="K484" t="str">
        <v>0</v>
      </c>
      <c r="L484" t="str">
        <v>China</v>
      </c>
      <c r="M484" t="str">
        <v>91782</v>
      </c>
      <c r="N484" t="str">
        <v>Chongqing</v>
      </c>
      <c r="AD484" s="2"/>
    </row>
    <row r="485" spans="1:30" x14ac:dyDescent="0.3">
      <c r="A485" t="s">
        <v>484</v>
      </c>
      <c r="B485" t="str" cm="1">
        <f t="array" ref="B485:N485">_xlfn.TEXTSPLIT(A485,{";","_","-",",",":","*","%"},,TRUE,0)</f>
        <v>E02477</v>
      </c>
      <c r="C485" t="str">
        <v>Amelia Bui</v>
      </c>
      <c r="D485" t="str">
        <v>Director</v>
      </c>
      <c r="E485" t="str">
        <v>Eng.</v>
      </c>
      <c r="F485" t="str">
        <v>Speciality Products</v>
      </c>
      <c r="G485" t="str">
        <v>46</v>
      </c>
      <c r="H485" t="str">
        <v>Female</v>
      </c>
      <c r="I485" t="str">
        <v>44125</v>
      </c>
      <c r="J485" t="str">
        <v>Asian</v>
      </c>
      <c r="K485" t="str">
        <v>0.16</v>
      </c>
      <c r="L485" t="str">
        <v>China</v>
      </c>
      <c r="M485" t="str">
        <v>151853</v>
      </c>
      <c r="N485" t="str">
        <v>Chengdu</v>
      </c>
      <c r="AD485" s="3"/>
    </row>
    <row r="486" spans="1:30" x14ac:dyDescent="0.3">
      <c r="A486" t="s">
        <v>485</v>
      </c>
      <c r="B486" t="str" cm="1">
        <f t="array" ref="B486:N486">_xlfn.TEXTSPLIT(A486,{";","_","-",",",":","*","%"},,TRUE,0)</f>
        <v>E02478</v>
      </c>
      <c r="C486" t="str">
        <v>Alexander Morris</v>
      </c>
      <c r="D486" t="str">
        <v>Manager</v>
      </c>
      <c r="E486" t="str">
        <v>Sales</v>
      </c>
      <c r="F486" t="str">
        <v>Speciality Products</v>
      </c>
      <c r="G486" t="str">
        <v>33</v>
      </c>
      <c r="H486" t="str">
        <v>Male</v>
      </c>
      <c r="I486" t="str">
        <v>41446</v>
      </c>
      <c r="J486" t="str">
        <v>Caucasian</v>
      </c>
      <c r="K486" s="4" t="str">
        <v>0.06</v>
      </c>
      <c r="L486" t="str">
        <v>United States</v>
      </c>
      <c r="M486" t="str">
        <v>119631</v>
      </c>
      <c r="N486" t="str">
        <v>Phoenix</v>
      </c>
      <c r="AD486" s="2"/>
    </row>
    <row r="487" spans="1:30" x14ac:dyDescent="0.3">
      <c r="A487" t="s">
        <v>486</v>
      </c>
      <c r="B487" t="str" cm="1">
        <f t="array" ref="B487:N487">_xlfn.TEXTSPLIT(A487,{";","_","-",",",":","*","%"},,TRUE,0)</f>
        <v>E02489</v>
      </c>
      <c r="C487" t="str">
        <v>Ethan Clark</v>
      </c>
      <c r="D487" t="str">
        <v>Sr. Business Partner</v>
      </c>
      <c r="E487" t="str">
        <v>Human Resources</v>
      </c>
      <c r="F487" t="str">
        <v>Manufacturing</v>
      </c>
      <c r="G487" t="str">
        <v>33</v>
      </c>
      <c r="H487" t="str">
        <v>Male</v>
      </c>
      <c r="I487" t="str">
        <v>42951</v>
      </c>
      <c r="J487" t="str">
        <v>Caucasian</v>
      </c>
      <c r="K487" s="4" t="str">
        <v>0</v>
      </c>
      <c r="L487" t="str">
        <v>US</v>
      </c>
      <c r="M487" t="str">
        <v>92610</v>
      </c>
      <c r="N487" t="str">
        <v>Columbus</v>
      </c>
      <c r="AD487" s="3"/>
    </row>
    <row r="488" spans="1:30" x14ac:dyDescent="0.3">
      <c r="A488" t="s">
        <v>487</v>
      </c>
      <c r="B488" t="str" cm="1">
        <f t="array" ref="B488:O488">_xlfn.TEXTSPLIT(A488,{";","_","-",",",":","*","%"},,TRUE,0)</f>
        <v>E02492</v>
      </c>
      <c r="C488" t="str">
        <v>Sebastian Gupta</v>
      </c>
      <c r="D488" t="str">
        <v>Sr. Analyst</v>
      </c>
      <c r="E488" t="str">
        <v>Marketing</v>
      </c>
      <c r="F488" t="str">
        <v>Corporate</v>
      </c>
      <c r="G488" t="str">
        <v>40</v>
      </c>
      <c r="H488" t="str">
        <v>Male</v>
      </c>
      <c r="I488" t="str">
        <v>41904</v>
      </c>
      <c r="J488" t="str">
        <v>Asian</v>
      </c>
      <c r="K488" t="str">
        <v>0</v>
      </c>
      <c r="L488" t="str">
        <v>China</v>
      </c>
      <c r="M488" t="str">
        <v>73779</v>
      </c>
      <c r="N488" t="str">
        <v>Chongqing</v>
      </c>
      <c r="O488" t="str">
        <v>43594</v>
      </c>
      <c r="AD488" s="2"/>
    </row>
    <row r="489" spans="1:30" x14ac:dyDescent="0.3">
      <c r="A489" t="s">
        <v>488</v>
      </c>
      <c r="B489" t="str" cm="1">
        <f t="array" ref="B489:N489">_xlfn.TEXTSPLIT(A489,{";","_","-",",",":","*","%"},,TRUE,0)</f>
        <v>E02492</v>
      </c>
      <c r="C489" t="str">
        <v>Parker Sandoval</v>
      </c>
      <c r="D489" t="str">
        <v>Manager</v>
      </c>
      <c r="E489" t="str">
        <v>Human Resources</v>
      </c>
      <c r="F489" t="str">
        <v>SP</v>
      </c>
      <c r="G489" t="str">
        <v>59</v>
      </c>
      <c r="H489" t="str">
        <v>Male</v>
      </c>
      <c r="I489" t="str">
        <v>42165</v>
      </c>
      <c r="J489" t="str">
        <v>Latino</v>
      </c>
      <c r="K489" s="4" t="str">
        <v>0.07</v>
      </c>
      <c r="L489" t="str">
        <v>United States</v>
      </c>
      <c r="M489" t="str">
        <v>101985</v>
      </c>
      <c r="N489" t="str">
        <v>Miami</v>
      </c>
      <c r="AD489" s="3"/>
    </row>
    <row r="490" spans="1:30" x14ac:dyDescent="0.3">
      <c r="A490" t="s">
        <v>489</v>
      </c>
      <c r="B490" t="str" cm="1">
        <f t="array" ref="B490:N490">_xlfn.TEXTSPLIT(A490,{";","_","-",",",":","*","%"},,TRUE,0)</f>
        <v>E02521</v>
      </c>
      <c r="C490" t="str">
        <v>Lily Nguyen</v>
      </c>
      <c r="D490" t="str">
        <v>Sr. Analyst</v>
      </c>
      <c r="E490" t="str">
        <v>Finance</v>
      </c>
      <c r="F490" t="str">
        <v>Spec. Prod.</v>
      </c>
      <c r="G490" t="str">
        <v>33</v>
      </c>
      <c r="H490" t="str">
        <v>Female</v>
      </c>
      <c r="I490" t="str">
        <v>40936</v>
      </c>
      <c r="J490" t="str">
        <v>Asian</v>
      </c>
      <c r="K490" t="str">
        <v>0</v>
      </c>
      <c r="L490" t="str">
        <v>China</v>
      </c>
      <c r="M490" t="str">
        <v>95960</v>
      </c>
      <c r="N490" t="str">
        <v>Chengdu</v>
      </c>
      <c r="AD490" s="2"/>
    </row>
    <row r="491" spans="1:30" x14ac:dyDescent="0.3">
      <c r="A491" t="s">
        <v>490</v>
      </c>
      <c r="B491" t="str" cm="1">
        <f t="array" ref="B491:N491">_xlfn.TEXTSPLIT(A491,{";","_","-",",",":","*","%"},,TRUE,0)</f>
        <v>E02522</v>
      </c>
      <c r="C491" t="str">
        <v>Silas Rivera</v>
      </c>
      <c r="D491" t="str">
        <v>Vice President</v>
      </c>
      <c r="E491" t="str">
        <v>Sales</v>
      </c>
      <c r="F491" t="str">
        <v>Corporate</v>
      </c>
      <c r="G491" t="str">
        <v>48</v>
      </c>
      <c r="H491" t="str">
        <v>Male</v>
      </c>
      <c r="I491" t="str">
        <v>36584</v>
      </c>
      <c r="J491" t="str">
        <v>Latino</v>
      </c>
      <c r="K491" s="4" t="str">
        <v>0.3</v>
      </c>
      <c r="L491" t="str">
        <v>United States</v>
      </c>
      <c r="M491" t="str">
        <v>258081</v>
      </c>
      <c r="N491" t="str">
        <v>Chicago</v>
      </c>
      <c r="AD491" s="3"/>
    </row>
    <row r="492" spans="1:30" x14ac:dyDescent="0.3">
      <c r="A492" t="s">
        <v>491</v>
      </c>
      <c r="B492" t="str" cm="1">
        <f t="array" ref="B492:N492">_xlfn.TEXTSPLIT(A492,{";","_","-",",",":","*","%"},,TRUE,0)</f>
        <v>E02531</v>
      </c>
      <c r="C492" t="str">
        <v>Jameson Foster</v>
      </c>
      <c r="D492" t="str">
        <v>Analyst</v>
      </c>
      <c r="E492" t="str">
        <v>Marketing</v>
      </c>
      <c r="F492" t="str">
        <v>Manufacturing</v>
      </c>
      <c r="G492" t="str">
        <v>28</v>
      </c>
      <c r="H492" t="str">
        <v>Male</v>
      </c>
      <c r="I492" t="str">
        <v>44395</v>
      </c>
      <c r="J492" t="str">
        <v>Caucasian</v>
      </c>
      <c r="K492" s="4" t="str">
        <v>0</v>
      </c>
      <c r="L492" t="str">
        <v>United States</v>
      </c>
      <c r="M492" t="str">
        <v>43391</v>
      </c>
      <c r="N492" t="str">
        <v>Columbus</v>
      </c>
      <c r="AD492" s="2"/>
    </row>
    <row r="493" spans="1:30" x14ac:dyDescent="0.3">
      <c r="A493" t="s">
        <v>492</v>
      </c>
      <c r="B493" t="str" cm="1">
        <f t="array" ref="B493:N493">_xlfn.TEXTSPLIT(A493,{";","_","-",",",":","*","%"},,TRUE,0)</f>
        <v>E02534</v>
      </c>
      <c r="C493" t="str">
        <v>Victoria Johnson</v>
      </c>
      <c r="D493" t="str">
        <v>Sr. Manger</v>
      </c>
      <c r="E493" t="str">
        <v>Accounting</v>
      </c>
      <c r="F493" t="str">
        <v>Corporate</v>
      </c>
      <c r="G493" t="str">
        <v>55</v>
      </c>
      <c r="H493" t="str">
        <v>Female</v>
      </c>
      <c r="I493" t="str">
        <v>38135</v>
      </c>
      <c r="J493" t="str">
        <v>Caucasian</v>
      </c>
      <c r="K493" s="4" t="str">
        <v>0.12</v>
      </c>
      <c r="L493" t="str">
        <v>US</v>
      </c>
      <c r="M493" t="str">
        <v>159885</v>
      </c>
      <c r="N493" t="str">
        <v>Columbus</v>
      </c>
      <c r="AD493" s="3"/>
    </row>
    <row r="494" spans="1:30" x14ac:dyDescent="0.3">
      <c r="A494" t="s">
        <v>493</v>
      </c>
      <c r="B494" t="str" cm="1">
        <f t="array" ref="B494:N494">_xlfn.TEXTSPLIT(A494,{";","_","-",",",":","*","%"},,TRUE,0)</f>
        <v>E02534</v>
      </c>
      <c r="C494" t="str">
        <v>Leah Khan</v>
      </c>
      <c r="D494" t="str">
        <v>Director</v>
      </c>
      <c r="E494" t="str">
        <v>Marketing</v>
      </c>
      <c r="F494" t="str">
        <v>Corporate</v>
      </c>
      <c r="G494" t="str">
        <v>36</v>
      </c>
      <c r="H494" t="str">
        <v>Female</v>
      </c>
      <c r="I494" t="str">
        <v>40434</v>
      </c>
      <c r="J494" t="str">
        <v>Asian</v>
      </c>
      <c r="K494" t="str">
        <v>0.28</v>
      </c>
      <c r="L494" t="str">
        <v>China</v>
      </c>
      <c r="M494" t="str">
        <v>157070</v>
      </c>
      <c r="N494" t="str">
        <v>Chongqing</v>
      </c>
      <c r="AD494" s="2"/>
    </row>
    <row r="495" spans="1:30" x14ac:dyDescent="0.3">
      <c r="A495" t="s">
        <v>494</v>
      </c>
      <c r="B495" t="str" cm="1">
        <f t="array" ref="B495:N495">_xlfn.TEXTSPLIT(A495,{";","_","-",",",":","*","%"},,TRUE,0)</f>
        <v>E02535</v>
      </c>
      <c r="C495" t="str">
        <v>Caroline Perez</v>
      </c>
      <c r="D495" t="str">
        <v>Con. Eng.</v>
      </c>
      <c r="E495" t="str">
        <v>Engineering</v>
      </c>
      <c r="F495" t="str">
        <v>Corp.</v>
      </c>
      <c r="G495" t="str">
        <v>29</v>
      </c>
      <c r="H495" t="str">
        <v>Female</v>
      </c>
      <c r="I495" t="str">
        <v>43114</v>
      </c>
      <c r="J495" t="str">
        <v>Latino</v>
      </c>
      <c r="K495" t="str">
        <v>0</v>
      </c>
      <c r="L495" t="str">
        <v>Brazil</v>
      </c>
      <c r="M495" t="str">
        <v>80516</v>
      </c>
      <c r="N495" t="str">
        <v>Sao Paulo</v>
      </c>
      <c r="AD495" s="3"/>
    </row>
    <row r="496" spans="1:30" x14ac:dyDescent="0.3">
      <c r="A496" t="s">
        <v>495</v>
      </c>
      <c r="B496" t="str" cm="1">
        <f t="array" ref="B496:N496">_xlfn.TEXTSPLIT(A496,{";","_","-",",",":","*","%"},,TRUE,0)</f>
        <v>E02554</v>
      </c>
      <c r="C496" t="str">
        <v>Joshua Ramirez</v>
      </c>
      <c r="D496" t="str">
        <v>Vice President</v>
      </c>
      <c r="E496" t="str">
        <v>Human Resources</v>
      </c>
      <c r="F496" t="str">
        <v>Corporate</v>
      </c>
      <c r="G496" t="str">
        <v>44</v>
      </c>
      <c r="H496" t="str">
        <v>Male</v>
      </c>
      <c r="I496" t="str">
        <v>39335</v>
      </c>
      <c r="J496" t="str">
        <v>Latino</v>
      </c>
      <c r="K496" t="str">
        <v>0.33</v>
      </c>
      <c r="L496" t="str">
        <v>Brazil</v>
      </c>
      <c r="M496" t="str">
        <v>181247</v>
      </c>
      <c r="N496" t="str">
        <v>Sao Paulo</v>
      </c>
      <c r="AD496" s="2"/>
    </row>
    <row r="497" spans="1:30" x14ac:dyDescent="0.3">
      <c r="A497" t="s">
        <v>496</v>
      </c>
      <c r="B497" t="str" cm="1">
        <f t="array" ref="B497:N497">_xlfn.TEXTSPLIT(A497,{";","_","-",",",":","*","%"},,TRUE,0)</f>
        <v>E02555</v>
      </c>
      <c r="C497" t="str">
        <v>Landon Lopez</v>
      </c>
      <c r="D497" t="str">
        <v>Sr. Analyst</v>
      </c>
      <c r="E497" t="str">
        <v>Accounting</v>
      </c>
      <c r="F497" t="str">
        <v>Mfg.</v>
      </c>
      <c r="G497" t="str">
        <v>38</v>
      </c>
      <c r="H497" t="str">
        <v>Male</v>
      </c>
      <c r="I497" t="str">
        <v>39634</v>
      </c>
      <c r="J497" t="str">
        <v>Latino</v>
      </c>
      <c r="K497" t="str">
        <v>0</v>
      </c>
      <c r="L497" t="str">
        <v>Brazil</v>
      </c>
      <c r="M497" t="str">
        <v>78056</v>
      </c>
      <c r="N497" t="str">
        <v>Sao Paulo</v>
      </c>
      <c r="AD497" s="3"/>
    </row>
    <row r="498" spans="1:30" x14ac:dyDescent="0.3">
      <c r="A498" t="s">
        <v>497</v>
      </c>
      <c r="B498" t="str" cm="1">
        <f t="array" ref="B498:N498">_xlfn.TEXTSPLIT(A498,{";","_","-",",",":","*","%"},,TRUE,0)</f>
        <v>E02558</v>
      </c>
      <c r="C498" t="str">
        <v>Jose Richardson</v>
      </c>
      <c r="D498" t="str">
        <v>Director</v>
      </c>
      <c r="E498" t="str">
        <v>Marketing</v>
      </c>
      <c r="F498" t="str">
        <v>Research &amp; Development</v>
      </c>
      <c r="G498" t="str">
        <v>26</v>
      </c>
      <c r="H498" t="str">
        <v>M</v>
      </c>
      <c r="I498" t="str">
        <v>43753</v>
      </c>
      <c r="J498" t="str">
        <v>Caucasian</v>
      </c>
      <c r="K498" s="4" t="str">
        <v>0.2</v>
      </c>
      <c r="L498" t="str">
        <v>United States</v>
      </c>
      <c r="M498" t="str">
        <v>151556</v>
      </c>
      <c r="N498" t="str">
        <v>Miami</v>
      </c>
      <c r="AD498" s="2"/>
    </row>
    <row r="499" spans="1:30" x14ac:dyDescent="0.3">
      <c r="A499" t="s">
        <v>498</v>
      </c>
      <c r="B499" t="str" cm="1">
        <f t="array" ref="B499:N499">_xlfn.TEXTSPLIT(A499,{";","_","-",",",":","*","%"},,TRUE,0)</f>
        <v>E02561</v>
      </c>
      <c r="C499" t="str">
        <v>Samantha Vargas</v>
      </c>
      <c r="D499" t="str">
        <v>Director</v>
      </c>
      <c r="E499" t="str">
        <v>Human Resources</v>
      </c>
      <c r="F499" t="str">
        <v>Corporate</v>
      </c>
      <c r="G499" t="str">
        <v>53</v>
      </c>
      <c r="H499" t="str">
        <v>Female</v>
      </c>
      <c r="I499" t="str">
        <v>38919</v>
      </c>
      <c r="J499" t="str">
        <v>Latino</v>
      </c>
      <c r="K499" t="str">
        <v>0.21</v>
      </c>
      <c r="L499" t="str">
        <v>Brazil</v>
      </c>
      <c r="M499" t="str">
        <v>151246</v>
      </c>
      <c r="N499" t="str">
        <v>Sao Paulo</v>
      </c>
      <c r="AD499" s="3"/>
    </row>
    <row r="500" spans="1:30" x14ac:dyDescent="0.3">
      <c r="A500" t="s">
        <v>499</v>
      </c>
      <c r="B500" t="str" cm="1">
        <f t="array" ref="B500:N500">_xlfn.TEXTSPLIT(A500,{";","_","-",",",":","*","%"},,TRUE,0)</f>
        <v>E02562</v>
      </c>
      <c r="C500" t="str">
        <v>Christian Medina</v>
      </c>
      <c r="D500" t="str">
        <v>Analyst</v>
      </c>
      <c r="E500" t="str">
        <v>Marketing</v>
      </c>
      <c r="F500" t="str">
        <v>Corporate</v>
      </c>
      <c r="G500" t="str">
        <v>51</v>
      </c>
      <c r="H500" t="str">
        <v>Male</v>
      </c>
      <c r="I500" t="str">
        <v>39252</v>
      </c>
      <c r="J500" t="str">
        <v>Latino</v>
      </c>
      <c r="K500" s="4" t="str">
        <v>0</v>
      </c>
      <c r="L500" t="str">
        <v>United States</v>
      </c>
      <c r="M500" t="str">
        <v>45206</v>
      </c>
      <c r="N500" t="str">
        <v>Columbus</v>
      </c>
      <c r="AD500" s="2"/>
    </row>
    <row r="501" spans="1:30" x14ac:dyDescent="0.3">
      <c r="A501" t="s">
        <v>500</v>
      </c>
      <c r="B501" t="str" cm="1">
        <f t="array" ref="B501:N501">_xlfn.TEXTSPLIT(A501,{";","_","-",",",":","*","%"},,TRUE,0)</f>
        <v>E02563</v>
      </c>
      <c r="C501" t="str">
        <v>Emily Clark</v>
      </c>
      <c r="D501" t="str">
        <v>Vice President</v>
      </c>
      <c r="E501" t="str">
        <v>Accounting</v>
      </c>
      <c r="F501" t="str">
        <v>Corporate</v>
      </c>
      <c r="G501" t="str">
        <v>36</v>
      </c>
      <c r="H501" t="str">
        <v>Female</v>
      </c>
      <c r="I501" t="str">
        <v>43843</v>
      </c>
      <c r="J501" t="str">
        <v>Caucasian</v>
      </c>
      <c r="K501" s="4" t="str">
        <v>0.4</v>
      </c>
      <c r="L501" t="str">
        <v>US</v>
      </c>
      <c r="M501" t="str">
        <v>253294</v>
      </c>
      <c r="N501" t="str">
        <v>Miami</v>
      </c>
      <c r="AD501" s="3"/>
    </row>
    <row r="502" spans="1:30" x14ac:dyDescent="0.3">
      <c r="A502" t="s">
        <v>501</v>
      </c>
      <c r="B502" t="str" cm="1">
        <f t="array" ref="B502:N502">_xlfn.TEXTSPLIT(A502,{";","_","-",",",":","*","%"},,TRUE,0)</f>
        <v>E02563</v>
      </c>
      <c r="C502" t="str">
        <v>Clara Sanchez</v>
      </c>
      <c r="D502" t="str">
        <v>Controls Engineer</v>
      </c>
      <c r="E502" t="str">
        <v>Engineering</v>
      </c>
      <c r="F502" t="str">
        <v>Corporate</v>
      </c>
      <c r="G502" t="str">
        <v>47</v>
      </c>
      <c r="H502" t="str">
        <v>F</v>
      </c>
      <c r="I502" t="str">
        <v>43375</v>
      </c>
      <c r="J502" t="str">
        <v>Latino</v>
      </c>
      <c r="K502" t="str">
        <v>0</v>
      </c>
      <c r="L502" t="str">
        <v>Brazil</v>
      </c>
      <c r="M502" t="str">
        <v>111404</v>
      </c>
      <c r="N502" t="str">
        <v>Rio de Janerio</v>
      </c>
      <c r="AD502" s="2"/>
    </row>
    <row r="503" spans="1:30" x14ac:dyDescent="0.3">
      <c r="A503" t="s">
        <v>502</v>
      </c>
      <c r="B503" t="str" cm="1">
        <f t="array" ref="B503:N503">_xlfn.TEXTSPLIT(A503,{";","_","-",",",":","*","%"},,TRUE,0)</f>
        <v>E02572</v>
      </c>
      <c r="C503" t="str">
        <v>Luna Sanders</v>
      </c>
      <c r="D503" t="str">
        <v>Director</v>
      </c>
      <c r="E503" t="str">
        <v>Finance</v>
      </c>
      <c r="F503" t="str">
        <v>Speciality Products</v>
      </c>
      <c r="G503" t="str">
        <v>50</v>
      </c>
      <c r="H503" t="str">
        <v>F</v>
      </c>
      <c r="I503" t="str">
        <v>39016</v>
      </c>
      <c r="J503" t="str">
        <v>Caucasian</v>
      </c>
      <c r="K503" s="4" t="str">
        <v>0.2</v>
      </c>
      <c r="L503" t="str">
        <v>United States</v>
      </c>
      <c r="M503" t="str">
        <v>163099</v>
      </c>
      <c r="N503" t="str">
        <v>Chicago</v>
      </c>
      <c r="AD503" s="3"/>
    </row>
    <row r="504" spans="1:30" x14ac:dyDescent="0.3">
      <c r="A504" t="s">
        <v>503</v>
      </c>
      <c r="B504" t="str" cm="1">
        <f t="array" ref="B504:N504">_xlfn.TEXTSPLIT(A504,{";","_","-",",",":","*","%"},,TRUE,0)</f>
        <v>E02576</v>
      </c>
      <c r="C504" t="str">
        <v>Gianna Ha</v>
      </c>
      <c r="D504" t="str">
        <v>Manager</v>
      </c>
      <c r="E504" t="str">
        <v>IT</v>
      </c>
      <c r="F504" t="str">
        <v>Research &amp; Development</v>
      </c>
      <c r="G504" t="str">
        <v>55</v>
      </c>
      <c r="H504" t="str">
        <v>Female</v>
      </c>
      <c r="I504" t="str">
        <v>38391</v>
      </c>
      <c r="J504" t="str">
        <v>Asian</v>
      </c>
      <c r="K504" t="str">
        <v>0.05</v>
      </c>
      <c r="L504" t="str">
        <v>China</v>
      </c>
      <c r="M504" t="str">
        <v>115145</v>
      </c>
      <c r="N504" t="str">
        <v>Chongqing</v>
      </c>
      <c r="AD504" s="2"/>
    </row>
    <row r="505" spans="1:30" x14ac:dyDescent="0.3">
      <c r="A505" t="s">
        <v>504</v>
      </c>
      <c r="B505" t="str" cm="1">
        <f t="array" ref="B505:N505">_xlfn.TEXTSPLIT(A505,{";","_","-",",",":","*","%"},,TRUE,0)</f>
        <v>E02594</v>
      </c>
      <c r="C505" t="str">
        <v>Ezekiel Kumar</v>
      </c>
      <c r="D505" t="str">
        <v>IT Coordinator</v>
      </c>
      <c r="E505" t="str">
        <v>IT</v>
      </c>
      <c r="F505" t="str">
        <v>Research &amp; Development</v>
      </c>
      <c r="G505" t="str">
        <v>28</v>
      </c>
      <c r="H505" t="str">
        <v>Male</v>
      </c>
      <c r="I505" t="str">
        <v>42911</v>
      </c>
      <c r="J505" t="str">
        <v>Asian</v>
      </c>
      <c r="K505" s="4" t="str">
        <v>0</v>
      </c>
      <c r="L505" t="str">
        <v>United States</v>
      </c>
      <c r="M505" t="str">
        <v>54775</v>
      </c>
      <c r="N505" t="str">
        <v>Columbus</v>
      </c>
      <c r="AD505" s="3"/>
    </row>
    <row r="506" spans="1:30" x14ac:dyDescent="0.3">
      <c r="A506" t="s">
        <v>505</v>
      </c>
      <c r="B506" t="str" cm="1">
        <f t="array" ref="B506:N506">_xlfn.TEXTSPLIT(A506,{";","_","-",",",":","*","%"},,TRUE,0)</f>
        <v>E02599</v>
      </c>
      <c r="C506" t="str">
        <v>Daniel Huang</v>
      </c>
      <c r="D506" t="str">
        <v>Vice President</v>
      </c>
      <c r="E506" t="str">
        <v>Human Resources</v>
      </c>
      <c r="F506" t="str">
        <v>Corp.</v>
      </c>
      <c r="G506" t="str">
        <v>31</v>
      </c>
      <c r="H506" t="str">
        <v>Male</v>
      </c>
      <c r="I506" t="str">
        <v>42250</v>
      </c>
      <c r="J506" t="str">
        <v>Asian</v>
      </c>
      <c r="K506" s="4" t="str">
        <v>0.34</v>
      </c>
      <c r="L506" t="str">
        <v>United States</v>
      </c>
      <c r="M506" t="str">
        <v>250953</v>
      </c>
      <c r="N506" t="str">
        <v>Columbus</v>
      </c>
      <c r="AD506" s="2"/>
    </row>
    <row r="507" spans="1:30" x14ac:dyDescent="0.3">
      <c r="A507" t="s">
        <v>506</v>
      </c>
      <c r="B507" t="str" cm="1">
        <f t="array" ref="B507:N507">_xlfn.TEXTSPLIT(A507,{";","_","-",",",":","*","%"},,TRUE,0)</f>
        <v>E02604</v>
      </c>
      <c r="C507" t="str">
        <v>Brooklyn Collins</v>
      </c>
      <c r="D507" t="str">
        <v>Sr. Manger</v>
      </c>
      <c r="E507" t="str">
        <v>Finance</v>
      </c>
      <c r="F507" t="str">
        <v>Corporate</v>
      </c>
      <c r="G507" t="str">
        <v>59</v>
      </c>
      <c r="H507" t="str">
        <v>Female</v>
      </c>
      <c r="I507" t="str">
        <v>43400</v>
      </c>
      <c r="J507" t="str">
        <v>Black</v>
      </c>
      <c r="K507" s="4" t="str">
        <v>0.11</v>
      </c>
      <c r="L507" t="str">
        <v>US</v>
      </c>
      <c r="M507" t="str">
        <v>139208</v>
      </c>
      <c r="N507" t="str">
        <v>Austin</v>
      </c>
      <c r="AD507" s="3"/>
    </row>
    <row r="508" spans="1:30" x14ac:dyDescent="0.3">
      <c r="A508" t="s">
        <v>507</v>
      </c>
      <c r="B508" t="str" cm="1">
        <f t="array" ref="B508:N508">_xlfn.TEXTSPLIT(A508,{";","_","-",",",":","*","%"},,TRUE,0)</f>
        <v>E02613</v>
      </c>
      <c r="C508" t="str">
        <v>John Jung</v>
      </c>
      <c r="D508" t="str">
        <v>Sr. Analyst</v>
      </c>
      <c r="E508" t="str">
        <v>Sales</v>
      </c>
      <c r="F508" t="str">
        <v>Speciality Products</v>
      </c>
      <c r="G508" t="str">
        <v>63</v>
      </c>
      <c r="H508" t="str">
        <v>Male</v>
      </c>
      <c r="I508" t="str">
        <v>43171</v>
      </c>
      <c r="J508" t="str">
        <v>Asian</v>
      </c>
      <c r="K508" t="str">
        <v>0</v>
      </c>
      <c r="L508" t="str">
        <v>China</v>
      </c>
      <c r="M508" t="str">
        <v>73200</v>
      </c>
      <c r="N508" t="str">
        <v>Shanghai</v>
      </c>
      <c r="AD508" s="2"/>
    </row>
    <row r="509" spans="1:30" x14ac:dyDescent="0.3">
      <c r="A509" t="s">
        <v>508</v>
      </c>
      <c r="B509" t="str" cm="1">
        <f t="array" ref="B509:N509">_xlfn.TEXTSPLIT(A509,{";","_","-",",",":","*","%"},,TRUE,0)</f>
        <v>E02613</v>
      </c>
      <c r="C509" t="str">
        <v>Everly Lai</v>
      </c>
      <c r="D509" t="str">
        <v>Vice President</v>
      </c>
      <c r="E509" t="str">
        <v>Marketing</v>
      </c>
      <c r="F509" t="str">
        <v>Speciality Products</v>
      </c>
      <c r="G509" t="str">
        <v>52</v>
      </c>
      <c r="H509" t="str">
        <v>Female</v>
      </c>
      <c r="I509" t="str">
        <v>35886</v>
      </c>
      <c r="J509" t="str">
        <v>Asian</v>
      </c>
      <c r="K509" s="4" t="str">
        <v>0.3</v>
      </c>
      <c r="L509" t="str">
        <v>United States</v>
      </c>
      <c r="M509" t="str">
        <v>182035</v>
      </c>
      <c r="N509" t="str">
        <v>Chicago</v>
      </c>
      <c r="AD509" s="3"/>
    </row>
    <row r="510" spans="1:30" x14ac:dyDescent="0.3">
      <c r="A510" t="s">
        <v>509</v>
      </c>
      <c r="B510" t="str" cm="1">
        <f t="array" ref="B510:N510">_xlfn.TEXTSPLIT(A510,{";","_","-",",",":","*","%"},,TRUE,0)</f>
        <v>E02627</v>
      </c>
      <c r="C510" t="str">
        <v>Parker Avila</v>
      </c>
      <c r="D510" t="str">
        <v>Analyst II</v>
      </c>
      <c r="E510" t="str">
        <v>Marketing</v>
      </c>
      <c r="F510" t="str">
        <v>Manufacturing</v>
      </c>
      <c r="G510" t="str">
        <v>47</v>
      </c>
      <c r="H510" t="str">
        <v>Male</v>
      </c>
      <c r="I510" t="str">
        <v>38684</v>
      </c>
      <c r="J510" t="str">
        <v>Latino</v>
      </c>
      <c r="K510" t="str">
        <v>0</v>
      </c>
      <c r="L510" t="str">
        <v>Brazil</v>
      </c>
      <c r="M510" t="str">
        <v>62749</v>
      </c>
      <c r="N510" t="str">
        <v>Manaus</v>
      </c>
      <c r="AD510" s="2"/>
    </row>
    <row r="511" spans="1:30" x14ac:dyDescent="0.3">
      <c r="A511" t="s">
        <v>510</v>
      </c>
      <c r="B511" t="str" cm="1">
        <f t="array" ref="B511:N511">_xlfn.TEXTSPLIT(A511,{";","_","-",",",":","*","%"},,TRUE,0)</f>
        <v>E02628</v>
      </c>
      <c r="C511" t="str">
        <v>Nora Nelson</v>
      </c>
      <c r="D511" t="str">
        <v>Analyst II</v>
      </c>
      <c r="E511" t="str">
        <v>Finance</v>
      </c>
      <c r="F511" t="str">
        <v>Manufacturing</v>
      </c>
      <c r="G511" t="str">
        <v>41</v>
      </c>
      <c r="H511" t="str">
        <v>Female</v>
      </c>
      <c r="I511" t="str">
        <v>39091</v>
      </c>
      <c r="J511" t="str">
        <v>Caucasian</v>
      </c>
      <c r="K511" s="4" t="str">
        <v>0</v>
      </c>
      <c r="L511" t="str">
        <v>United States</v>
      </c>
      <c r="M511" t="str">
        <v>50685</v>
      </c>
      <c r="N511" t="str">
        <v>Columbus</v>
      </c>
      <c r="AD511" s="3"/>
    </row>
    <row r="512" spans="1:30" x14ac:dyDescent="0.3">
      <c r="A512" t="s">
        <v>511</v>
      </c>
      <c r="B512" t="str" cm="1">
        <f t="array" ref="B512:N512">_xlfn.TEXTSPLIT(A512,{";","_","-",",",":","*","%"},,TRUE,0)</f>
        <v>E02632</v>
      </c>
      <c r="C512" t="str">
        <v>Alice Soto</v>
      </c>
      <c r="D512" t="str">
        <v>Analyst</v>
      </c>
      <c r="E512" t="str">
        <v>Accounting</v>
      </c>
      <c r="F512" t="str">
        <v>Corporate</v>
      </c>
      <c r="G512" t="str">
        <v>56</v>
      </c>
      <c r="H512" t="str">
        <v>Female</v>
      </c>
      <c r="I512" t="str">
        <v>34802</v>
      </c>
      <c r="J512" t="str">
        <v>Latino</v>
      </c>
      <c r="K512" t="str">
        <v>0</v>
      </c>
      <c r="L512" t="str">
        <v>Brazil</v>
      </c>
      <c r="M512" t="str">
        <v>50857</v>
      </c>
      <c r="N512" t="str">
        <v>Manaus</v>
      </c>
      <c r="AD512" s="2"/>
    </row>
    <row r="513" spans="1:30" x14ac:dyDescent="0.3">
      <c r="A513" t="s">
        <v>512</v>
      </c>
      <c r="B513" t="str" cm="1">
        <f t="array" ref="B513:N513">_xlfn.TEXTSPLIT(A513,{";","_","-",",",":","*","%"},,TRUE,0)</f>
        <v>E02633</v>
      </c>
      <c r="C513" t="str">
        <v>Allison Roberts</v>
      </c>
      <c r="D513" t="str">
        <v>Vice President</v>
      </c>
      <c r="E513" t="str">
        <v>Sales</v>
      </c>
      <c r="F513" t="str">
        <v>Manufacturing</v>
      </c>
      <c r="G513" t="str">
        <v>54</v>
      </c>
      <c r="H513" t="str">
        <v>F</v>
      </c>
      <c r="I513" t="str">
        <v>36757</v>
      </c>
      <c r="J513" t="str">
        <v>Black</v>
      </c>
      <c r="K513" s="4" t="str">
        <v>0.38</v>
      </c>
      <c r="L513" t="str">
        <v>United States</v>
      </c>
      <c r="M513" t="str">
        <v>222224</v>
      </c>
      <c r="N513" t="str">
        <v>Columbus</v>
      </c>
      <c r="AD513" s="3"/>
    </row>
    <row r="514" spans="1:30" x14ac:dyDescent="0.3">
      <c r="A514" t="s">
        <v>513</v>
      </c>
      <c r="B514" t="str" cm="1">
        <f t="array" ref="B514:O514">_xlfn.TEXTSPLIT(A514,{";","_","-",",",":","*","%"},,TRUE,0)</f>
        <v>E02639</v>
      </c>
      <c r="C514" t="str">
        <v>Hadley Parker</v>
      </c>
      <c r="D514" t="str">
        <v>Vice President</v>
      </c>
      <c r="E514" t="str">
        <v>Marketing</v>
      </c>
      <c r="F514" t="str">
        <v>Corporate</v>
      </c>
      <c r="G514" t="str">
        <v>30</v>
      </c>
      <c r="H514" t="str">
        <v>Female</v>
      </c>
      <c r="I514" t="str">
        <v>42634</v>
      </c>
      <c r="J514" t="str">
        <v>Black</v>
      </c>
      <c r="K514" s="4" t="str">
        <v>0.32</v>
      </c>
      <c r="L514" t="str">
        <v>United States</v>
      </c>
      <c r="M514" t="str">
        <v>221217</v>
      </c>
      <c r="N514" t="str">
        <v>Columbus</v>
      </c>
      <c r="O514" t="str">
        <v>43003</v>
      </c>
      <c r="AD514" s="2"/>
    </row>
    <row r="515" spans="1:30" x14ac:dyDescent="0.3">
      <c r="A515" t="s">
        <v>514</v>
      </c>
      <c r="B515" t="str" cm="1">
        <f t="array" ref="B515:N515">_xlfn.TEXTSPLIT(A515,{";","_","-",",",":","*","%"},,TRUE,0)</f>
        <v>E02639</v>
      </c>
      <c r="C515" t="str">
        <v>Sebastian Le</v>
      </c>
      <c r="D515" t="str">
        <v>Analyst</v>
      </c>
      <c r="E515" t="str">
        <v>Finance</v>
      </c>
      <c r="F515" t="str">
        <v>Corporate</v>
      </c>
      <c r="G515" t="str">
        <v>37</v>
      </c>
      <c r="H515" t="str">
        <v>Male</v>
      </c>
      <c r="I515" t="str">
        <v>42317</v>
      </c>
      <c r="J515" t="str">
        <v>Asian</v>
      </c>
      <c r="K515" t="str">
        <v>0</v>
      </c>
      <c r="L515" t="str">
        <v>China</v>
      </c>
      <c r="M515" t="str">
        <v>45369</v>
      </c>
      <c r="N515" t="str">
        <v>Beijing</v>
      </c>
      <c r="AD515" s="3"/>
    </row>
    <row r="516" spans="1:30" x14ac:dyDescent="0.3">
      <c r="A516" t="s">
        <v>515</v>
      </c>
      <c r="B516" t="str" cm="1">
        <f t="array" ref="B516:O516">_xlfn.TEXTSPLIT(A516,{";","_","-",",",":","*","%"},,TRUE,0)</f>
        <v>E02642</v>
      </c>
      <c r="C516" t="str">
        <v>Sebastian Rogers</v>
      </c>
      <c r="D516" t="str">
        <v>HRIS Analyst</v>
      </c>
      <c r="E516" t="str">
        <v>Human Resources</v>
      </c>
      <c r="F516" t="str">
        <v>Research &amp; Development</v>
      </c>
      <c r="G516" t="str">
        <v>38</v>
      </c>
      <c r="H516" t="str">
        <v>Male</v>
      </c>
      <c r="I516" t="str">
        <v>43798</v>
      </c>
      <c r="J516" t="str">
        <v>Caucasian</v>
      </c>
      <c r="K516" s="4" t="str">
        <v>0</v>
      </c>
      <c r="L516" t="str">
        <v>US</v>
      </c>
      <c r="M516" t="str">
        <v>69647</v>
      </c>
      <c r="N516" t="str">
        <v>Miami</v>
      </c>
      <c r="O516" t="str">
        <v>44671</v>
      </c>
      <c r="AD516" s="2"/>
    </row>
    <row r="517" spans="1:30" x14ac:dyDescent="0.3">
      <c r="A517" t="s">
        <v>516</v>
      </c>
      <c r="B517" t="str" cm="1">
        <f t="array" ref="B517:N517">_xlfn.TEXTSPLIT(A517,{";","_","-",",",":","*","%"},,TRUE,0)</f>
        <v>E02649</v>
      </c>
      <c r="C517" t="str">
        <v>Charles Gonzalez</v>
      </c>
      <c r="D517" t="str">
        <v>Quality Engineer</v>
      </c>
      <c r="E517" t="str">
        <v>Engineering</v>
      </c>
      <c r="F517" t="str">
        <v>Re &amp; Dev.</v>
      </c>
      <c r="G517" t="str">
        <v>27</v>
      </c>
      <c r="H517" t="str">
        <v>Male</v>
      </c>
      <c r="I517" t="str">
        <v>43371</v>
      </c>
      <c r="J517" t="str">
        <v>Latino</v>
      </c>
      <c r="K517" t="str">
        <v>0</v>
      </c>
      <c r="L517" t="str">
        <v>Brazil</v>
      </c>
      <c r="M517" t="str">
        <v>64247</v>
      </c>
      <c r="N517" t="str">
        <v>Rio de Janerio</v>
      </c>
      <c r="AD517" s="3"/>
    </row>
    <row r="518" spans="1:30" x14ac:dyDescent="0.3">
      <c r="A518" t="s">
        <v>517</v>
      </c>
      <c r="B518" t="str" cm="1">
        <f t="array" ref="B518:N518">_xlfn.TEXTSPLIT(A518,{";","_","-",",",":","*","%"},,TRUE,0)</f>
        <v>E02652</v>
      </c>
      <c r="C518" t="str">
        <v>Nathan Sun</v>
      </c>
      <c r="D518" t="str">
        <v>Manager</v>
      </c>
      <c r="E518" t="str">
        <v>Accounting</v>
      </c>
      <c r="F518" t="str">
        <v>Speciality Products</v>
      </c>
      <c r="G518" t="str">
        <v>63</v>
      </c>
      <c r="H518" t="str">
        <v>Male</v>
      </c>
      <c r="I518" t="str">
        <v>42214</v>
      </c>
      <c r="J518" t="str">
        <v>Asian</v>
      </c>
      <c r="K518" t="str">
        <v>0.05</v>
      </c>
      <c r="L518" t="str">
        <v>China</v>
      </c>
      <c r="M518" t="str">
        <v>103724</v>
      </c>
      <c r="N518" t="str">
        <v>Shanghai</v>
      </c>
      <c r="AD518" s="2"/>
    </row>
    <row r="519" spans="1:30" x14ac:dyDescent="0.3">
      <c r="A519" t="s">
        <v>518</v>
      </c>
      <c r="B519" t="str" cm="1">
        <f t="array" ref="B519:N519">_xlfn.TEXTSPLIT(A519,{";","_","-",",",":","*","%"},,TRUE,0)</f>
        <v>E02661</v>
      </c>
      <c r="C519" t="str">
        <v>Maya Chan</v>
      </c>
      <c r="D519" t="str">
        <v>Controls Engineer</v>
      </c>
      <c r="E519" t="str">
        <v>Engineering</v>
      </c>
      <c r="F519" t="str">
        <v>Spec. Prod.</v>
      </c>
      <c r="G519" t="str">
        <v>37</v>
      </c>
      <c r="H519" t="str">
        <v>Female</v>
      </c>
      <c r="I519" t="str">
        <v>41318</v>
      </c>
      <c r="J519" t="str">
        <v>Asian</v>
      </c>
      <c r="K519" t="str">
        <v>0</v>
      </c>
      <c r="L519" t="str">
        <v>China</v>
      </c>
      <c r="M519" t="str">
        <v>124827</v>
      </c>
      <c r="N519" t="str">
        <v>Beijing</v>
      </c>
      <c r="AD519" s="3"/>
    </row>
    <row r="520" spans="1:30" x14ac:dyDescent="0.3">
      <c r="A520" t="s">
        <v>519</v>
      </c>
      <c r="B520" t="str" cm="1">
        <f t="array" ref="B520:N520">_xlfn.TEXTSPLIT(A520,{";","_","-",",",":","*","%"},,TRUE,0)</f>
        <v>E02665</v>
      </c>
      <c r="C520" t="str">
        <v>Bella Butler</v>
      </c>
      <c r="D520" t="str">
        <v>Sr. Manger</v>
      </c>
      <c r="E520" t="str">
        <v>Finance</v>
      </c>
      <c r="F520" t="str">
        <v>Manufacturing</v>
      </c>
      <c r="G520" t="str">
        <v>33</v>
      </c>
      <c r="H520" t="str">
        <v>Female</v>
      </c>
      <c r="I520" t="str">
        <v>43763</v>
      </c>
      <c r="J520" t="str">
        <v>Black</v>
      </c>
      <c r="K520" s="4" t="str">
        <v>0.11</v>
      </c>
      <c r="L520" t="str">
        <v>United States</v>
      </c>
      <c r="M520" t="str">
        <v>131652</v>
      </c>
      <c r="N520" t="str">
        <v>Seattle</v>
      </c>
      <c r="AD520" s="2"/>
    </row>
    <row r="521" spans="1:30" x14ac:dyDescent="0.3">
      <c r="A521" t="s">
        <v>520</v>
      </c>
      <c r="B521" t="str" cm="1">
        <f t="array" ref="B521:N521">_xlfn.TEXTSPLIT(A521,{";","_","-",",",":","*","%"},,TRUE,0)</f>
        <v>E02678</v>
      </c>
      <c r="C521" t="str">
        <v>Nicholas Rivera</v>
      </c>
      <c r="D521" t="str">
        <v>Director</v>
      </c>
      <c r="E521" t="str">
        <v>Engineering</v>
      </c>
      <c r="F521" t="str">
        <v>Corp.</v>
      </c>
      <c r="G521" t="str">
        <v>45</v>
      </c>
      <c r="H521" t="str">
        <v>Male</v>
      </c>
      <c r="I521" t="str">
        <v>39185</v>
      </c>
      <c r="J521" t="str">
        <v>Latino</v>
      </c>
      <c r="K521" t="str">
        <v>0.23</v>
      </c>
      <c r="L521" t="str">
        <v>Brazil</v>
      </c>
      <c r="M521" t="str">
        <v>189680</v>
      </c>
      <c r="N521" t="str">
        <v>Sao Paulo</v>
      </c>
      <c r="AD521" s="3"/>
    </row>
    <row r="522" spans="1:30" x14ac:dyDescent="0.3">
      <c r="A522" t="s">
        <v>521</v>
      </c>
      <c r="B522" t="str" cm="1">
        <f t="array" ref="B522:N522">_xlfn.TEXTSPLIT(A522,{";","_","-",",",":","*","%"},,TRUE,0)</f>
        <v>E02681</v>
      </c>
      <c r="C522" t="str">
        <v>Caroline Owens</v>
      </c>
      <c r="D522" t="str">
        <v>Director</v>
      </c>
      <c r="E522" t="str">
        <v>IT</v>
      </c>
      <c r="F522" t="str">
        <v>SP</v>
      </c>
      <c r="G522" t="str">
        <v>26</v>
      </c>
      <c r="H522" t="str">
        <v>Female</v>
      </c>
      <c r="I522" t="str">
        <v>44403</v>
      </c>
      <c r="J522" t="str">
        <v>Caucasian</v>
      </c>
      <c r="K522" s="4" t="str">
        <v>0.22</v>
      </c>
      <c r="L522" t="str">
        <v>United States</v>
      </c>
      <c r="M522" t="str">
        <v>151108</v>
      </c>
      <c r="N522" t="str">
        <v>Phoenix</v>
      </c>
      <c r="AD522" s="2"/>
    </row>
    <row r="523" spans="1:30" x14ac:dyDescent="0.3">
      <c r="A523" t="s">
        <v>522</v>
      </c>
      <c r="B523" t="str" cm="1">
        <f t="array" ref="B523:N523">_xlfn.TEXTSPLIT(A523,{";","_","-",",",":","*","%"},,TRUE,0)</f>
        <v>E02684</v>
      </c>
      <c r="C523" t="str">
        <v>Aaron Maldonado</v>
      </c>
      <c r="D523" t="str">
        <v>Analyst II</v>
      </c>
      <c r="E523" t="str">
        <v>Finance</v>
      </c>
      <c r="F523" t="str">
        <v>Mfg.</v>
      </c>
      <c r="G523" t="str">
        <v>39</v>
      </c>
      <c r="H523" t="str">
        <v>Male</v>
      </c>
      <c r="I523" t="str">
        <v>39708</v>
      </c>
      <c r="J523" t="str">
        <v>Latino</v>
      </c>
      <c r="K523" s="4" t="str">
        <v>0</v>
      </c>
      <c r="L523" t="str">
        <v>United States</v>
      </c>
      <c r="M523" t="str">
        <v>62861</v>
      </c>
      <c r="N523" t="str">
        <v>Seattle</v>
      </c>
      <c r="AD523" s="3"/>
    </row>
    <row r="524" spans="1:30" x14ac:dyDescent="0.3">
      <c r="A524" t="s">
        <v>523</v>
      </c>
      <c r="B524" t="str" cm="1">
        <f t="array" ref="B524:N524">_xlfn.TEXTSPLIT(A524,{";","_","-",",",":","*","%"},,TRUE,0)</f>
        <v>E02687</v>
      </c>
      <c r="C524" t="str">
        <v>Caroline Nelson</v>
      </c>
      <c r="D524" t="str">
        <v>Vice President</v>
      </c>
      <c r="E524" t="str">
        <v>Finance</v>
      </c>
      <c r="F524" t="str">
        <v>Corp.</v>
      </c>
      <c r="G524" t="str">
        <v>36</v>
      </c>
      <c r="H524" t="str">
        <v>Female</v>
      </c>
      <c r="I524" t="str">
        <v>41650</v>
      </c>
      <c r="J524" t="str">
        <v>Caucasian</v>
      </c>
      <c r="K524" s="4" t="str">
        <v>0.39</v>
      </c>
      <c r="L524" t="str">
        <v>United States</v>
      </c>
      <c r="M524" t="str">
        <v>202323</v>
      </c>
      <c r="N524" t="str">
        <v>Chicago</v>
      </c>
      <c r="AD524" s="2"/>
    </row>
    <row r="525" spans="1:30" x14ac:dyDescent="0.3">
      <c r="A525" t="s">
        <v>524</v>
      </c>
      <c r="B525" t="str" cm="1">
        <f t="array" ref="B525:N525">_xlfn.TEXTSPLIT(A525,{";","_","-",",",":","*","%"},,TRUE,0)</f>
        <v>E02693</v>
      </c>
      <c r="C525" t="str">
        <v>Grace Campos</v>
      </c>
      <c r="D525" t="str">
        <v>Director</v>
      </c>
      <c r="E525" t="str">
        <v>Engineering</v>
      </c>
      <c r="F525" t="str">
        <v>Research &amp; Development</v>
      </c>
      <c r="G525" t="str">
        <v>37</v>
      </c>
      <c r="H525" t="str">
        <v>Female</v>
      </c>
      <c r="I525" t="str">
        <v>39528</v>
      </c>
      <c r="J525" t="str">
        <v>Latino</v>
      </c>
      <c r="K525" t="str">
        <v>0.22</v>
      </c>
      <c r="L525" t="str">
        <v>Brazil</v>
      </c>
      <c r="M525" t="str">
        <v>156277</v>
      </c>
      <c r="N525" t="str">
        <v>Manaus</v>
      </c>
      <c r="AD525" s="3"/>
    </row>
    <row r="526" spans="1:30" x14ac:dyDescent="0.3">
      <c r="A526" t="s">
        <v>525</v>
      </c>
      <c r="B526" t="str" cm="1">
        <f t="array" ref="B526:N526">_xlfn.TEXTSPLIT(A526,{";","_","-",",",":","*","%"},,TRUE,0)</f>
        <v>E02696</v>
      </c>
      <c r="C526" t="str">
        <v>Ryan Lu</v>
      </c>
      <c r="D526" t="str">
        <v>Development Engineer</v>
      </c>
      <c r="E526" t="str">
        <v>Engineering</v>
      </c>
      <c r="F526" t="str">
        <v>Speciality Products</v>
      </c>
      <c r="G526" t="str">
        <v>25</v>
      </c>
      <c r="H526" t="str">
        <v>Male</v>
      </c>
      <c r="I526" t="str">
        <v>44385</v>
      </c>
      <c r="J526" t="str">
        <v>Asian</v>
      </c>
      <c r="K526" s="4" t="str">
        <v>0</v>
      </c>
      <c r="L526" t="str">
        <v>United States</v>
      </c>
      <c r="M526" t="str">
        <v>67275</v>
      </c>
      <c r="N526" t="str">
        <v>Columbus</v>
      </c>
      <c r="AD526" s="2"/>
    </row>
    <row r="527" spans="1:30" x14ac:dyDescent="0.3">
      <c r="A527" t="s">
        <v>526</v>
      </c>
      <c r="B527" t="str" cm="1">
        <f t="array" ref="B527:O527">_xlfn.TEXTSPLIT(A527,{";","_","-",",",":","*","%"},,TRUE,0)</f>
        <v>E02703</v>
      </c>
      <c r="C527" t="str">
        <v>Austin Vang</v>
      </c>
      <c r="D527" t="str">
        <v>Manager</v>
      </c>
      <c r="E527" t="str">
        <v>Marketing</v>
      </c>
      <c r="F527" t="str">
        <v>Speciality Products</v>
      </c>
      <c r="G527" t="str">
        <v>49</v>
      </c>
      <c r="H527" t="str">
        <v>Male</v>
      </c>
      <c r="I527" t="str">
        <v>43240</v>
      </c>
      <c r="J527" t="str">
        <v>Asian</v>
      </c>
      <c r="K527" t="str">
        <v>0.09</v>
      </c>
      <c r="L527" t="str">
        <v>China</v>
      </c>
      <c r="M527" t="str">
        <v>119397</v>
      </c>
      <c r="N527" t="str">
        <v>Beijing</v>
      </c>
      <c r="O527" t="str">
        <v>43538</v>
      </c>
      <c r="AD527" s="3"/>
    </row>
    <row r="528" spans="1:30" x14ac:dyDescent="0.3">
      <c r="A528" t="s">
        <v>527</v>
      </c>
      <c r="B528" t="str" cm="1">
        <f t="array" ref="B528:N528">_xlfn.TEXTSPLIT(A528,{";","_","-",",",":","*","%"},,TRUE,0)</f>
        <v>E02706</v>
      </c>
      <c r="C528" t="str">
        <v>Nevaeh Kang</v>
      </c>
      <c r="D528" t="str">
        <v>Auto. Eng</v>
      </c>
      <c r="E528" t="str">
        <v>Engineering</v>
      </c>
      <c r="F528" t="str">
        <v>Research &amp; Development</v>
      </c>
      <c r="G528" t="str">
        <v>46</v>
      </c>
      <c r="H528" t="str">
        <v>Female</v>
      </c>
      <c r="I528" t="str">
        <v>44206</v>
      </c>
      <c r="J528" t="str">
        <v>Asian</v>
      </c>
      <c r="K528" t="str">
        <v>0</v>
      </c>
      <c r="L528" t="str">
        <v>China</v>
      </c>
      <c r="M528" t="str">
        <v>86538</v>
      </c>
      <c r="N528" t="str">
        <v>Chengdu</v>
      </c>
      <c r="AD528" s="2"/>
    </row>
    <row r="529" spans="1:30" x14ac:dyDescent="0.3">
      <c r="A529" t="s">
        <v>528</v>
      </c>
      <c r="B529" t="str" cm="1">
        <f t="array" ref="B529:N529">_xlfn.TEXTSPLIT(A529,{";","_","-",",",":","*","%"},,TRUE,0)</f>
        <v>E02706</v>
      </c>
      <c r="C529" t="str">
        <v>Lucy Figueroa</v>
      </c>
      <c r="D529" t="str">
        <v>Sr. Manger</v>
      </c>
      <c r="E529" t="str">
        <v>Finance</v>
      </c>
      <c r="F529" t="str">
        <v>Research &amp; Development</v>
      </c>
      <c r="G529" t="str">
        <v>45</v>
      </c>
      <c r="H529" t="str">
        <v>Female</v>
      </c>
      <c r="I529" t="str">
        <v>42379</v>
      </c>
      <c r="J529" t="str">
        <v>Latino</v>
      </c>
      <c r="K529" s="4" t="str">
        <v>0.12</v>
      </c>
      <c r="L529" t="str">
        <v>United States</v>
      </c>
      <c r="M529" t="str">
        <v>149761</v>
      </c>
      <c r="N529" t="str">
        <v>Columbus</v>
      </c>
      <c r="AD529" s="3"/>
    </row>
    <row r="530" spans="1:30" x14ac:dyDescent="0.3">
      <c r="A530" t="s">
        <v>529</v>
      </c>
      <c r="B530" t="str" cm="1">
        <f t="array" ref="B530:N530">_xlfn.TEXTSPLIT(A530,{";","_","-",",",":","*","%"},,TRUE,0)</f>
        <v>E02710</v>
      </c>
      <c r="C530" t="str">
        <v>Silas Huang</v>
      </c>
      <c r="D530" t="str">
        <v>Engineering Manager</v>
      </c>
      <c r="E530" t="str">
        <v>Engineering</v>
      </c>
      <c r="F530" t="str">
        <v>Re &amp; Dev.</v>
      </c>
      <c r="G530" t="str">
        <v>57</v>
      </c>
      <c r="H530" t="str">
        <v>Male</v>
      </c>
      <c r="I530" t="str">
        <v>33612</v>
      </c>
      <c r="J530" t="str">
        <v>Asian</v>
      </c>
      <c r="K530" s="4" t="str">
        <v>0.12</v>
      </c>
      <c r="L530" t="str">
        <v>US</v>
      </c>
      <c r="M530" t="str">
        <v>111299</v>
      </c>
      <c r="N530" t="str">
        <v>Miami</v>
      </c>
      <c r="AD530" s="2"/>
    </row>
    <row r="531" spans="1:30" x14ac:dyDescent="0.3">
      <c r="A531" t="s">
        <v>530</v>
      </c>
      <c r="B531" t="str" cm="1">
        <f t="array" ref="B531:N531">_xlfn.TEXTSPLIT(A531,{";","_","-",",",":","*","%"},,TRUE,0)</f>
        <v>E02716</v>
      </c>
      <c r="C531" t="str">
        <v>Dominic Dinh</v>
      </c>
      <c r="D531" t="str">
        <v>Sr. Manger</v>
      </c>
      <c r="E531" t="str">
        <v>Marketing</v>
      </c>
      <c r="F531" t="str">
        <v>Spec. Prod.</v>
      </c>
      <c r="G531" t="str">
        <v>45</v>
      </c>
      <c r="H531" t="str">
        <v>Male</v>
      </c>
      <c r="I531" t="str">
        <v>38453</v>
      </c>
      <c r="J531" t="str">
        <v>Asian</v>
      </c>
      <c r="K531" s="4" t="str">
        <v>0.11</v>
      </c>
      <c r="L531" t="str">
        <v>United States</v>
      </c>
      <c r="M531" t="str">
        <v>128468</v>
      </c>
      <c r="N531" t="str">
        <v>Chicago</v>
      </c>
      <c r="AD531" s="3"/>
    </row>
    <row r="532" spans="1:30" x14ac:dyDescent="0.3">
      <c r="A532" t="s">
        <v>531</v>
      </c>
      <c r="B532" t="str" cm="1">
        <f t="array" ref="B532:N532">_xlfn.TEXTSPLIT(A532,{";","_","-",",",":","*","%"},,TRUE,0)</f>
        <v>E02720</v>
      </c>
      <c r="C532" t="str">
        <v>Jaxon Fong</v>
      </c>
      <c r="D532" t="str">
        <v>Sr. Analyst</v>
      </c>
      <c r="E532" t="str">
        <v>Sales</v>
      </c>
      <c r="F532" t="str">
        <v>Speciality Products</v>
      </c>
      <c r="G532" t="str">
        <v>59</v>
      </c>
      <c r="H532" t="str">
        <v>Male</v>
      </c>
      <c r="I532" t="str">
        <v>35502</v>
      </c>
      <c r="J532" t="str">
        <v>Asian</v>
      </c>
      <c r="K532" t="str">
        <v>0</v>
      </c>
      <c r="L532" t="str">
        <v>China</v>
      </c>
      <c r="M532" t="str">
        <v>83685</v>
      </c>
      <c r="N532" t="str">
        <v>Beijing</v>
      </c>
      <c r="AD532" s="2"/>
    </row>
    <row r="533" spans="1:30" x14ac:dyDescent="0.3">
      <c r="A533" t="s">
        <v>532</v>
      </c>
      <c r="B533" t="str" cm="1">
        <f t="array" ref="B533:N533">_xlfn.TEXTSPLIT(A533,{";","_","-",",",":","*","%"},,TRUE,0)</f>
        <v>E02728</v>
      </c>
      <c r="C533" t="str">
        <v>Thomas Chang</v>
      </c>
      <c r="D533" t="str">
        <v>Sr. Analyst</v>
      </c>
      <c r="E533" t="str">
        <v>Accounting</v>
      </c>
      <c r="F533" t="str">
        <v>Research &amp; Development</v>
      </c>
      <c r="G533" t="str">
        <v>34</v>
      </c>
      <c r="H533" t="str">
        <v>M</v>
      </c>
      <c r="I533" t="str">
        <v>40750</v>
      </c>
      <c r="J533" t="str">
        <v>Asian</v>
      </c>
      <c r="K533" t="str">
        <v>0</v>
      </c>
      <c r="L533" t="str">
        <v>China</v>
      </c>
      <c r="M533" t="str">
        <v>97231</v>
      </c>
      <c r="N533" t="str">
        <v>Beijing</v>
      </c>
      <c r="AD533" s="3"/>
    </row>
    <row r="534" spans="1:30" x14ac:dyDescent="0.3">
      <c r="A534" t="s">
        <v>533</v>
      </c>
      <c r="B534" t="str" cm="1">
        <f t="array" ref="B534:N534">_xlfn.TEXTSPLIT(A534,{";","_","-",",",":","*","%"},,TRUE,0)</f>
        <v>E02730</v>
      </c>
      <c r="C534" t="str">
        <v>Axel Soto</v>
      </c>
      <c r="D534" t="str">
        <v>Quality Engineer</v>
      </c>
      <c r="E534" t="str">
        <v>Engineering</v>
      </c>
      <c r="F534" t="str">
        <v>Corp.</v>
      </c>
      <c r="G534" t="str">
        <v>46</v>
      </c>
      <c r="H534" t="str">
        <v>Male</v>
      </c>
      <c r="I534" t="str">
        <v>38464</v>
      </c>
      <c r="J534" t="str">
        <v>Latino</v>
      </c>
      <c r="K534" t="str">
        <v>0</v>
      </c>
      <c r="L534" t="str">
        <v>Brazil</v>
      </c>
      <c r="M534" t="str">
        <v>96639</v>
      </c>
      <c r="N534" t="str">
        <v>Rio de Janerio</v>
      </c>
      <c r="AD534" s="2"/>
    </row>
    <row r="535" spans="1:30" x14ac:dyDescent="0.3">
      <c r="A535" t="s">
        <v>534</v>
      </c>
      <c r="B535" t="str" cm="1">
        <f t="array" ref="B535:N535">_xlfn.TEXTSPLIT(A535,{";","_","-",",",":","*","%"},,TRUE,0)</f>
        <v>E02732</v>
      </c>
      <c r="C535" t="str">
        <v>Alice Tran</v>
      </c>
      <c r="D535" t="str">
        <v>Analyst</v>
      </c>
      <c r="E535" t="str">
        <v>Marketing</v>
      </c>
      <c r="F535" t="str">
        <v>Corporate</v>
      </c>
      <c r="G535" t="str">
        <v>39</v>
      </c>
      <c r="H535" t="str">
        <v>Female</v>
      </c>
      <c r="I535" t="str">
        <v>41849</v>
      </c>
      <c r="J535" t="str">
        <v>Asian</v>
      </c>
      <c r="K535" s="4" t="str">
        <v>0</v>
      </c>
      <c r="L535" t="str">
        <v>United States</v>
      </c>
      <c r="M535" t="str">
        <v>40897</v>
      </c>
      <c r="N535" t="str">
        <v>Seattle</v>
      </c>
      <c r="AD535" s="3"/>
    </row>
    <row r="536" spans="1:30" x14ac:dyDescent="0.3">
      <c r="A536" t="s">
        <v>535</v>
      </c>
      <c r="B536" t="str" cm="1">
        <f t="array" ref="B536:N536">_xlfn.TEXTSPLIT(A536,{";","_","-",",",":","*","%"},,TRUE,0)</f>
        <v>E02744</v>
      </c>
      <c r="C536" t="str">
        <v>Dylan Padilla</v>
      </c>
      <c r="D536" t="str">
        <v>HRIS Analyst</v>
      </c>
      <c r="E536" t="str">
        <v>Human Resources</v>
      </c>
      <c r="F536" t="str">
        <v>Manufacturing</v>
      </c>
      <c r="G536" t="str">
        <v>31</v>
      </c>
      <c r="H536" t="str">
        <v>Male</v>
      </c>
      <c r="I536" t="str">
        <v>42347</v>
      </c>
      <c r="J536" t="str">
        <v>Latino</v>
      </c>
      <c r="K536" s="4" t="str">
        <v>0</v>
      </c>
      <c r="L536" t="str">
        <v>United States</v>
      </c>
      <c r="M536" t="str">
        <v>73854</v>
      </c>
      <c r="N536" t="str">
        <v>Seattle</v>
      </c>
      <c r="AD536" s="2"/>
    </row>
    <row r="537" spans="1:30" x14ac:dyDescent="0.3">
      <c r="A537" t="s">
        <v>536</v>
      </c>
      <c r="B537" t="str" cm="1">
        <f t="array" ref="B537:N537">_xlfn.TEXTSPLIT(A537,{";","_","-",",",":","*","%"},,TRUE,0)</f>
        <v>E02747</v>
      </c>
      <c r="C537" t="str">
        <v>Kinsley Acosta</v>
      </c>
      <c r="D537" t="str">
        <v>Vice President</v>
      </c>
      <c r="E537" t="str">
        <v>IT</v>
      </c>
      <c r="F537" t="str">
        <v>Speciality Products</v>
      </c>
      <c r="G537" t="str">
        <v>32</v>
      </c>
      <c r="H537" t="str">
        <v>Female</v>
      </c>
      <c r="I537" t="str">
        <v>44034</v>
      </c>
      <c r="J537" t="str">
        <v>Latino</v>
      </c>
      <c r="K537" s="4" t="str">
        <v>0.31</v>
      </c>
      <c r="L537" t="str">
        <v>US</v>
      </c>
      <c r="M537" t="str">
        <v>192749</v>
      </c>
      <c r="N537" t="str">
        <v>Chicago</v>
      </c>
      <c r="AD537" s="3"/>
    </row>
    <row r="538" spans="1:30" x14ac:dyDescent="0.3">
      <c r="A538" t="s">
        <v>537</v>
      </c>
      <c r="B538" t="str" cm="1">
        <f t="array" ref="B538:N538">_xlfn.TEXTSPLIT(A538,{";","_","-",",",":","*","%"},,TRUE,0)</f>
        <v>E02748</v>
      </c>
      <c r="C538" t="str">
        <v>Genesis Zhu</v>
      </c>
      <c r="D538" t="str">
        <v>Director</v>
      </c>
      <c r="E538" t="str">
        <v>Finance</v>
      </c>
      <c r="F538" t="str">
        <v>Speciality Products</v>
      </c>
      <c r="G538" t="str">
        <v>34</v>
      </c>
      <c r="H538" t="str">
        <v>Female</v>
      </c>
      <c r="I538" t="str">
        <v>44032</v>
      </c>
      <c r="J538" t="str">
        <v>Asian</v>
      </c>
      <c r="K538" s="4" t="str">
        <v>0.18</v>
      </c>
      <c r="L538" t="str">
        <v>United States</v>
      </c>
      <c r="M538" t="str">
        <v>184960</v>
      </c>
      <c r="N538" t="str">
        <v>Seattle</v>
      </c>
      <c r="AD538" s="2"/>
    </row>
    <row r="539" spans="1:30" x14ac:dyDescent="0.3">
      <c r="A539" t="s">
        <v>538</v>
      </c>
      <c r="B539" t="str" cm="1">
        <f t="array" ref="B539:N539">_xlfn.TEXTSPLIT(A539,{";","_","-",",",":","*","%"},,TRUE,0)</f>
        <v>E02761</v>
      </c>
      <c r="C539" t="str">
        <v>Luca Duong</v>
      </c>
      <c r="D539" t="str">
        <v>Manager</v>
      </c>
      <c r="E539" t="str">
        <v>Human Resources</v>
      </c>
      <c r="F539" t="str">
        <v>Research &amp; Development</v>
      </c>
      <c r="G539" t="str">
        <v>48</v>
      </c>
      <c r="H539" t="str">
        <v>Male</v>
      </c>
      <c r="I539" t="str">
        <v>38168</v>
      </c>
      <c r="J539" t="str">
        <v>Asian</v>
      </c>
      <c r="K539" t="str">
        <v>0.07</v>
      </c>
      <c r="L539" t="str">
        <v>China</v>
      </c>
      <c r="M539" t="str">
        <v>120660</v>
      </c>
      <c r="N539" t="str">
        <v>Chengdu</v>
      </c>
      <c r="AD539" s="3"/>
    </row>
    <row r="540" spans="1:30" x14ac:dyDescent="0.3">
      <c r="A540" t="s">
        <v>539</v>
      </c>
      <c r="B540" t="str" cm="1">
        <f t="array" ref="B540:N540">_xlfn.TEXTSPLIT(A540,{";","_","-",",",":","*","%"},,TRUE,0)</f>
        <v>E02769</v>
      </c>
      <c r="C540" t="str">
        <v>Eliza Adams</v>
      </c>
      <c r="D540" t="str">
        <v>Account Representative</v>
      </c>
      <c r="E540" t="str">
        <v>Sales</v>
      </c>
      <c r="F540" t="str">
        <v>Manufacturing</v>
      </c>
      <c r="G540" t="str">
        <v>26</v>
      </c>
      <c r="H540" t="str">
        <v>Female</v>
      </c>
      <c r="I540" t="str">
        <v>44521</v>
      </c>
      <c r="J540" t="str">
        <v>Caucasian</v>
      </c>
      <c r="K540" s="4" t="str">
        <v>0</v>
      </c>
      <c r="L540" t="str">
        <v>United States</v>
      </c>
      <c r="M540" t="str">
        <v>63137</v>
      </c>
      <c r="N540" t="str">
        <v>Chicago</v>
      </c>
      <c r="AD540" s="2"/>
    </row>
    <row r="541" spans="1:30" x14ac:dyDescent="0.3">
      <c r="A541" t="s">
        <v>540</v>
      </c>
      <c r="B541" t="str" cm="1">
        <f t="array" ref="B541:N541">_xlfn.TEXTSPLIT(A541,{";","_","-",",",":","*","%"},,TRUE,0)</f>
        <v>E02769</v>
      </c>
      <c r="C541" t="str">
        <v>Riley Marquez</v>
      </c>
      <c r="D541" t="str">
        <v>Sr. Manger</v>
      </c>
      <c r="E541" t="str">
        <v>Finance</v>
      </c>
      <c r="F541" t="str">
        <v>Research &amp; Development</v>
      </c>
      <c r="G541" t="str">
        <v>39</v>
      </c>
      <c r="H541" t="str">
        <v>Female</v>
      </c>
      <c r="I541" t="str">
        <v>43756</v>
      </c>
      <c r="J541" t="str">
        <v>Latino</v>
      </c>
      <c r="K541" s="4" t="str">
        <v>0.11</v>
      </c>
      <c r="L541" t="str">
        <v>United States</v>
      </c>
      <c r="M541" t="str">
        <v>122829</v>
      </c>
      <c r="N541" t="str">
        <v>Chicago</v>
      </c>
      <c r="AD541" s="3"/>
    </row>
    <row r="542" spans="1:30" x14ac:dyDescent="0.3">
      <c r="A542" t="s">
        <v>541</v>
      </c>
      <c r="B542" t="str" cm="1">
        <f t="array" ref="B542:N542">_xlfn.TEXTSPLIT(A542,{";","_","-",",",":","*","%"},,TRUE,0)</f>
        <v>E02770</v>
      </c>
      <c r="C542" t="str">
        <v>Liliana Do</v>
      </c>
      <c r="D542" t="str">
        <v>Service Desk Analyst</v>
      </c>
      <c r="E542" t="str">
        <v>IT</v>
      </c>
      <c r="F542" t="str">
        <v>Manufacturing</v>
      </c>
      <c r="G542" t="str">
        <v>30</v>
      </c>
      <c r="H542" t="str">
        <v>Female</v>
      </c>
      <c r="I542" t="str">
        <v>43553</v>
      </c>
      <c r="J542" t="str">
        <v>Asian</v>
      </c>
      <c r="K542" t="str">
        <v>0</v>
      </c>
      <c r="L542" t="str">
        <v>China</v>
      </c>
      <c r="M542" t="str">
        <v>86774</v>
      </c>
      <c r="N542" t="str">
        <v>Chengdu</v>
      </c>
      <c r="AD542" s="2"/>
    </row>
    <row r="543" spans="1:30" x14ac:dyDescent="0.3">
      <c r="A543" t="s">
        <v>542</v>
      </c>
      <c r="B543" t="str" cm="1">
        <f t="array" ref="B543:N543">_xlfn.TEXTSPLIT(A543,{";","_","-",",",":","*","%"},,TRUE,0)</f>
        <v>E02770</v>
      </c>
      <c r="C543" t="str">
        <v>James Huang</v>
      </c>
      <c r="D543" t="str">
        <v>Manager</v>
      </c>
      <c r="E543" t="str">
        <v>Human Resources</v>
      </c>
      <c r="F543" t="str">
        <v>Speciality Products</v>
      </c>
      <c r="G543" t="str">
        <v>54</v>
      </c>
      <c r="H543" t="str">
        <v>Male</v>
      </c>
      <c r="I543" t="str">
        <v>35500</v>
      </c>
      <c r="J543" t="str">
        <v>Asian</v>
      </c>
      <c r="K543" t="str">
        <v>0.05</v>
      </c>
      <c r="L543" t="str">
        <v>China</v>
      </c>
      <c r="M543" t="str">
        <v>128136</v>
      </c>
      <c r="N543" t="str">
        <v>Beijing</v>
      </c>
      <c r="AD543" s="3"/>
    </row>
    <row r="544" spans="1:30" x14ac:dyDescent="0.3">
      <c r="A544" t="s">
        <v>543</v>
      </c>
      <c r="B544" t="str" cm="1">
        <f t="array" ref="B544:N544">_xlfn.TEXTSPLIT(A544,{";","_","-",",",":","*","%"},,TRUE,0)</f>
        <v>E02781</v>
      </c>
      <c r="C544" t="str">
        <v>Athena Vu</v>
      </c>
      <c r="D544" t="str">
        <v>Director</v>
      </c>
      <c r="E544" t="str">
        <v>Accounting</v>
      </c>
      <c r="F544" t="str">
        <v>Manufacturing</v>
      </c>
      <c r="G544" t="str">
        <v>63</v>
      </c>
      <c r="H544" t="str">
        <v>Female</v>
      </c>
      <c r="I544" t="str">
        <v>39147</v>
      </c>
      <c r="J544" t="str">
        <v>Asian</v>
      </c>
      <c r="K544" s="4" t="str">
        <v>0.15</v>
      </c>
      <c r="L544" t="str">
        <v>United States</v>
      </c>
      <c r="M544" t="str">
        <v>193044</v>
      </c>
      <c r="N544" t="str">
        <v>Miami</v>
      </c>
      <c r="AD544" s="2"/>
    </row>
    <row r="545" spans="1:30" x14ac:dyDescent="0.3">
      <c r="A545" t="s">
        <v>544</v>
      </c>
      <c r="B545" t="str" cm="1">
        <f t="array" ref="B545:N545">_xlfn.TEXTSPLIT(A545,{";","_","-",",",":","*","%"},,TRUE,0)</f>
        <v>E02783</v>
      </c>
      <c r="C545" t="str">
        <v>Levi Mendez</v>
      </c>
      <c r="D545" t="str">
        <v>Vice President</v>
      </c>
      <c r="E545" t="str">
        <v>Sales</v>
      </c>
      <c r="F545" t="str">
        <v>Re &amp; Dev.</v>
      </c>
      <c r="G545" t="str">
        <v>39</v>
      </c>
      <c r="H545" t="str">
        <v>Male</v>
      </c>
      <c r="I545" t="str">
        <v>40778</v>
      </c>
      <c r="J545" t="str">
        <v>Latino</v>
      </c>
      <c r="K545" t="str">
        <v>0.3</v>
      </c>
      <c r="L545" t="str">
        <v>Brazil</v>
      </c>
      <c r="M545" t="str">
        <v>249506</v>
      </c>
      <c r="N545" t="str">
        <v>Rio de Janerio</v>
      </c>
      <c r="AD545" s="3"/>
    </row>
    <row r="546" spans="1:30" x14ac:dyDescent="0.3">
      <c r="A546" t="s">
        <v>545</v>
      </c>
      <c r="B546" t="str" cm="1">
        <f t="array" ref="B546:N546">_xlfn.TEXTSPLIT(A546,{";","_","-",",",":","*","%"},,TRUE,0)</f>
        <v>E02791</v>
      </c>
      <c r="C546" t="str">
        <v>Aubrey Romero</v>
      </c>
      <c r="D546" t="str">
        <v>Director</v>
      </c>
      <c r="E546" t="str">
        <v>Sales</v>
      </c>
      <c r="F546" t="str">
        <v>Corporate</v>
      </c>
      <c r="G546" t="str">
        <v>49</v>
      </c>
      <c r="H546" t="str">
        <v>Female</v>
      </c>
      <c r="I546" t="str">
        <v>35887</v>
      </c>
      <c r="J546" t="str">
        <v>Latino</v>
      </c>
      <c r="K546" s="4" t="str">
        <v>0.3</v>
      </c>
      <c r="L546" t="str">
        <v>US</v>
      </c>
      <c r="M546" t="str">
        <v>160832</v>
      </c>
      <c r="N546" t="str">
        <v>Phoenix</v>
      </c>
      <c r="AD546" s="2"/>
    </row>
    <row r="547" spans="1:30" x14ac:dyDescent="0.3">
      <c r="A547" t="s">
        <v>546</v>
      </c>
      <c r="B547" t="str" cm="1">
        <f t="array" ref="B547:N547">_xlfn.TEXTSPLIT(A547,{";","_","-",",",":","*","%"},,TRUE,0)</f>
        <v>E02798</v>
      </c>
      <c r="C547" t="str">
        <v>Charles Henderson</v>
      </c>
      <c r="D547" t="str">
        <v>Systems Analyst</v>
      </c>
      <c r="E547" t="str">
        <v>IT</v>
      </c>
      <c r="F547" t="str">
        <v>Spec. Prod.</v>
      </c>
      <c r="G547" t="str">
        <v>48</v>
      </c>
      <c r="H547" t="str">
        <v>Male</v>
      </c>
      <c r="I547" t="str">
        <v>37298</v>
      </c>
      <c r="J547" t="str">
        <v>Caucasian</v>
      </c>
      <c r="K547" s="4" t="str">
        <v>0</v>
      </c>
      <c r="L547" t="str">
        <v>United States</v>
      </c>
      <c r="M547" t="str">
        <v>43080</v>
      </c>
      <c r="N547" t="str">
        <v>Austin</v>
      </c>
      <c r="AD547" s="3"/>
    </row>
    <row r="548" spans="1:30" x14ac:dyDescent="0.3">
      <c r="A548" t="s">
        <v>547</v>
      </c>
      <c r="B548" t="str" cm="1">
        <f t="array" ref="B548:N548">_xlfn.TEXTSPLIT(A548,{";","_","-",",",":","*","%"},,TRUE,0)</f>
        <v>E02800</v>
      </c>
      <c r="C548" t="str">
        <v>Eva Estrada</v>
      </c>
      <c r="D548" t="str">
        <v>Sr. Manger</v>
      </c>
      <c r="E548" t="str">
        <v>Sales</v>
      </c>
      <c r="F548" t="str">
        <v>SP</v>
      </c>
      <c r="G548" t="str">
        <v>45</v>
      </c>
      <c r="H548" t="str">
        <v>Female</v>
      </c>
      <c r="I548" t="str">
        <v>43305</v>
      </c>
      <c r="J548" t="str">
        <v>Latino</v>
      </c>
      <c r="K548" t="str">
        <v>0.12</v>
      </c>
      <c r="L548" t="str">
        <v>Brazil</v>
      </c>
      <c r="M548" t="str">
        <v>148991</v>
      </c>
      <c r="N548" t="str">
        <v>Sao Paulo</v>
      </c>
      <c r="AD548" s="2"/>
    </row>
    <row r="549" spans="1:30" x14ac:dyDescent="0.3">
      <c r="A549" t="s">
        <v>548</v>
      </c>
      <c r="B549" t="str" cm="1">
        <f t="array" ref="B549:N549">_xlfn.TEXTSPLIT(A549,{";","_","-",",",":","*","%"},,TRUE,0)</f>
        <v>E02801</v>
      </c>
      <c r="C549" t="str">
        <v>Santiago f Brooks</v>
      </c>
      <c r="D549" t="str">
        <v>Sr. Manger</v>
      </c>
      <c r="E549" t="str">
        <v>Sales</v>
      </c>
      <c r="F549" t="str">
        <v>Corporate</v>
      </c>
      <c r="G549" t="str">
        <v>51</v>
      </c>
      <c r="H549" t="str">
        <v>Male</v>
      </c>
      <c r="I549" t="str">
        <v>36770</v>
      </c>
      <c r="J549" t="str">
        <v>Black</v>
      </c>
      <c r="K549" s="4" t="str">
        <v>0.12</v>
      </c>
      <c r="L549" t="str">
        <v>United States</v>
      </c>
      <c r="M549" t="str">
        <v>157487</v>
      </c>
      <c r="N549" t="str">
        <v>Phoenix</v>
      </c>
      <c r="AD549" s="3"/>
    </row>
    <row r="550" spans="1:30" x14ac:dyDescent="0.3">
      <c r="A550" t="s">
        <v>549</v>
      </c>
      <c r="B550" t="str" cm="1">
        <f t="array" ref="B550:N550">_xlfn.TEXTSPLIT(A550,{";","_","-",",",":","*","%"},,TRUE,0)</f>
        <v>E02802</v>
      </c>
      <c r="C550" t="str">
        <v>Matthew Chau</v>
      </c>
      <c r="D550" t="str">
        <v>Sr. Business Partner</v>
      </c>
      <c r="E550" t="str">
        <v>Human Resources</v>
      </c>
      <c r="F550" t="str">
        <v>Research &amp; Development</v>
      </c>
      <c r="G550" t="str">
        <v>53</v>
      </c>
      <c r="H550" t="str">
        <v>Male</v>
      </c>
      <c r="I550" t="str">
        <v>37576</v>
      </c>
      <c r="J550" t="str">
        <v>Asian</v>
      </c>
      <c r="K550" s="4" t="str">
        <v>0</v>
      </c>
      <c r="L550" t="str">
        <v>United States</v>
      </c>
      <c r="M550" t="str">
        <v>95998</v>
      </c>
      <c r="N550" t="str">
        <v>Seattle</v>
      </c>
      <c r="AD550" s="2"/>
    </row>
    <row r="551" spans="1:30" x14ac:dyDescent="0.3">
      <c r="A551" t="s">
        <v>550</v>
      </c>
      <c r="B551" t="str" cm="1">
        <f t="array" ref="B551:N551">_xlfn.TEXTSPLIT(A551,{";","_","-",",",":","*","%"},,TRUE,0)</f>
        <v>E02803</v>
      </c>
      <c r="C551" t="str">
        <v>Eli Soto</v>
      </c>
      <c r="D551" t="str">
        <v>Analyst</v>
      </c>
      <c r="E551" t="str">
        <v>Marketing</v>
      </c>
      <c r="F551" t="str">
        <v>Speciality Products</v>
      </c>
      <c r="G551" t="str">
        <v>38</v>
      </c>
      <c r="H551" t="str">
        <v>M</v>
      </c>
      <c r="I551" t="str">
        <v>42492</v>
      </c>
      <c r="J551" t="str">
        <v>Latino</v>
      </c>
      <c r="K551" t="str">
        <v>0</v>
      </c>
      <c r="L551" t="str">
        <v>Brazil</v>
      </c>
      <c r="M551" t="str">
        <v>50784</v>
      </c>
      <c r="N551" t="str">
        <v>Rio de Janerio</v>
      </c>
      <c r="AD551" s="3"/>
    </row>
    <row r="552" spans="1:30" x14ac:dyDescent="0.3">
      <c r="A552" t="s">
        <v>551</v>
      </c>
      <c r="B552" t="str" cm="1">
        <f t="array" ref="B552:N552">_xlfn.TEXTSPLIT(A552,{";","_","-",",",":","*","%"},,TRUE,0)</f>
        <v>E02810</v>
      </c>
      <c r="C552" t="str">
        <v>Layla Torres</v>
      </c>
      <c r="D552" t="str">
        <v>Sr. Manger</v>
      </c>
      <c r="E552" t="str">
        <v>Finance</v>
      </c>
      <c r="F552" t="str">
        <v>Manufacturing</v>
      </c>
      <c r="G552" t="str">
        <v>37</v>
      </c>
      <c r="H552" t="str">
        <v>Female</v>
      </c>
      <c r="I552" t="str">
        <v>41329</v>
      </c>
      <c r="J552" t="str">
        <v>Latino</v>
      </c>
      <c r="K552" t="str">
        <v>0.11</v>
      </c>
      <c r="L552" t="str">
        <v>Brazil</v>
      </c>
      <c r="M552" t="str">
        <v>157474</v>
      </c>
      <c r="N552" t="str">
        <v>Rio de Janerio</v>
      </c>
      <c r="AD552" s="2"/>
    </row>
    <row r="553" spans="1:30" x14ac:dyDescent="0.3">
      <c r="A553" t="s">
        <v>552</v>
      </c>
      <c r="B553" t="str" cm="1">
        <f t="array" ref="B553:O553">_xlfn.TEXTSPLIT(A553,{";","_","-",",",":","*","%"},,TRUE,0)</f>
        <v>E02813</v>
      </c>
      <c r="C553" t="str">
        <v>Kai Chow</v>
      </c>
      <c r="D553" t="str">
        <v>Engineering Manager</v>
      </c>
      <c r="E553" t="str">
        <v>Engineering</v>
      </c>
      <c r="F553" t="str">
        <v>Corporate</v>
      </c>
      <c r="G553" t="str">
        <v>45</v>
      </c>
      <c r="H553" t="str">
        <v>M</v>
      </c>
      <c r="I553" t="str">
        <v>36993</v>
      </c>
      <c r="J553" t="str">
        <v>Asian</v>
      </c>
      <c r="K553" s="4" t="str">
        <v>0.15</v>
      </c>
      <c r="L553" t="str">
        <v>US</v>
      </c>
      <c r="M553" t="str">
        <v>95743</v>
      </c>
      <c r="N553" t="str">
        <v>Austin</v>
      </c>
      <c r="O553" t="str">
        <v>40193</v>
      </c>
      <c r="AD553" s="3"/>
    </row>
    <row r="554" spans="1:30" x14ac:dyDescent="0.3">
      <c r="A554" t="s">
        <v>553</v>
      </c>
      <c r="B554" t="str" cm="1">
        <f t="array" ref="B554:O554">_xlfn.TEXTSPLIT(A554,{";","_","-",",",":","*","%"},,TRUE,0)</f>
        <v>E02818</v>
      </c>
      <c r="C554" t="str">
        <v>Aaron Garza</v>
      </c>
      <c r="D554" t="str">
        <v>Director</v>
      </c>
      <c r="E554" t="str">
        <v>Sales</v>
      </c>
      <c r="F554" t="str">
        <v>Re &amp; Dev.</v>
      </c>
      <c r="G554" t="str">
        <v>39</v>
      </c>
      <c r="H554" t="str">
        <v>Male</v>
      </c>
      <c r="I554" t="str">
        <v>41635</v>
      </c>
      <c r="J554" t="str">
        <v>Latino</v>
      </c>
      <c r="K554" s="4" t="str">
        <v>0.28</v>
      </c>
      <c r="L554" t="str">
        <v>United States</v>
      </c>
      <c r="M554" t="str">
        <v>165756</v>
      </c>
      <c r="N554" t="str">
        <v>Columbus</v>
      </c>
      <c r="O554" t="str">
        <v>43991</v>
      </c>
      <c r="AD554" s="2"/>
    </row>
    <row r="555" spans="1:30" x14ac:dyDescent="0.3">
      <c r="A555" t="s">
        <v>554</v>
      </c>
      <c r="B555" t="str" cm="1">
        <f t="array" ref="B555:N555">_xlfn.TEXTSPLIT(A555,{";","_","-",",",":","*","%"},,TRUE,0)</f>
        <v>E02825</v>
      </c>
      <c r="C555" t="str">
        <v>Wyatt Li</v>
      </c>
      <c r="D555" t="str">
        <v>Vice President</v>
      </c>
      <c r="E555" t="str">
        <v>Engineering</v>
      </c>
      <c r="F555" t="str">
        <v>Manufacturing</v>
      </c>
      <c r="G555" t="str">
        <v>63</v>
      </c>
      <c r="H555" t="str">
        <v>Male</v>
      </c>
      <c r="I555" t="str">
        <v>41428</v>
      </c>
      <c r="J555" t="str">
        <v>Asian</v>
      </c>
      <c r="K555" s="4" t="str">
        <v>0.39</v>
      </c>
      <c r="L555" t="str">
        <v>US</v>
      </c>
      <c r="M555" t="str">
        <v>254289</v>
      </c>
      <c r="N555" t="str">
        <v>Chicago</v>
      </c>
      <c r="AD555" s="3"/>
    </row>
    <row r="556" spans="1:30" x14ac:dyDescent="0.3">
      <c r="A556" t="s">
        <v>555</v>
      </c>
      <c r="B556" t="str" cm="1">
        <f t="array" ref="B556:N556">_xlfn.TEXTSPLIT(A556,{";","_","-",",",":","*","%"},,TRUE,0)</f>
        <v>E02832</v>
      </c>
      <c r="C556" t="str">
        <v>Penelope Jordan</v>
      </c>
      <c r="D556" t="str">
        <v>Computer Systems Manager</v>
      </c>
      <c r="E556" t="str">
        <v>IT</v>
      </c>
      <c r="F556" t="str">
        <v>Manufacturing</v>
      </c>
      <c r="G556" t="str">
        <v>26</v>
      </c>
      <c r="H556" t="str">
        <v>Female</v>
      </c>
      <c r="I556" t="str">
        <v>43735</v>
      </c>
      <c r="J556" t="str">
        <v>Caucasian</v>
      </c>
      <c r="K556" s="4" t="str">
        <v>0.07</v>
      </c>
      <c r="L556" t="str">
        <v>United States</v>
      </c>
      <c r="M556" t="str">
        <v>84913</v>
      </c>
      <c r="N556" t="str">
        <v>Chicago</v>
      </c>
      <c r="AD556" s="2"/>
    </row>
    <row r="557" spans="1:30" x14ac:dyDescent="0.3">
      <c r="A557" t="s">
        <v>556</v>
      </c>
      <c r="B557" t="str" cm="1">
        <f t="array" ref="B557:N557">_xlfn.TEXTSPLIT(A557,{";","_","-",",",":","*","%"},,TRUE,0)</f>
        <v>E02833</v>
      </c>
      <c r="C557" t="str">
        <v>Adrian Fernandez</v>
      </c>
      <c r="D557" t="str">
        <v>Systems Analyst</v>
      </c>
      <c r="E557" t="str">
        <v>IT</v>
      </c>
      <c r="F557" t="str">
        <v>Research &amp; Development</v>
      </c>
      <c r="G557" t="str">
        <v>45</v>
      </c>
      <c r="H557" t="str">
        <v>Male</v>
      </c>
      <c r="I557" t="str">
        <v>37126</v>
      </c>
      <c r="J557" t="str">
        <v>Latino</v>
      </c>
      <c r="K557" s="4" t="str">
        <v>0</v>
      </c>
      <c r="L557" t="str">
        <v>United States</v>
      </c>
      <c r="M557" t="str">
        <v>54994</v>
      </c>
      <c r="N557" t="str">
        <v>Columbus</v>
      </c>
      <c r="AD557" s="3"/>
    </row>
    <row r="558" spans="1:30" x14ac:dyDescent="0.3">
      <c r="A558" t="s">
        <v>557</v>
      </c>
      <c r="B558" t="str" cm="1">
        <f t="array" ref="B558:N558">_xlfn.TEXTSPLIT(A558,{";","_","-",",",":","*","%"},,TRUE,0)</f>
        <v>E02838</v>
      </c>
      <c r="C558" t="str">
        <v>Julia Pham</v>
      </c>
      <c r="D558" t="str">
        <v>Eng. Manager</v>
      </c>
      <c r="E558" t="str">
        <v>Engineering</v>
      </c>
      <c r="F558" t="str">
        <v>Speciality Products</v>
      </c>
      <c r="G558" t="str">
        <v>65</v>
      </c>
      <c r="H558" t="str">
        <v>Female</v>
      </c>
      <c r="I558" t="str">
        <v>38792</v>
      </c>
      <c r="J558" t="str">
        <v>Asian</v>
      </c>
      <c r="K558" t="str">
        <v>0.14</v>
      </c>
      <c r="L558" t="str">
        <v>China</v>
      </c>
      <c r="M558" t="str">
        <v>83756</v>
      </c>
      <c r="N558" t="str">
        <v>Shanghai</v>
      </c>
      <c r="AD558" s="2"/>
    </row>
    <row r="559" spans="1:30" x14ac:dyDescent="0.3">
      <c r="A559" t="s">
        <v>558</v>
      </c>
      <c r="B559" t="str" cm="1">
        <f t="array" ref="B559:N559">_xlfn.TEXTSPLIT(A559,{";","_","-",",",":","*","%"},,TRUE,0)</f>
        <v>E02843</v>
      </c>
      <c r="C559" t="str">
        <v>Lily Pena</v>
      </c>
      <c r="D559" t="str">
        <v>Manager</v>
      </c>
      <c r="E559" t="str">
        <v>Human Resources</v>
      </c>
      <c r="F559" t="str">
        <v>Speciality Products</v>
      </c>
      <c r="G559" t="str">
        <v>55</v>
      </c>
      <c r="H559" t="str">
        <v>Female</v>
      </c>
      <c r="I559" t="str">
        <v>40233</v>
      </c>
      <c r="J559" t="str">
        <v>Latino</v>
      </c>
      <c r="K559" s="4" t="str">
        <v>0.05</v>
      </c>
      <c r="L559" t="str">
        <v>United States</v>
      </c>
      <c r="M559" t="str">
        <v>102839</v>
      </c>
      <c r="N559" t="str">
        <v>Miami</v>
      </c>
      <c r="AD559" s="3"/>
    </row>
    <row r="560" spans="1:30" x14ac:dyDescent="0.3">
      <c r="A560" t="s">
        <v>559</v>
      </c>
      <c r="B560" t="str" cm="1">
        <f t="array" ref="B560:N560">_xlfn.TEXTSPLIT(A560,{";","_","-",",",":","*","%"},,TRUE,0)</f>
        <v>E02844</v>
      </c>
      <c r="C560" t="str">
        <v>Charles Diaz</v>
      </c>
      <c r="D560" t="str">
        <v>Sr. Manger</v>
      </c>
      <c r="E560" t="str">
        <v>Sales</v>
      </c>
      <c r="F560" t="str">
        <v>Corp.</v>
      </c>
      <c r="G560" t="str">
        <v>55</v>
      </c>
      <c r="H560" t="str">
        <v>Male</v>
      </c>
      <c r="I560" t="str">
        <v>41594</v>
      </c>
      <c r="J560" t="str">
        <v>Latino</v>
      </c>
      <c r="K560" t="str">
        <v>0.15</v>
      </c>
      <c r="L560" t="str">
        <v>Brazil</v>
      </c>
      <c r="M560" t="str">
        <v>124129</v>
      </c>
      <c r="N560" t="str">
        <v>Sao Paulo</v>
      </c>
      <c r="AD560" s="2"/>
    </row>
    <row r="561" spans="1:30" x14ac:dyDescent="0.3">
      <c r="A561" t="s">
        <v>560</v>
      </c>
      <c r="B561" t="str" cm="1">
        <f t="array" ref="B561:N561">_xlfn.TEXTSPLIT(A561,{";","_","-",",",":","*","%"},,TRUE,0)</f>
        <v>E02846</v>
      </c>
      <c r="C561" t="str">
        <v>Julia Mai</v>
      </c>
      <c r="D561" t="str">
        <v>Manager</v>
      </c>
      <c r="E561" t="str">
        <v>Marketing</v>
      </c>
      <c r="F561" t="str">
        <v>Manufacturing</v>
      </c>
      <c r="G561" t="str">
        <v>50</v>
      </c>
      <c r="H561" t="str">
        <v>Female</v>
      </c>
      <c r="I561" t="str">
        <v>40979</v>
      </c>
      <c r="J561" t="str">
        <v>Asian</v>
      </c>
      <c r="K561" t="str">
        <v>0.1</v>
      </c>
      <c r="L561" t="str">
        <v>China</v>
      </c>
      <c r="M561" t="str">
        <v>108134</v>
      </c>
      <c r="N561" t="str">
        <v>Shanghai</v>
      </c>
      <c r="AD561" s="3"/>
    </row>
    <row r="562" spans="1:30" x14ac:dyDescent="0.3">
      <c r="A562" t="s">
        <v>561</v>
      </c>
      <c r="B562" t="str" cm="1">
        <f t="array" ref="B562:N562">_xlfn.TEXTSPLIT(A562,{";","_","-",",",":","*","%"},,TRUE,0)</f>
        <v>E02848</v>
      </c>
      <c r="C562" t="str">
        <v>Emma Brooks</v>
      </c>
      <c r="D562" t="str">
        <v>Sr. Account Representative</v>
      </c>
      <c r="E562" t="str">
        <v>Sales</v>
      </c>
      <c r="F562" t="str">
        <v>Research &amp; Development</v>
      </c>
      <c r="G562" t="str">
        <v>30</v>
      </c>
      <c r="H562" t="str">
        <v>Female</v>
      </c>
      <c r="I562" t="str">
        <v>42722</v>
      </c>
      <c r="J562" t="str">
        <v>Caucasian</v>
      </c>
      <c r="K562" s="4" t="str">
        <v>0</v>
      </c>
      <c r="L562" t="str">
        <v>United States</v>
      </c>
      <c r="M562" t="str">
        <v>89458</v>
      </c>
      <c r="N562" t="str">
        <v>Austin</v>
      </c>
      <c r="AD562" s="2"/>
    </row>
    <row r="563" spans="1:30" x14ac:dyDescent="0.3">
      <c r="A563" t="s">
        <v>562</v>
      </c>
      <c r="B563" t="str" cm="1">
        <f t="array" ref="B563:N563">_xlfn.TEXTSPLIT(A563,{";","_","-",",",":","*","%"},,TRUE,0)</f>
        <v>E02848</v>
      </c>
      <c r="C563" t="str">
        <v>Lincoln Huynh</v>
      </c>
      <c r="D563" t="str">
        <v>Sys. Admin</v>
      </c>
      <c r="E563" t="str">
        <v>IT</v>
      </c>
      <c r="F563" t="str">
        <v>Research &amp; Development</v>
      </c>
      <c r="G563" t="str">
        <v>55</v>
      </c>
      <c r="H563" t="str">
        <v>Male</v>
      </c>
      <c r="I563" t="str">
        <v>42683</v>
      </c>
      <c r="J563" t="str">
        <v>Asian</v>
      </c>
      <c r="K563" t="str">
        <v>0</v>
      </c>
      <c r="L563" t="str">
        <v>China</v>
      </c>
      <c r="M563" t="str">
        <v>87851</v>
      </c>
      <c r="N563" t="str">
        <v>Chongqing</v>
      </c>
      <c r="AD563" s="3"/>
    </row>
    <row r="564" spans="1:30" x14ac:dyDescent="0.3">
      <c r="A564" t="s">
        <v>563</v>
      </c>
      <c r="B564" t="str" cm="1">
        <f t="array" ref="B564:N564">_xlfn.TEXTSPLIT(A564,{";","_","-",",",":","*","%"},,TRUE,0)</f>
        <v>E02850</v>
      </c>
      <c r="C564" t="str">
        <v>Evelyn Dinh</v>
      </c>
      <c r="D564" t="str">
        <v>Director</v>
      </c>
      <c r="E564" t="str">
        <v>Sales</v>
      </c>
      <c r="F564" t="str">
        <v>R&amp;D</v>
      </c>
      <c r="G564" t="str">
        <v>41</v>
      </c>
      <c r="H564" t="str">
        <v>Female</v>
      </c>
      <c r="I564" t="str">
        <v>43322</v>
      </c>
      <c r="J564" t="str">
        <v>Asian</v>
      </c>
      <c r="K564" s="4" t="str">
        <v>0.21</v>
      </c>
      <c r="L564" t="str">
        <v>United States</v>
      </c>
      <c r="M564" t="str">
        <v>171173</v>
      </c>
      <c r="N564" t="str">
        <v>Columbus</v>
      </c>
      <c r="AD564" s="2"/>
    </row>
    <row r="565" spans="1:30" x14ac:dyDescent="0.3">
      <c r="A565" t="s">
        <v>564</v>
      </c>
      <c r="B565" t="str" cm="1">
        <f t="array" ref="B565:N565">_xlfn.TEXTSPLIT(A565,{";","_","-",",",":","*","%"},,TRUE,0)</f>
        <v>E02855</v>
      </c>
      <c r="C565" t="str">
        <v>Piper Cheng</v>
      </c>
      <c r="D565" t="str">
        <v>Enterprise Architect</v>
      </c>
      <c r="E565" t="str">
        <v>IT</v>
      </c>
      <c r="F565" t="str">
        <v>Manufacturing</v>
      </c>
      <c r="G565" t="str">
        <v>62</v>
      </c>
      <c r="H565" t="str">
        <v>Female</v>
      </c>
      <c r="I565" t="str">
        <v>39887</v>
      </c>
      <c r="J565" t="str">
        <v>Asian</v>
      </c>
      <c r="K565" s="4" t="str">
        <v>0</v>
      </c>
      <c r="L565" t="str">
        <v>United States</v>
      </c>
      <c r="M565" t="str">
        <v>82839</v>
      </c>
      <c r="N565" t="str">
        <v>Miami</v>
      </c>
      <c r="AD565" s="3"/>
    </row>
    <row r="566" spans="1:30" x14ac:dyDescent="0.3">
      <c r="A566" t="s">
        <v>565</v>
      </c>
      <c r="B566" t="str" cm="1">
        <f t="array" ref="B566:N566">_xlfn.TEXTSPLIT(A566,{";","_","-",",",":","*","%"},,TRUE,0)</f>
        <v>E02856</v>
      </c>
      <c r="C566" t="str">
        <v>Amelia Kaur</v>
      </c>
      <c r="D566" t="str">
        <v>Operations Engineer</v>
      </c>
      <c r="E566" t="str">
        <v>Engineering</v>
      </c>
      <c r="F566" t="str">
        <v>Research &amp; Development</v>
      </c>
      <c r="G566" t="str">
        <v>30</v>
      </c>
      <c r="H566" t="str">
        <v>Female</v>
      </c>
      <c r="I566" t="str">
        <v>42322</v>
      </c>
      <c r="J566" t="str">
        <v>Asian</v>
      </c>
      <c r="K566" s="4" t="str">
        <v>0</v>
      </c>
      <c r="L566" t="str">
        <v>United States</v>
      </c>
      <c r="M566" t="str">
        <v>77442</v>
      </c>
      <c r="N566" t="str">
        <v>Columbus</v>
      </c>
      <c r="AD566" s="2"/>
    </row>
    <row r="567" spans="1:30" x14ac:dyDescent="0.3">
      <c r="A567" t="s">
        <v>566</v>
      </c>
      <c r="B567" t="str" cm="1">
        <f t="array" ref="B567:O567">_xlfn.TEXTSPLIT(A567,{";","_","-",",",":","*","%"},,TRUE,0)</f>
        <v>E02857</v>
      </c>
      <c r="C567" t="str">
        <v>Mason Jimenez</v>
      </c>
      <c r="D567" t="str">
        <v>Sr. Manger</v>
      </c>
      <c r="E567" t="str">
        <v>Finance</v>
      </c>
      <c r="F567" t="str">
        <v>Speciality Products</v>
      </c>
      <c r="G567" t="str">
        <v>44</v>
      </c>
      <c r="H567" t="str">
        <v>Male</v>
      </c>
      <c r="I567" t="str">
        <v>43685</v>
      </c>
      <c r="J567" t="str">
        <v>Latino</v>
      </c>
      <c r="K567" s="4" t="str">
        <v>0.15</v>
      </c>
      <c r="L567" t="str">
        <v>United States</v>
      </c>
      <c r="M567" t="str">
        <v>130133</v>
      </c>
      <c r="N567" t="str">
        <v>Austin</v>
      </c>
      <c r="O567" t="str">
        <v>44699</v>
      </c>
      <c r="AD567" s="3"/>
    </row>
    <row r="568" spans="1:30" x14ac:dyDescent="0.3">
      <c r="A568" t="s">
        <v>567</v>
      </c>
      <c r="B568" t="str" cm="1">
        <f t="array" ref="B568:N568">_xlfn.TEXTSPLIT(A568,{";","_","-",",",":","*","%"},,TRUE,0)</f>
        <v>E02857</v>
      </c>
      <c r="C568" t="str">
        <v>Valentina Davis</v>
      </c>
      <c r="D568" t="str">
        <v>Analyst</v>
      </c>
      <c r="E568" t="str">
        <v>Sales</v>
      </c>
      <c r="F568" t="str">
        <v>Speciality Products</v>
      </c>
      <c r="G568" t="str">
        <v>33</v>
      </c>
      <c r="H568" t="str">
        <v>Female</v>
      </c>
      <c r="I568" t="str">
        <v>41742</v>
      </c>
      <c r="J568" t="str">
        <v>Caucasian</v>
      </c>
      <c r="K568" s="4" t="str">
        <v>0</v>
      </c>
      <c r="L568" t="str">
        <v>US</v>
      </c>
      <c r="M568" t="str">
        <v>46878</v>
      </c>
      <c r="N568" t="str">
        <v>Miami</v>
      </c>
      <c r="AD568" s="2"/>
    </row>
    <row r="569" spans="1:30" x14ac:dyDescent="0.3">
      <c r="A569" t="s">
        <v>568</v>
      </c>
      <c r="B569" t="str" cm="1">
        <f t="array" ref="B569:N569">_xlfn.TEXTSPLIT(A569,{";","_","-",",",":","*","%"},,TRUE,0)</f>
        <v>E02861</v>
      </c>
      <c r="C569" t="str">
        <v>Daniel Perry</v>
      </c>
      <c r="D569" t="str">
        <v>Enterprise Architect</v>
      </c>
      <c r="E569" t="str">
        <v>IT</v>
      </c>
      <c r="F569" t="str">
        <v>Research &amp; Development</v>
      </c>
      <c r="G569" t="str">
        <v>62</v>
      </c>
      <c r="H569" t="str">
        <v>Male</v>
      </c>
      <c r="I569" t="str">
        <v>36996</v>
      </c>
      <c r="J569" t="str">
        <v>Caucasian</v>
      </c>
      <c r="K569" s="4" t="str">
        <v>0</v>
      </c>
      <c r="L569" t="str">
        <v>United States</v>
      </c>
      <c r="M569" t="str">
        <v>80921</v>
      </c>
      <c r="N569" t="str">
        <v>Columbus</v>
      </c>
      <c r="AD569" s="3"/>
    </row>
    <row r="570" spans="1:30" x14ac:dyDescent="0.3">
      <c r="A570" t="s">
        <v>569</v>
      </c>
      <c r="B570" t="str" cm="1">
        <f t="array" ref="B570:N570">_xlfn.TEXTSPLIT(A570,{";","_","-",",",":","*","%"},,TRUE,0)</f>
        <v>E02862</v>
      </c>
      <c r="C570" t="str">
        <v>Peyton Huang</v>
      </c>
      <c r="D570" t="str">
        <v>Sr. Manger</v>
      </c>
      <c r="E570" t="str">
        <v>IT</v>
      </c>
      <c r="F570" t="str">
        <v>Manufacturing</v>
      </c>
      <c r="G570" t="str">
        <v>25</v>
      </c>
      <c r="H570" t="str">
        <v>Female</v>
      </c>
      <c r="I570" t="str">
        <v>44379</v>
      </c>
      <c r="J570" t="str">
        <v>Asian</v>
      </c>
      <c r="K570" t="str">
        <v>0.11</v>
      </c>
      <c r="L570" t="str">
        <v>China</v>
      </c>
      <c r="M570" t="str">
        <v>125633</v>
      </c>
      <c r="N570" t="str">
        <v>Beijing</v>
      </c>
      <c r="AD570" s="2"/>
    </row>
    <row r="571" spans="1:30" x14ac:dyDescent="0.3">
      <c r="A571" t="s">
        <v>570</v>
      </c>
      <c r="B571" t="str" cm="1">
        <f t="array" ref="B571:N571">_xlfn.TEXTSPLIT(A571,{";","_","-",",",":","*","%"},,TRUE,0)</f>
        <v>E02872</v>
      </c>
      <c r="C571" t="str">
        <v>Liam Jung</v>
      </c>
      <c r="D571" t="str">
        <v>Manager</v>
      </c>
      <c r="E571" t="str">
        <v>Finance</v>
      </c>
      <c r="F571" t="str">
        <v>Corporate</v>
      </c>
      <c r="G571" t="str">
        <v>39</v>
      </c>
      <c r="H571" t="str">
        <v>Male</v>
      </c>
      <c r="I571" t="str">
        <v>40192</v>
      </c>
      <c r="J571" t="str">
        <v>Asian</v>
      </c>
      <c r="K571" t="str">
        <v>0.07</v>
      </c>
      <c r="L571" t="str">
        <v>China</v>
      </c>
      <c r="M571" t="str">
        <v>103504</v>
      </c>
      <c r="N571" t="str">
        <v>Chengdu</v>
      </c>
      <c r="AD571" s="3"/>
    </row>
    <row r="572" spans="1:30" x14ac:dyDescent="0.3">
      <c r="A572" t="s">
        <v>571</v>
      </c>
      <c r="B572" t="str" cm="1">
        <f t="array" ref="B572:N572">_xlfn.TEXTSPLIT(A572,{";","_","-",",",":","*","%"},,TRUE,0)</f>
        <v>E02875</v>
      </c>
      <c r="C572" t="str">
        <v>Madeline Shin</v>
      </c>
      <c r="D572" t="str">
        <v>Computer Systems Manager</v>
      </c>
      <c r="E572" t="str">
        <v>IT</v>
      </c>
      <c r="F572" t="str">
        <v>Speciality Products</v>
      </c>
      <c r="G572" t="str">
        <v>48</v>
      </c>
      <c r="H572" t="str">
        <v>Female</v>
      </c>
      <c r="I572" t="str">
        <v>39091</v>
      </c>
      <c r="J572" t="str">
        <v>Asian</v>
      </c>
      <c r="K572" s="4" t="str">
        <v>0.09</v>
      </c>
      <c r="L572" t="str">
        <v>United States</v>
      </c>
      <c r="M572" t="str">
        <v>74546</v>
      </c>
      <c r="N572" t="str">
        <v>Seattle</v>
      </c>
      <c r="AD572" s="2"/>
    </row>
    <row r="573" spans="1:30" x14ac:dyDescent="0.3">
      <c r="A573" t="s">
        <v>572</v>
      </c>
      <c r="B573" t="str" cm="1">
        <f t="array" ref="B573:O573">_xlfn.TEXTSPLIT(A573,{";","_","-",",",":","*","%"},,TRUE,0)</f>
        <v>E02877</v>
      </c>
      <c r="C573" t="str">
        <v>Mila Allen</v>
      </c>
      <c r="D573" t="str">
        <v>Con. Eng.</v>
      </c>
      <c r="E573" t="str">
        <v>Engineering</v>
      </c>
      <c r="F573" t="str">
        <v>Corporate</v>
      </c>
      <c r="G573" t="str">
        <v>56</v>
      </c>
      <c r="H573" t="str">
        <v>Female</v>
      </c>
      <c r="I573" t="str">
        <v>42291</v>
      </c>
      <c r="J573" t="str">
        <v>Caucasian</v>
      </c>
      <c r="K573" s="4" t="str">
        <v>0</v>
      </c>
      <c r="L573" t="str">
        <v>United States</v>
      </c>
      <c r="M573" t="str">
        <v>76272</v>
      </c>
      <c r="N573" t="str">
        <v>Miami</v>
      </c>
      <c r="O573" t="str">
        <v>44491</v>
      </c>
      <c r="AD573" s="3"/>
    </row>
    <row r="574" spans="1:30" x14ac:dyDescent="0.3">
      <c r="A574" t="s">
        <v>573</v>
      </c>
      <c r="B574" t="str" cm="1">
        <f t="array" ref="B574:N574">_xlfn.TEXTSPLIT(A574,{";","_","-",",",":","*","%"},,TRUE,0)</f>
        <v>E02881</v>
      </c>
      <c r="C574" t="str">
        <v>Leilani Sharma</v>
      </c>
      <c r="D574" t="str">
        <v>Sr. Analyst</v>
      </c>
      <c r="E574" t="str">
        <v>Accounting</v>
      </c>
      <c r="F574" t="str">
        <v>Manufacturing</v>
      </c>
      <c r="G574" t="str">
        <v>43</v>
      </c>
      <c r="H574" t="str">
        <v>Female</v>
      </c>
      <c r="I574" t="str">
        <v>41662</v>
      </c>
      <c r="J574" t="str">
        <v>Asian</v>
      </c>
      <c r="K574" t="str">
        <v>0</v>
      </c>
      <c r="L574" t="str">
        <v>China</v>
      </c>
      <c r="M574" t="str">
        <v>92940</v>
      </c>
      <c r="N574" t="str">
        <v>Chengdu</v>
      </c>
      <c r="AD574" s="2"/>
    </row>
    <row r="575" spans="1:30" x14ac:dyDescent="0.3">
      <c r="A575" t="s">
        <v>574</v>
      </c>
      <c r="B575" t="str" cm="1">
        <f t="array" ref="B575:N575">_xlfn.TEXTSPLIT(A575,{";","_","-",",",":","*","%"},,TRUE,0)</f>
        <v>E02884</v>
      </c>
      <c r="C575" t="str">
        <v>Axel Johnson</v>
      </c>
      <c r="D575" t="str">
        <v>Director</v>
      </c>
      <c r="E575" t="str">
        <v>Human Resources</v>
      </c>
      <c r="F575" t="str">
        <v>Corporate</v>
      </c>
      <c r="G575" t="str">
        <v>60</v>
      </c>
      <c r="H575" t="str">
        <v>Male</v>
      </c>
      <c r="I575" t="str">
        <v>42108</v>
      </c>
      <c r="J575" t="str">
        <v>Caucasian</v>
      </c>
      <c r="K575" s="4" t="str">
        <v>0.17</v>
      </c>
      <c r="L575" t="str">
        <v>United States</v>
      </c>
      <c r="M575" t="str">
        <v>155788</v>
      </c>
      <c r="N575" t="str">
        <v>Seattle</v>
      </c>
      <c r="AD575" s="3"/>
    </row>
    <row r="576" spans="1:30" x14ac:dyDescent="0.3">
      <c r="A576" t="s">
        <v>575</v>
      </c>
      <c r="B576" t="str" cm="1">
        <f t="array" ref="B576:N576">_xlfn.TEXTSPLIT(A576,{";","_","-",",",":","*","%"},,TRUE,0)</f>
        <v>E02888</v>
      </c>
      <c r="C576" t="str">
        <v>Elijah Ramos</v>
      </c>
      <c r="D576" t="str">
        <v>Sr. Manger</v>
      </c>
      <c r="E576" t="str">
        <v>IT</v>
      </c>
      <c r="F576" t="str">
        <v>SP</v>
      </c>
      <c r="G576" t="str">
        <v>33</v>
      </c>
      <c r="H576" t="str">
        <v>Male</v>
      </c>
      <c r="I576" t="str">
        <v>41267</v>
      </c>
      <c r="J576" t="str">
        <v>Latino</v>
      </c>
      <c r="K576" t="str">
        <v>0.1</v>
      </c>
      <c r="L576" t="str">
        <v>Brazil</v>
      </c>
      <c r="M576" t="str">
        <v>132544</v>
      </c>
      <c r="N576" t="str">
        <v>Rio de Janerio</v>
      </c>
      <c r="AD576" s="2"/>
    </row>
    <row r="577" spans="1:30" x14ac:dyDescent="0.3">
      <c r="A577" t="s">
        <v>576</v>
      </c>
      <c r="B577" t="str" cm="1">
        <f t="array" ref="B577:N577">_xlfn.TEXTSPLIT(A577,{";","_","-",",",":","*","%"},,TRUE,0)</f>
        <v>E02889</v>
      </c>
      <c r="C577" t="str">
        <v>Mia Herrera</v>
      </c>
      <c r="D577" t="str">
        <v>Director</v>
      </c>
      <c r="E577" t="str">
        <v>Marketing</v>
      </c>
      <c r="F577" t="str">
        <v>Research &amp; Development</v>
      </c>
      <c r="G577" t="str">
        <v>43</v>
      </c>
      <c r="H577" t="str">
        <v>Female</v>
      </c>
      <c r="I577" t="str">
        <v>41928</v>
      </c>
      <c r="J577" t="str">
        <v>Latino</v>
      </c>
      <c r="K577" t="str">
        <v>0.23</v>
      </c>
      <c r="L577" t="str">
        <v>Brazil</v>
      </c>
      <c r="M577" t="str">
        <v>171360</v>
      </c>
      <c r="N577" t="str">
        <v>Manaus</v>
      </c>
      <c r="AD577" s="3"/>
    </row>
    <row r="578" spans="1:30" x14ac:dyDescent="0.3">
      <c r="A578" t="s">
        <v>577</v>
      </c>
      <c r="B578" t="str" cm="1">
        <f t="array" ref="B578:N578">_xlfn.TEXTSPLIT(A578,{";","_","-",",",":","*","%"},,TRUE,0)</f>
        <v>E02895</v>
      </c>
      <c r="C578" t="str">
        <v>Mila Soto</v>
      </c>
      <c r="D578" t="str">
        <v>Director</v>
      </c>
      <c r="E578" t="str">
        <v>Finance</v>
      </c>
      <c r="F578" t="str">
        <v>Research &amp; Development</v>
      </c>
      <c r="G578" t="str">
        <v>65</v>
      </c>
      <c r="H578" t="str">
        <v>Female</v>
      </c>
      <c r="I578" t="str">
        <v>39728</v>
      </c>
      <c r="J578" t="str">
        <v>Latino</v>
      </c>
      <c r="K578" t="str">
        <v>0.15</v>
      </c>
      <c r="L578" t="str">
        <v>Brazil</v>
      </c>
      <c r="M578" t="str">
        <v>170221</v>
      </c>
      <c r="N578" t="str">
        <v>Manaus</v>
      </c>
      <c r="AD578" s="2"/>
    </row>
    <row r="579" spans="1:30" x14ac:dyDescent="0.3">
      <c r="A579" t="s">
        <v>578</v>
      </c>
      <c r="B579" t="str" cm="1">
        <f t="array" ref="B579:N579">_xlfn.TEXTSPLIT(A579,{";","_","-",",",":","*","%"},,TRUE,0)</f>
        <v>E02899</v>
      </c>
      <c r="C579" t="str">
        <v>Joshua Cortez</v>
      </c>
      <c r="D579" t="str">
        <v>Sr. Manger</v>
      </c>
      <c r="E579" t="str">
        <v>Finance</v>
      </c>
      <c r="F579" t="str">
        <v>Corporate</v>
      </c>
      <c r="G579" t="str">
        <v>44</v>
      </c>
      <c r="H579" t="str">
        <v>Male</v>
      </c>
      <c r="I579" t="str">
        <v>39305</v>
      </c>
      <c r="J579" t="str">
        <v>Latino</v>
      </c>
      <c r="K579" t="str">
        <v>0.13</v>
      </c>
      <c r="L579" t="str">
        <v>Brazil</v>
      </c>
      <c r="M579" t="str">
        <v>126277</v>
      </c>
      <c r="N579" t="str">
        <v>Manaus</v>
      </c>
      <c r="AD579" s="3"/>
    </row>
    <row r="580" spans="1:30" x14ac:dyDescent="0.3">
      <c r="A580" t="s">
        <v>579</v>
      </c>
      <c r="B580" t="str" cm="1">
        <f t="array" ref="B580:N580">_xlfn.TEXTSPLIT(A580,{";","_","-",",",":","*","%"},,TRUE,0)</f>
        <v>E02900</v>
      </c>
      <c r="C580" t="str">
        <v>Elena Richardson</v>
      </c>
      <c r="D580" t="str">
        <v>Manager</v>
      </c>
      <c r="E580" t="str">
        <v>Accounting</v>
      </c>
      <c r="F580" t="str">
        <v>Manufacturing</v>
      </c>
      <c r="G580" t="str">
        <v>34</v>
      </c>
      <c r="H580" t="str">
        <v>Female</v>
      </c>
      <c r="I580" t="str">
        <v>41915</v>
      </c>
      <c r="J580" t="str">
        <v>Caucasian</v>
      </c>
      <c r="K580" s="4" t="str">
        <v>0.09</v>
      </c>
      <c r="L580" t="str">
        <v>US</v>
      </c>
      <c r="M580" t="str">
        <v>103707</v>
      </c>
      <c r="N580" t="str">
        <v>Columbus</v>
      </c>
      <c r="AD580" s="2"/>
    </row>
    <row r="581" spans="1:30" x14ac:dyDescent="0.3">
      <c r="A581" t="s">
        <v>580</v>
      </c>
      <c r="B581" t="str" cm="1">
        <f t="array" ref="B581:N581">_xlfn.TEXTSPLIT(A581,{";","_","-",",",":","*","%"},,TRUE,0)</f>
        <v>E02903</v>
      </c>
      <c r="C581" t="str">
        <v>Robert Vazquez</v>
      </c>
      <c r="D581" t="str">
        <v>System Administrator </v>
      </c>
      <c r="E581" t="str">
        <v>IT</v>
      </c>
      <c r="F581" t="str">
        <v>Corporate</v>
      </c>
      <c r="G581" t="str">
        <v>40</v>
      </c>
      <c r="H581" t="str">
        <v>M</v>
      </c>
      <c r="I581" t="str">
        <v>44465</v>
      </c>
      <c r="J581" t="str">
        <v>Latino</v>
      </c>
      <c r="K581" s="4" t="str">
        <v>0</v>
      </c>
      <c r="L581" t="str">
        <v>United States</v>
      </c>
      <c r="M581" t="str">
        <v>87770</v>
      </c>
      <c r="N581" t="str">
        <v>Austin</v>
      </c>
      <c r="AD581" s="3"/>
    </row>
    <row r="582" spans="1:30" x14ac:dyDescent="0.3">
      <c r="A582" t="s">
        <v>581</v>
      </c>
      <c r="B582" t="str" cm="1">
        <f t="array" ref="B582:N582">_xlfn.TEXTSPLIT(A582,{";","_","-",",",":","*","%"},,TRUE,0)</f>
        <v>E02907</v>
      </c>
      <c r="C582" t="str">
        <v>Jose Singh</v>
      </c>
      <c r="D582" t="str">
        <v>Sr. Manger</v>
      </c>
      <c r="E582" t="str">
        <v>Finance</v>
      </c>
      <c r="F582" t="str">
        <v>Speciality Products</v>
      </c>
      <c r="G582" t="str">
        <v>44</v>
      </c>
      <c r="H582" t="str">
        <v>Male</v>
      </c>
      <c r="I582" t="str">
        <v>40274</v>
      </c>
      <c r="J582" t="str">
        <v>Asian</v>
      </c>
      <c r="K582" s="4" t="str">
        <v>0.12</v>
      </c>
      <c r="L582" t="str">
        <v>US</v>
      </c>
      <c r="M582" t="str">
        <v>142878</v>
      </c>
      <c r="N582" t="str">
        <v>Columbus</v>
      </c>
      <c r="AD582" s="2"/>
    </row>
    <row r="583" spans="1:30" x14ac:dyDescent="0.3">
      <c r="A583" t="s">
        <v>582</v>
      </c>
      <c r="B583" t="str" cm="1">
        <f t="array" ref="B583:N583">_xlfn.TEXTSPLIT(A583,{";","_","-",",",":","*","%"},,TRUE,0)</f>
        <v>E02914</v>
      </c>
      <c r="C583" t="str">
        <v>Maria Wilson</v>
      </c>
      <c r="D583" t="str">
        <v>Vice President</v>
      </c>
      <c r="E583" t="str">
        <v>Engineering</v>
      </c>
      <c r="F583" t="str">
        <v>R&amp;D</v>
      </c>
      <c r="G583" t="str">
        <v>51</v>
      </c>
      <c r="H583" t="str">
        <v>Female</v>
      </c>
      <c r="I583" t="str">
        <v>35230</v>
      </c>
      <c r="J583" t="str">
        <v>Caucasian</v>
      </c>
      <c r="K583" s="4" t="str">
        <v>0.34</v>
      </c>
      <c r="L583" t="str">
        <v>United States</v>
      </c>
      <c r="M583" t="str">
        <v>200246</v>
      </c>
      <c r="N583" t="str">
        <v>Columbus</v>
      </c>
      <c r="AD583" s="3"/>
    </row>
    <row r="584" spans="1:30" x14ac:dyDescent="0.3">
      <c r="A584" t="s">
        <v>583</v>
      </c>
      <c r="B584" t="str" cm="1">
        <f t="array" ref="B584:N584">_xlfn.TEXTSPLIT(A584,{";","_","-",",",":","*","%"},,TRUE,0)</f>
        <v>E02917</v>
      </c>
      <c r="C584" t="str">
        <v>Everett Morales</v>
      </c>
      <c r="D584" t="str">
        <v>Solutions Architect</v>
      </c>
      <c r="E584" t="str">
        <v>IT</v>
      </c>
      <c r="F584" t="str">
        <v>Speciality Products</v>
      </c>
      <c r="G584" t="str">
        <v>57</v>
      </c>
      <c r="H584" t="str">
        <v>Male</v>
      </c>
      <c r="I584" t="str">
        <v>41830</v>
      </c>
      <c r="J584" t="str">
        <v>Latino</v>
      </c>
      <c r="K584" t="str">
        <v>0</v>
      </c>
      <c r="L584" t="str">
        <v>Brazil</v>
      </c>
      <c r="M584" t="str">
        <v>66649</v>
      </c>
      <c r="N584" t="str">
        <v>Rio de Janerio</v>
      </c>
      <c r="AD584" s="2"/>
    </row>
    <row r="585" spans="1:30" x14ac:dyDescent="0.3">
      <c r="A585" t="s">
        <v>584</v>
      </c>
      <c r="B585" t="str" cm="1">
        <f t="array" ref="B585:N585">_xlfn.TEXTSPLIT(A585,{";","_","-",",",":","*","%"},,TRUE,0)</f>
        <v>E02920</v>
      </c>
      <c r="C585" t="str">
        <v>Willow Woods</v>
      </c>
      <c r="D585" t="str">
        <v>Vice President</v>
      </c>
      <c r="E585" t="str">
        <v>HR</v>
      </c>
      <c r="F585" t="str">
        <v>Speciality Products</v>
      </c>
      <c r="G585" t="str">
        <v>28</v>
      </c>
      <c r="H585" t="str">
        <v>Female</v>
      </c>
      <c r="I585" t="str">
        <v>44402</v>
      </c>
      <c r="J585" t="str">
        <v>Caucasian</v>
      </c>
      <c r="K585" s="4" t="str">
        <v>0.39</v>
      </c>
      <c r="L585" t="str">
        <v>United States</v>
      </c>
      <c r="M585" t="str">
        <v>231850</v>
      </c>
      <c r="N585" t="str">
        <v>Miami</v>
      </c>
      <c r="AD585" s="3"/>
    </row>
    <row r="586" spans="1:30" x14ac:dyDescent="0.3">
      <c r="A586" t="s">
        <v>585</v>
      </c>
      <c r="B586" t="str" cm="1">
        <f t="array" ref="B586:N586">_xlfn.TEXTSPLIT(A586,{";","_","-",",",":","*","%"},,TRUE,0)</f>
        <v>E02923</v>
      </c>
      <c r="C586" t="str">
        <v>Ethan Tang</v>
      </c>
      <c r="D586" t="str">
        <v>Sr. Analyst</v>
      </c>
      <c r="E586" t="str">
        <v>Accounting</v>
      </c>
      <c r="F586" t="str">
        <v>Speciality Products</v>
      </c>
      <c r="G586" t="str">
        <v>54</v>
      </c>
      <c r="H586" t="str">
        <v>Male</v>
      </c>
      <c r="I586" t="str">
        <v>42494</v>
      </c>
      <c r="J586" t="str">
        <v>Asian</v>
      </c>
      <c r="K586" s="4" t="str">
        <v>0</v>
      </c>
      <c r="L586" t="str">
        <v>United States</v>
      </c>
      <c r="M586" t="str">
        <v>93668</v>
      </c>
      <c r="N586" t="str">
        <v>Chicago</v>
      </c>
      <c r="AD586" s="2"/>
    </row>
    <row r="587" spans="1:30" x14ac:dyDescent="0.3">
      <c r="A587" t="s">
        <v>586</v>
      </c>
      <c r="B587" t="str" cm="1">
        <f t="array" ref="B587:N587">_xlfn.TEXTSPLIT(A587,{";","_","-",",",":","*","%"},,TRUE,0)</f>
        <v>E02938</v>
      </c>
      <c r="C587" t="str">
        <v>John Trinh</v>
      </c>
      <c r="D587" t="str">
        <v>Director</v>
      </c>
      <c r="E587" t="str">
        <v>Marketing</v>
      </c>
      <c r="F587" t="str">
        <v>Corp.</v>
      </c>
      <c r="G587" t="str">
        <v>49</v>
      </c>
      <c r="H587" t="str">
        <v>Male</v>
      </c>
      <c r="I587" t="str">
        <v>41816</v>
      </c>
      <c r="J587" t="str">
        <v>Asian</v>
      </c>
      <c r="K587" t="str">
        <v>0.25</v>
      </c>
      <c r="L587" t="str">
        <v>China</v>
      </c>
      <c r="M587" t="str">
        <v>153961</v>
      </c>
      <c r="N587" t="str">
        <v>Shanghai</v>
      </c>
      <c r="AD587" s="3"/>
    </row>
    <row r="588" spans="1:30" x14ac:dyDescent="0.3">
      <c r="A588" t="s">
        <v>587</v>
      </c>
      <c r="B588" t="str" cm="1">
        <f t="array" ref="B588:N588">_xlfn.TEXTSPLIT(A588,{";","_","-",",",":","*","%"},,TRUE,0)</f>
        <v>E02938</v>
      </c>
      <c r="C588" t="str">
        <v>Jace Washington</v>
      </c>
      <c r="D588" t="str">
        <v>Manager</v>
      </c>
      <c r="E588" t="str">
        <v>Accounting</v>
      </c>
      <c r="F588" t="str">
        <v>Research &amp; Development</v>
      </c>
      <c r="G588" t="str">
        <v>44</v>
      </c>
      <c r="H588" t="str">
        <v>Male</v>
      </c>
      <c r="I588" t="str">
        <v>37296</v>
      </c>
      <c r="J588" t="str">
        <v>Caucasian</v>
      </c>
      <c r="K588" s="4" t="str">
        <v>0.06</v>
      </c>
      <c r="L588" t="str">
        <v>United States</v>
      </c>
      <c r="M588" t="str">
        <v>117545</v>
      </c>
      <c r="N588" t="str">
        <v>Phoenix</v>
      </c>
      <c r="AD588" s="2"/>
    </row>
    <row r="589" spans="1:30" x14ac:dyDescent="0.3">
      <c r="A589" t="s">
        <v>588</v>
      </c>
      <c r="B589" t="str" cm="1">
        <f t="array" ref="B589:N589">_xlfn.TEXTSPLIT(A589,{";","_","-",",",":","*","%"},,TRUE,0)</f>
        <v>E02939</v>
      </c>
      <c r="C589" t="str">
        <v>Julian Fong</v>
      </c>
      <c r="D589" t="str">
        <v>Quality Engineer</v>
      </c>
      <c r="E589" t="str">
        <v>Engineering</v>
      </c>
      <c r="F589" t="str">
        <v>Spec. Prod.</v>
      </c>
      <c r="G589" t="str">
        <v>61</v>
      </c>
      <c r="H589" t="str">
        <v>Male</v>
      </c>
      <c r="I589" t="str">
        <v>37582</v>
      </c>
      <c r="J589" t="str">
        <v>Asian</v>
      </c>
      <c r="K589" t="str">
        <v>0</v>
      </c>
      <c r="L589" t="str">
        <v>China</v>
      </c>
      <c r="M589" t="str">
        <v>80950</v>
      </c>
      <c r="N589" t="str">
        <v>Chongqing</v>
      </c>
      <c r="AD589" s="3"/>
    </row>
    <row r="590" spans="1:30" x14ac:dyDescent="0.3">
      <c r="A590" t="s">
        <v>589</v>
      </c>
      <c r="B590" t="str" cm="1">
        <f t="array" ref="B590:N590">_xlfn.TEXTSPLIT(A590,{";","_","-",",",":","*","%"},,TRUE,0)</f>
        <v>E02942</v>
      </c>
      <c r="C590" t="str">
        <v>Daniel Richardson</v>
      </c>
      <c r="D590" t="str">
        <v>Director</v>
      </c>
      <c r="E590" t="str">
        <v>Engineering</v>
      </c>
      <c r="F590" t="str">
        <v>Speciality Products</v>
      </c>
      <c r="G590" t="str">
        <v>30</v>
      </c>
      <c r="H590" t="str">
        <v>Male</v>
      </c>
      <c r="I590" t="str">
        <v>43240</v>
      </c>
      <c r="J590" t="str">
        <v>Caucasian</v>
      </c>
      <c r="K590" s="4" t="str">
        <v>0.29</v>
      </c>
      <c r="L590" t="str">
        <v>United States</v>
      </c>
      <c r="M590" t="str">
        <v>184368</v>
      </c>
      <c r="N590" t="str">
        <v>Austin</v>
      </c>
      <c r="AD590" s="2"/>
    </row>
    <row r="591" spans="1:30" x14ac:dyDescent="0.3">
      <c r="A591" t="s">
        <v>590</v>
      </c>
      <c r="B591" t="str" cm="1">
        <f t="array" ref="B591:N591">_xlfn.TEXTSPLIT(A591,{";","_","-",",",":","*","%"},,TRUE,0)</f>
        <v>E02943</v>
      </c>
      <c r="C591" t="str">
        <v>Bella Lopez</v>
      </c>
      <c r="D591" t="str">
        <v>Sr. Analyst</v>
      </c>
      <c r="E591" t="str">
        <v>Marketing</v>
      </c>
      <c r="F591" t="str">
        <v>Corp.</v>
      </c>
      <c r="G591" t="str">
        <v>32</v>
      </c>
      <c r="H591" t="str">
        <v>F</v>
      </c>
      <c r="I591" t="str">
        <v>41590</v>
      </c>
      <c r="J591" t="str">
        <v>Latino</v>
      </c>
      <c r="K591" s="4" t="str">
        <v>0</v>
      </c>
      <c r="L591" t="str">
        <v>United States</v>
      </c>
      <c r="M591" t="str">
        <v>88895</v>
      </c>
      <c r="N591" t="str">
        <v>Chicago</v>
      </c>
      <c r="AD591" s="3"/>
    </row>
    <row r="592" spans="1:30" x14ac:dyDescent="0.3">
      <c r="A592" t="s">
        <v>591</v>
      </c>
      <c r="B592" t="str" cm="1">
        <f t="array" ref="B592:N592">_xlfn.TEXTSPLIT(A592,{";","_","-",",",":","*","%"},,TRUE,0)</f>
        <v>E02944</v>
      </c>
      <c r="C592" t="str">
        <v>Joshua Fong</v>
      </c>
      <c r="D592" t="str">
        <v>Vice President</v>
      </c>
      <c r="E592" t="str">
        <v>Engineering</v>
      </c>
      <c r="F592" t="str">
        <v>SP</v>
      </c>
      <c r="G592" t="str">
        <v>47</v>
      </c>
      <c r="H592" t="str">
        <v>Male</v>
      </c>
      <c r="I592" t="str">
        <v>41071</v>
      </c>
      <c r="J592" t="str">
        <v>Asian</v>
      </c>
      <c r="K592" t="str">
        <v>0.39</v>
      </c>
      <c r="L592" t="str">
        <v>China</v>
      </c>
      <c r="M592" t="str">
        <v>222941</v>
      </c>
      <c r="N592" t="str">
        <v>Beijing</v>
      </c>
      <c r="AD592" s="2"/>
    </row>
    <row r="593" spans="1:30" x14ac:dyDescent="0.3">
      <c r="A593" t="s">
        <v>592</v>
      </c>
      <c r="B593" t="str" cm="1">
        <f t="array" ref="B593:N593">_xlfn.TEXTSPLIT(A593,{";","_","-",",",":","*","%"},,TRUE,0)</f>
        <v>E02960</v>
      </c>
      <c r="C593" t="str">
        <v>Nova Hill</v>
      </c>
      <c r="D593" t="str">
        <v>Sr. Analyst</v>
      </c>
      <c r="E593" t="str">
        <v>Accounting</v>
      </c>
      <c r="F593" t="str">
        <v>Manufacturing</v>
      </c>
      <c r="G593" t="str">
        <v>56</v>
      </c>
      <c r="H593" t="str">
        <v>Female</v>
      </c>
      <c r="I593" t="str">
        <v>43169</v>
      </c>
      <c r="J593" t="str">
        <v>Caucasian</v>
      </c>
      <c r="K593" s="4" t="str">
        <v>0</v>
      </c>
      <c r="L593" t="str">
        <v>US</v>
      </c>
      <c r="M593" t="str">
        <v>90040</v>
      </c>
      <c r="N593" t="str">
        <v>Chicago</v>
      </c>
      <c r="AD593" s="3"/>
    </row>
    <row r="594" spans="1:30" x14ac:dyDescent="0.3">
      <c r="A594" t="s">
        <v>593</v>
      </c>
      <c r="B594" t="str" cm="1">
        <f t="array" ref="B594:N594">_xlfn.TEXTSPLIT(A594,{";","_","-",",",":","*","%"},,TRUE,0)</f>
        <v>E02965</v>
      </c>
      <c r="C594" t="str">
        <v>Andrew Do</v>
      </c>
      <c r="D594" t="str">
        <v>Sr. Manger</v>
      </c>
      <c r="E594" t="str">
        <v>Finance</v>
      </c>
      <c r="F594" t="str">
        <v>Research &amp; Development</v>
      </c>
      <c r="G594" t="str">
        <v>43</v>
      </c>
      <c r="H594" t="str">
        <v>Male</v>
      </c>
      <c r="I594" t="str">
        <v>44303</v>
      </c>
      <c r="J594" t="str">
        <v>Asian</v>
      </c>
      <c r="K594" s="4" t="str">
        <v>0.15</v>
      </c>
      <c r="L594" t="str">
        <v>United States</v>
      </c>
      <c r="M594" t="str">
        <v>146140</v>
      </c>
      <c r="N594" t="str">
        <v>Seattle</v>
      </c>
      <c r="AD594" s="2"/>
    </row>
    <row r="595" spans="1:30" x14ac:dyDescent="0.3">
      <c r="A595" t="s">
        <v>594</v>
      </c>
      <c r="B595" t="str" cm="1">
        <f t="array" ref="B595:O595">_xlfn.TEXTSPLIT(A595,{";","_","-",",",":","*","%"},,TRUE,0)</f>
        <v>E02966</v>
      </c>
      <c r="C595" t="str">
        <v>William Foster</v>
      </c>
      <c r="D595" t="str">
        <v>Field Engineer</v>
      </c>
      <c r="E595" t="str">
        <v>Engineering</v>
      </c>
      <c r="F595" t="str">
        <v>Manufacturing</v>
      </c>
      <c r="G595" t="str">
        <v>58</v>
      </c>
      <c r="H595" t="str">
        <v>Male</v>
      </c>
      <c r="I595" t="str">
        <v>37399</v>
      </c>
      <c r="J595" t="str">
        <v>Caucasian</v>
      </c>
      <c r="K595" s="4" t="str">
        <v>0</v>
      </c>
      <c r="L595" t="str">
        <v>United States</v>
      </c>
      <c r="M595" t="str">
        <v>76354</v>
      </c>
      <c r="N595" t="str">
        <v>Phoenix</v>
      </c>
      <c r="O595" t="str">
        <v>44465</v>
      </c>
      <c r="AD595" s="3"/>
    </row>
    <row r="596" spans="1:30" x14ac:dyDescent="0.3">
      <c r="A596" t="s">
        <v>595</v>
      </c>
      <c r="B596" t="str" cm="1">
        <f t="array" ref="B596:N596">_xlfn.TEXTSPLIT(A596,{";","_","-",",",":","*","%"},,TRUE,0)</f>
        <v>E02968</v>
      </c>
      <c r="C596" t="str">
        <v>Caroline Santos</v>
      </c>
      <c r="D596" t="str">
        <v>Analyst II</v>
      </c>
      <c r="E596" t="str">
        <v>Finance</v>
      </c>
      <c r="F596" t="str">
        <v>Research &amp; Development</v>
      </c>
      <c r="G596" t="str">
        <v>25</v>
      </c>
      <c r="H596" t="str">
        <v>Female</v>
      </c>
      <c r="I596" t="str">
        <v>44024</v>
      </c>
      <c r="J596" t="str">
        <v>Latino</v>
      </c>
      <c r="K596" t="str">
        <v>0</v>
      </c>
      <c r="L596" t="str">
        <v>Brazil</v>
      </c>
      <c r="M596" t="str">
        <v>56565</v>
      </c>
      <c r="N596" t="str">
        <v>Sao Paulo</v>
      </c>
      <c r="AD596" s="2"/>
    </row>
    <row r="597" spans="1:30" x14ac:dyDescent="0.3">
      <c r="A597" t="s">
        <v>596</v>
      </c>
      <c r="B597" t="str" cm="1">
        <f t="array" ref="B597:N597">_xlfn.TEXTSPLIT(A597,{";","_","-",",",":","*","%"},,TRUE,0)</f>
        <v>E02971</v>
      </c>
      <c r="C597" t="str">
        <v>Mia Wu</v>
      </c>
      <c r="D597" t="str">
        <v>Entp. Architect</v>
      </c>
      <c r="E597" t="str">
        <v>IT</v>
      </c>
      <c r="F597" t="str">
        <v>Corporate</v>
      </c>
      <c r="G597" t="str">
        <v>45</v>
      </c>
      <c r="H597" t="str">
        <v>Female</v>
      </c>
      <c r="I597" t="str">
        <v>41511</v>
      </c>
      <c r="J597" t="str">
        <v>Asian</v>
      </c>
      <c r="K597" t="str">
        <v>0</v>
      </c>
      <c r="L597" t="str">
        <v>China</v>
      </c>
      <c r="M597" t="str">
        <v>99169</v>
      </c>
      <c r="N597" t="str">
        <v>Beijing</v>
      </c>
      <c r="AD597" s="3"/>
    </row>
    <row r="598" spans="1:30" x14ac:dyDescent="0.3">
      <c r="A598" t="s">
        <v>597</v>
      </c>
      <c r="B598" t="str" cm="1">
        <f t="array" ref="B598:O598">_xlfn.TEXTSPLIT(A598,{";","_","-",",",":","*","%"},,TRUE,0)</f>
        <v>E02977</v>
      </c>
      <c r="C598" t="str">
        <v>Nicholas Song</v>
      </c>
      <c r="D598" t="str">
        <v>Analyst II</v>
      </c>
      <c r="E598" t="str">
        <v>Marketing</v>
      </c>
      <c r="F598" t="str">
        <v>Manufacturing</v>
      </c>
      <c r="G598" t="str">
        <v>52</v>
      </c>
      <c r="H598" t="str">
        <v>M</v>
      </c>
      <c r="I598" t="str">
        <v>36303</v>
      </c>
      <c r="J598" t="str">
        <v>Asian</v>
      </c>
      <c r="K598" t="str">
        <v>0</v>
      </c>
      <c r="L598" t="str">
        <v>China</v>
      </c>
      <c r="M598" t="str">
        <v>68807</v>
      </c>
      <c r="N598" t="str">
        <v>Chengdu</v>
      </c>
      <c r="O598" t="str">
        <v>42338</v>
      </c>
      <c r="AD598" s="2"/>
    </row>
    <row r="599" spans="1:30" x14ac:dyDescent="0.3">
      <c r="A599" t="s">
        <v>598</v>
      </c>
      <c r="B599" t="str" cm="1">
        <f t="array" ref="B599:N599">_xlfn.TEXTSPLIT(A599,{";","_","-",",",":","*","%"},,TRUE,0)</f>
        <v>E02980</v>
      </c>
      <c r="C599" t="str">
        <v>Hailey Shin</v>
      </c>
      <c r="D599" t="str">
        <v>Director</v>
      </c>
      <c r="E599" t="str">
        <v>Human Resources</v>
      </c>
      <c r="F599" t="str">
        <v>Corporate</v>
      </c>
      <c r="G599" t="str">
        <v>57</v>
      </c>
      <c r="H599" t="str">
        <v>Female</v>
      </c>
      <c r="I599" t="str">
        <v>42667</v>
      </c>
      <c r="J599" t="str">
        <v>Asian</v>
      </c>
      <c r="K599" t="str">
        <v>0.23</v>
      </c>
      <c r="L599" t="str">
        <v>China</v>
      </c>
      <c r="M599" t="str">
        <v>176324</v>
      </c>
      <c r="N599" t="str">
        <v>Shanghai</v>
      </c>
      <c r="AD599" s="3"/>
    </row>
    <row r="600" spans="1:30" x14ac:dyDescent="0.3">
      <c r="A600" t="s">
        <v>599</v>
      </c>
      <c r="B600" t="str" cm="1">
        <f t="array" ref="B600:N600">_xlfn.TEXTSPLIT(A600,{";","_","-",",",":","*","%"},,TRUE,0)</f>
        <v>E02984</v>
      </c>
      <c r="C600" t="str">
        <v>Jack Mai</v>
      </c>
      <c r="D600" t="str">
        <v>Sr. Analyst</v>
      </c>
      <c r="E600" t="str">
        <v>Marketing</v>
      </c>
      <c r="F600" t="str">
        <v>Corporate</v>
      </c>
      <c r="G600" t="str">
        <v>45</v>
      </c>
      <c r="H600" t="str">
        <v>Male</v>
      </c>
      <c r="I600" t="str">
        <v>39347</v>
      </c>
      <c r="J600" t="str">
        <v>Asian</v>
      </c>
      <c r="K600" t="str">
        <v>0</v>
      </c>
      <c r="L600" t="str">
        <v>China</v>
      </c>
      <c r="M600" t="str">
        <v>92293</v>
      </c>
      <c r="N600" t="str">
        <v>Chengdu</v>
      </c>
      <c r="AD600" s="2"/>
    </row>
    <row r="601" spans="1:30" x14ac:dyDescent="0.3">
      <c r="A601" t="s">
        <v>600</v>
      </c>
      <c r="B601" t="str" cm="1">
        <f t="array" ref="B601:N601">_xlfn.TEXTSPLIT(A601,{";","_","-",",",":","*","%"},,TRUE,0)</f>
        <v>E02987</v>
      </c>
      <c r="C601" t="str">
        <v>Mateo Harris</v>
      </c>
      <c r="D601" t="str">
        <v>Manager</v>
      </c>
      <c r="E601" t="str">
        <v>IT</v>
      </c>
      <c r="F601" t="str">
        <v>Corp.</v>
      </c>
      <c r="G601" t="str">
        <v>30</v>
      </c>
      <c r="H601" t="str">
        <v>Male</v>
      </c>
      <c r="I601" t="str">
        <v>42952</v>
      </c>
      <c r="J601" t="str">
        <v>Caucasian</v>
      </c>
      <c r="K601" s="4" t="str">
        <v>0.05</v>
      </c>
      <c r="L601" t="str">
        <v>United States</v>
      </c>
      <c r="M601" t="str">
        <v>119906</v>
      </c>
      <c r="N601" t="str">
        <v>Columbus</v>
      </c>
      <c r="AD601" s="3"/>
    </row>
    <row r="602" spans="1:30" x14ac:dyDescent="0.3">
      <c r="A602" t="s">
        <v>601</v>
      </c>
      <c r="B602" t="str" cm="1">
        <f t="array" ref="B602:N602">_xlfn.TEXTSPLIT(A602,{";","_","-",",",":","*","%"},,TRUE,0)</f>
        <v>E02992</v>
      </c>
      <c r="C602" t="str">
        <v>Paisley Sanders</v>
      </c>
      <c r="D602" t="str">
        <v>Sr. Manger</v>
      </c>
      <c r="E602" t="str">
        <v>Marketing</v>
      </c>
      <c r="F602" t="str">
        <v>Speciality Products</v>
      </c>
      <c r="G602" t="str">
        <v>55</v>
      </c>
      <c r="H602" t="str">
        <v>Female</v>
      </c>
      <c r="I602" t="str">
        <v>36977</v>
      </c>
      <c r="J602" t="str">
        <v>Caucasian</v>
      </c>
      <c r="K602" s="4" t="str">
        <v>0.11</v>
      </c>
      <c r="L602" t="str">
        <v>United States</v>
      </c>
      <c r="M602" t="str">
        <v>157812</v>
      </c>
      <c r="N602" t="str">
        <v>Miami</v>
      </c>
      <c r="AD602" s="2"/>
    </row>
    <row r="603" spans="1:30" x14ac:dyDescent="0.3">
      <c r="A603" t="s">
        <v>602</v>
      </c>
      <c r="B603" t="str" cm="1">
        <f t="array" ref="B603:N603">_xlfn.TEXTSPLIT(A603,{";","_","-",",",":","*","%"},,TRUE,0)</f>
        <v>E03000</v>
      </c>
      <c r="C603" t="str">
        <v>Hailey Hong</v>
      </c>
      <c r="D603" t="str">
        <v>Account Representative</v>
      </c>
      <c r="E603" t="str">
        <v>Sales</v>
      </c>
      <c r="F603" t="str">
        <v>Research &amp; Development</v>
      </c>
      <c r="G603" t="str">
        <v>33</v>
      </c>
      <c r="H603" t="str">
        <v>Female</v>
      </c>
      <c r="I603" t="str">
        <v>44218</v>
      </c>
      <c r="J603" t="str">
        <v>Asian</v>
      </c>
      <c r="K603" s="4" t="str">
        <v>0</v>
      </c>
      <c r="L603" t="str">
        <v>United States</v>
      </c>
      <c r="M603" t="str">
        <v>56405</v>
      </c>
      <c r="N603" t="str">
        <v>Chicago</v>
      </c>
      <c r="AD603" s="3"/>
    </row>
    <row r="604" spans="1:30" x14ac:dyDescent="0.3">
      <c r="A604" t="s">
        <v>603</v>
      </c>
      <c r="B604" t="str" cm="1">
        <f t="array" ref="B604:N604">_xlfn.TEXTSPLIT(A604,{";","_","-",",",":","*","%"},,TRUE,0)</f>
        <v>E03007</v>
      </c>
      <c r="C604" t="str">
        <v>Isaac Joseph</v>
      </c>
      <c r="D604" t="str">
        <v>Analyst</v>
      </c>
      <c r="E604" t="str">
        <v>Sales</v>
      </c>
      <c r="F604" t="str">
        <v>Mfg.</v>
      </c>
      <c r="G604" t="str">
        <v>54</v>
      </c>
      <c r="H604" t="str">
        <v>Male</v>
      </c>
      <c r="I604" t="str">
        <v>36062</v>
      </c>
      <c r="J604" t="str">
        <v>Caucasian</v>
      </c>
      <c r="K604" s="4" t="str">
        <v>0</v>
      </c>
      <c r="L604" t="str">
        <v>United States</v>
      </c>
      <c r="M604" t="str">
        <v>58006</v>
      </c>
      <c r="N604" t="str">
        <v>Seattle</v>
      </c>
      <c r="AD604" s="2"/>
    </row>
    <row r="605" spans="1:30" x14ac:dyDescent="0.3">
      <c r="A605" t="s">
        <v>604</v>
      </c>
      <c r="B605" t="str" cm="1">
        <f t="array" ref="B605:N605">_xlfn.TEXTSPLIT(A605,{";","_","-",",",":","*","%"},,TRUE,0)</f>
        <v>E03018</v>
      </c>
      <c r="C605" t="str">
        <v>Autumn Reed</v>
      </c>
      <c r="D605" t="str">
        <v>Dev. Eng.</v>
      </c>
      <c r="E605" t="str">
        <v>Engineering</v>
      </c>
      <c r="F605" t="str">
        <v>Corporate</v>
      </c>
      <c r="G605" t="str">
        <v>37</v>
      </c>
      <c r="H605" t="str">
        <v>Female</v>
      </c>
      <c r="I605" t="str">
        <v>42995</v>
      </c>
      <c r="J605" t="str">
        <v>Caucasian</v>
      </c>
      <c r="K605" s="4" t="str">
        <v>0</v>
      </c>
      <c r="L605" t="str">
        <v>US</v>
      </c>
      <c r="M605" t="str">
        <v>70770</v>
      </c>
      <c r="N605" t="str">
        <v>Miami</v>
      </c>
      <c r="AD605" s="3"/>
    </row>
    <row r="606" spans="1:30" x14ac:dyDescent="0.3">
      <c r="A606" t="s">
        <v>605</v>
      </c>
      <c r="B606" t="str" cm="1">
        <f t="array" ref="B606:N606">_xlfn.TEXTSPLIT(A606,{";","_","-",",",":","*","%"},,TRUE,0)</f>
        <v>E03025</v>
      </c>
      <c r="C606" t="str">
        <v>Lucy Alexander</v>
      </c>
      <c r="D606" t="str">
        <v>Director</v>
      </c>
      <c r="E606" t="str">
        <v>Engineering</v>
      </c>
      <c r="F606" t="str">
        <v>Manufacturing</v>
      </c>
      <c r="G606" t="str">
        <v>45</v>
      </c>
      <c r="H606" t="str">
        <v>Female</v>
      </c>
      <c r="I606" t="str">
        <v>41941</v>
      </c>
      <c r="J606" t="str">
        <v>Caucasian</v>
      </c>
      <c r="K606" s="4" t="str">
        <v>0.2</v>
      </c>
      <c r="L606" t="str">
        <v>United States</v>
      </c>
      <c r="M606" t="str">
        <v>189420</v>
      </c>
      <c r="N606" t="str">
        <v>Seattle</v>
      </c>
      <c r="AD606" s="2"/>
    </row>
    <row r="607" spans="1:30" x14ac:dyDescent="0.3">
      <c r="A607" t="s">
        <v>606</v>
      </c>
      <c r="B607" t="str" cm="1">
        <f t="array" ref="B607:N607">_xlfn.TEXTSPLIT(A607,{";","_","-",",",":","*","%"},,TRUE,0)</f>
        <v>E03027</v>
      </c>
      <c r="C607" t="str">
        <v>Elijah Watson</v>
      </c>
      <c r="D607" t="str">
        <v>Sr. Manger</v>
      </c>
      <c r="E607" t="str">
        <v>Sales</v>
      </c>
      <c r="F607" t="str">
        <v>Manufacturing</v>
      </c>
      <c r="G607" t="str">
        <v>29</v>
      </c>
      <c r="H607" t="str">
        <v>Male</v>
      </c>
      <c r="I607" t="str">
        <v>42810</v>
      </c>
      <c r="J607" t="str">
        <v>Caucasian</v>
      </c>
      <c r="K607" s="4" t="str">
        <v>0.15</v>
      </c>
      <c r="L607" t="str">
        <v>United States</v>
      </c>
      <c r="M607" t="str">
        <v>151413</v>
      </c>
      <c r="N607" t="str">
        <v>Seattle</v>
      </c>
      <c r="AD607" s="3"/>
    </row>
    <row r="608" spans="1:30" x14ac:dyDescent="0.3">
      <c r="A608" t="s">
        <v>607</v>
      </c>
      <c r="B608" t="str" cm="1">
        <f t="array" ref="B608:N608">_xlfn.TEXTSPLIT(A608,{";","_","-",",",":","*","%"},,TRUE,0)</f>
        <v>E03042</v>
      </c>
      <c r="C608" t="str">
        <v>Ava Nelson</v>
      </c>
      <c r="D608" t="str">
        <v>Systems Analyst</v>
      </c>
      <c r="E608" t="str">
        <v>IT</v>
      </c>
      <c r="F608" t="str">
        <v>Manufacturing</v>
      </c>
      <c r="G608" t="str">
        <v>63</v>
      </c>
      <c r="H608" t="str">
        <v>F</v>
      </c>
      <c r="I608" t="str">
        <v>33695</v>
      </c>
      <c r="J608" t="str">
        <v>Caucasian</v>
      </c>
      <c r="K608" s="4" t="str">
        <v>0</v>
      </c>
      <c r="L608" t="str">
        <v>United States</v>
      </c>
      <c r="M608" t="str">
        <v>53809</v>
      </c>
      <c r="N608" t="str">
        <v>Phoenix</v>
      </c>
      <c r="AD608" s="2"/>
    </row>
    <row r="609" spans="1:30" x14ac:dyDescent="0.3">
      <c r="A609" t="s">
        <v>608</v>
      </c>
      <c r="B609" t="str" cm="1">
        <f t="array" ref="B609:O609">_xlfn.TEXTSPLIT(A609,{";","_","-",",",":","*","%"},,TRUE,0)</f>
        <v>E03045</v>
      </c>
      <c r="C609" t="str">
        <v>Andrew Huynh</v>
      </c>
      <c r="D609" t="str">
        <v>Business Partner</v>
      </c>
      <c r="E609" t="str">
        <v>Human Resources</v>
      </c>
      <c r="F609" t="str">
        <v>Speciality Products</v>
      </c>
      <c r="G609" t="str">
        <v>57</v>
      </c>
      <c r="H609" t="str">
        <v>Male</v>
      </c>
      <c r="I609" t="str">
        <v>35548</v>
      </c>
      <c r="J609" t="str">
        <v>Asian</v>
      </c>
      <c r="K609" s="4" t="str">
        <v>0</v>
      </c>
      <c r="L609" t="str">
        <v>United States</v>
      </c>
      <c r="M609" t="str">
        <v>54051</v>
      </c>
      <c r="N609" t="str">
        <v>Miami</v>
      </c>
      <c r="O609" t="str">
        <v>36079</v>
      </c>
      <c r="AD609" s="3"/>
    </row>
    <row r="610" spans="1:30" x14ac:dyDescent="0.3">
      <c r="A610" t="s">
        <v>609</v>
      </c>
      <c r="B610" t="str" cm="1">
        <f t="array" ref="B610:N610">_xlfn.TEXTSPLIT(A610,{";","_","-",",",":","*","%"},,TRUE,0)</f>
        <v>E03047</v>
      </c>
      <c r="C610" t="str">
        <v>Gabriella Gupta</v>
      </c>
      <c r="D610" t="str">
        <v>Sr. Account Representative</v>
      </c>
      <c r="E610" t="str">
        <v>Sales</v>
      </c>
      <c r="F610" t="str">
        <v>Corporate</v>
      </c>
      <c r="G610" t="str">
        <v>41</v>
      </c>
      <c r="H610" t="str">
        <v>Female</v>
      </c>
      <c r="I610" t="str">
        <v>38398</v>
      </c>
      <c r="J610" t="str">
        <v>Asian</v>
      </c>
      <c r="K610" t="str">
        <v>0</v>
      </c>
      <c r="L610" t="str">
        <v>China</v>
      </c>
      <c r="M610" t="str">
        <v>95372</v>
      </c>
      <c r="N610" t="str">
        <v>Shanghai</v>
      </c>
      <c r="AD610" s="2"/>
    </row>
    <row r="611" spans="1:30" x14ac:dyDescent="0.3">
      <c r="A611" t="s">
        <v>610</v>
      </c>
      <c r="B611" t="str" cm="1">
        <f t="array" ref="B611:N611">_xlfn.TEXTSPLIT(A611,{";","_","-",",",":","*","%"},,TRUE,0)</f>
        <v>E03055</v>
      </c>
      <c r="C611" t="str">
        <v>Austin Rojas</v>
      </c>
      <c r="D611" t="str">
        <v>Vice President</v>
      </c>
      <c r="E611" t="str">
        <v>Finance</v>
      </c>
      <c r="F611" t="str">
        <v>Corp.</v>
      </c>
      <c r="G611" t="str">
        <v>29</v>
      </c>
      <c r="H611" t="str">
        <v>Male</v>
      </c>
      <c r="I611" t="str">
        <v>43439</v>
      </c>
      <c r="J611" t="str">
        <v>Latino</v>
      </c>
      <c r="K611" s="4" t="str">
        <v>0.3</v>
      </c>
      <c r="L611" t="str">
        <v>US</v>
      </c>
      <c r="M611" t="str">
        <v>199504</v>
      </c>
      <c r="N611" t="str">
        <v>Austin</v>
      </c>
      <c r="AD611" s="3"/>
    </row>
    <row r="612" spans="1:30" x14ac:dyDescent="0.3">
      <c r="A612" t="s">
        <v>611</v>
      </c>
      <c r="B612" t="str" cm="1">
        <f t="array" ref="B612:N612">_xlfn.TEXTSPLIT(A612,{";","_","-",",",":","*","%"},,TRUE,0)</f>
        <v>E03058</v>
      </c>
      <c r="C612" t="str">
        <v>Angel Xiong</v>
      </c>
      <c r="D612" t="str">
        <v>Vice President</v>
      </c>
      <c r="E612" t="str">
        <v>IT</v>
      </c>
      <c r="F612" t="str">
        <v>R&amp;D</v>
      </c>
      <c r="G612" t="str">
        <v>35</v>
      </c>
      <c r="H612" t="str">
        <v>Male</v>
      </c>
      <c r="I612" t="str">
        <v>42166</v>
      </c>
      <c r="J612" t="str">
        <v>Asian</v>
      </c>
      <c r="K612" t="str">
        <v>0.36</v>
      </c>
      <c r="L612" t="str">
        <v>China</v>
      </c>
      <c r="M612" t="str">
        <v>234723</v>
      </c>
      <c r="N612" t="str">
        <v>Shanghai</v>
      </c>
      <c r="AD612" s="2"/>
    </row>
    <row r="613" spans="1:30" x14ac:dyDescent="0.3">
      <c r="A613" t="s">
        <v>612</v>
      </c>
      <c r="B613" t="str" cm="1">
        <f t="array" ref="B613:N613">_xlfn.TEXTSPLIT(A613,{";","_","-",",",":","*","%"},,TRUE,0)</f>
        <v>E03058</v>
      </c>
      <c r="C613" t="str">
        <v>Robert Wright</v>
      </c>
      <c r="D613" t="str">
        <v>Technical Architect</v>
      </c>
      <c r="E613" t="str">
        <v>IT</v>
      </c>
      <c r="F613" t="str">
        <v>Manufacturing</v>
      </c>
      <c r="G613" t="str">
        <v>30</v>
      </c>
      <c r="H613" t="str">
        <v>Male</v>
      </c>
      <c r="I613" t="str">
        <v>42169</v>
      </c>
      <c r="J613" t="str">
        <v>Caucasian</v>
      </c>
      <c r="K613" s="4" t="str">
        <v>0</v>
      </c>
      <c r="L613" t="str">
        <v>United States</v>
      </c>
      <c r="M613" t="str">
        <v>67489</v>
      </c>
      <c r="N613" t="str">
        <v>Chicago</v>
      </c>
      <c r="AD613" s="3"/>
    </row>
    <row r="614" spans="1:30" x14ac:dyDescent="0.3">
      <c r="A614" t="s">
        <v>613</v>
      </c>
      <c r="B614" t="str" cm="1">
        <f t="array" ref="B614:N614">_xlfn.TEXTSPLIT(A614,{";","_","-",",",":","*","%"},,TRUE,0)</f>
        <v>E03059</v>
      </c>
      <c r="C614" t="str">
        <v>Hailey Dang</v>
      </c>
      <c r="D614" t="str">
        <v>Manager</v>
      </c>
      <c r="E614" t="str">
        <v>Marketing</v>
      </c>
      <c r="F614" t="str">
        <v>Manufacturing</v>
      </c>
      <c r="G614" t="str">
        <v>64</v>
      </c>
      <c r="H614" t="str">
        <v>Female</v>
      </c>
      <c r="I614" t="str">
        <v>43729</v>
      </c>
      <c r="J614" t="str">
        <v>Asian</v>
      </c>
      <c r="K614" t="str">
        <v>0.06</v>
      </c>
      <c r="L614" t="str">
        <v>China</v>
      </c>
      <c r="M614" t="str">
        <v>108780</v>
      </c>
      <c r="N614" t="str">
        <v>Shanghai</v>
      </c>
      <c r="AD614" s="2"/>
    </row>
    <row r="615" spans="1:30" x14ac:dyDescent="0.3">
      <c r="A615" t="s">
        <v>614</v>
      </c>
      <c r="B615" t="str" cm="1">
        <f t="array" ref="B615:N615">_xlfn.TEXTSPLIT(A615,{";","_","-",",",":","*","%"},,TRUE,0)</f>
        <v>E03061</v>
      </c>
      <c r="C615" t="str">
        <v>Vivian Lewis</v>
      </c>
      <c r="D615" t="str">
        <v>Manager</v>
      </c>
      <c r="E615" t="str">
        <v>Marketing</v>
      </c>
      <c r="F615" t="str">
        <v>Manufacturing</v>
      </c>
      <c r="G615" t="str">
        <v>65</v>
      </c>
      <c r="H615" t="str">
        <v>Female</v>
      </c>
      <c r="I615" t="str">
        <v>40793</v>
      </c>
      <c r="J615" t="str">
        <v>Caucasian</v>
      </c>
      <c r="K615" s="4" t="str">
        <v>0.1</v>
      </c>
      <c r="L615" t="str">
        <v>United States</v>
      </c>
      <c r="M615" t="str">
        <v>104903</v>
      </c>
      <c r="N615" t="str">
        <v>Columbus</v>
      </c>
      <c r="AD615" s="3"/>
    </row>
    <row r="616" spans="1:30" x14ac:dyDescent="0.3">
      <c r="A616" t="s">
        <v>615</v>
      </c>
      <c r="B616" t="str" cm="1">
        <f t="array" ref="B616:O616">_xlfn.TEXTSPLIT(A616,{";","_","-",",",":","*","%"},,TRUE,0)</f>
        <v>E03064</v>
      </c>
      <c r="C616" t="str">
        <v>Lincoln Fong</v>
      </c>
      <c r="D616" t="str">
        <v>Analyst II</v>
      </c>
      <c r="E616" t="str">
        <v>Sales</v>
      </c>
      <c r="F616" t="str">
        <v>Spec. Prod.</v>
      </c>
      <c r="G616" t="str">
        <v>31</v>
      </c>
      <c r="H616" t="str">
        <v>Male</v>
      </c>
      <c r="I616" t="str">
        <v>43878</v>
      </c>
      <c r="J616" t="str">
        <v>Asian</v>
      </c>
      <c r="K616" t="str">
        <v>0</v>
      </c>
      <c r="L616" t="str">
        <v>China</v>
      </c>
      <c r="M616" t="str">
        <v>67171</v>
      </c>
      <c r="N616" t="str">
        <v>Chongqing</v>
      </c>
      <c r="O616" t="str">
        <v>44317</v>
      </c>
      <c r="AD616" s="2"/>
    </row>
    <row r="617" spans="1:30" x14ac:dyDescent="0.3">
      <c r="A617" t="s">
        <v>616</v>
      </c>
      <c r="B617" t="str" cm="1">
        <f t="array" ref="B617:N617">_xlfn.TEXTSPLIT(A617,{";","_","-",",",":","*","%"},,TRUE,0)</f>
        <v>E03065</v>
      </c>
      <c r="C617" t="str">
        <v>Ezra Ortiz</v>
      </c>
      <c r="D617" t="str">
        <v>Quality Engineer</v>
      </c>
      <c r="E617" t="str">
        <v>Engineering</v>
      </c>
      <c r="F617" t="str">
        <v>Research &amp; Development</v>
      </c>
      <c r="G617" t="str">
        <v>41</v>
      </c>
      <c r="H617" t="str">
        <v>Male</v>
      </c>
      <c r="I617" t="str">
        <v>40929</v>
      </c>
      <c r="J617" t="str">
        <v>Latino</v>
      </c>
      <c r="K617" s="4" t="str">
        <v>0</v>
      </c>
      <c r="L617" t="str">
        <v>United States</v>
      </c>
      <c r="M617" t="str">
        <v>94658</v>
      </c>
      <c r="N617" t="str">
        <v>Miami</v>
      </c>
      <c r="AD617" s="3"/>
    </row>
    <row r="618" spans="1:30" x14ac:dyDescent="0.3">
      <c r="A618" t="s">
        <v>617</v>
      </c>
      <c r="B618" t="str" cm="1">
        <f t="array" ref="B618:N618">_xlfn.TEXTSPLIT(A618,{";","_","-",",",":","*","%"},,TRUE,0)</f>
        <v>E03081</v>
      </c>
      <c r="C618" t="str">
        <v>Ayla Brown</v>
      </c>
      <c r="D618" t="str">
        <v>Sr. Manger</v>
      </c>
      <c r="E618" t="str">
        <v>Sales</v>
      </c>
      <c r="F618" t="str">
        <v>Manufacturing</v>
      </c>
      <c r="G618" t="str">
        <v>49</v>
      </c>
      <c r="H618" t="str">
        <v>Female</v>
      </c>
      <c r="I618" t="str">
        <v>41379</v>
      </c>
      <c r="J618" t="str">
        <v>Caucasian</v>
      </c>
      <c r="K618" s="4" t="str">
        <v>0.15</v>
      </c>
      <c r="L618" t="str">
        <v>United States</v>
      </c>
      <c r="M618" t="str">
        <v>128303</v>
      </c>
      <c r="N618" t="str">
        <v>Phoenix</v>
      </c>
      <c r="AD618" s="2"/>
    </row>
    <row r="619" spans="1:30" x14ac:dyDescent="0.3">
      <c r="A619" t="s">
        <v>618</v>
      </c>
      <c r="B619" t="str" cm="1">
        <f t="array" ref="B619:N619">_xlfn.TEXTSPLIT(A619,{";","_","-",",",":","*","%"},,TRUE,0)</f>
        <v>E03090</v>
      </c>
      <c r="C619" t="str">
        <v>Penelope Choi</v>
      </c>
      <c r="D619" t="str">
        <v>Technical Architect</v>
      </c>
      <c r="E619" t="str">
        <v>IT</v>
      </c>
      <c r="F619" t="str">
        <v>Speciality Products</v>
      </c>
      <c r="G619" t="str">
        <v>49</v>
      </c>
      <c r="H619" t="str">
        <v>Female</v>
      </c>
      <c r="I619" t="str">
        <v>40431</v>
      </c>
      <c r="J619" t="str">
        <v>Asian</v>
      </c>
      <c r="K619" t="str">
        <v>0</v>
      </c>
      <c r="L619" t="str">
        <v>China</v>
      </c>
      <c r="M619" t="str">
        <v>72826</v>
      </c>
      <c r="N619" t="str">
        <v>Beijing</v>
      </c>
      <c r="AD619" s="3"/>
    </row>
    <row r="620" spans="1:30" x14ac:dyDescent="0.3">
      <c r="A620" t="s">
        <v>619</v>
      </c>
      <c r="B620" t="str" cm="1">
        <f t="array" ref="B620:N620">_xlfn.TEXTSPLIT(A620,{";","_","-",",",":","*","%"},,TRUE,0)</f>
        <v>E03094</v>
      </c>
      <c r="C620" t="str">
        <v>Wesley Young</v>
      </c>
      <c r="D620" t="str">
        <v>Sr. Analyst</v>
      </c>
      <c r="E620" t="str">
        <v>Marketing</v>
      </c>
      <c r="F620" t="str">
        <v>Speciality Products</v>
      </c>
      <c r="G620" t="str">
        <v>33</v>
      </c>
      <c r="H620" t="str">
        <v>Male</v>
      </c>
      <c r="I620" t="str">
        <v>42631</v>
      </c>
      <c r="J620" t="str">
        <v>Caucasian</v>
      </c>
      <c r="K620" s="4" t="str">
        <v>0</v>
      </c>
      <c r="L620" t="str">
        <v>US</v>
      </c>
      <c r="M620" t="str">
        <v>98427</v>
      </c>
      <c r="N620" t="str">
        <v>Columbus</v>
      </c>
      <c r="AD620" s="2"/>
    </row>
    <row r="621" spans="1:30" x14ac:dyDescent="0.3">
      <c r="A621" t="s">
        <v>620</v>
      </c>
      <c r="B621" t="str" cm="1">
        <f t="array" ref="B621:N621">_xlfn.TEXTSPLIT(A621,{";","_","-",",",":","*","%"},,TRUE,0)</f>
        <v>E03096</v>
      </c>
      <c r="C621" t="str">
        <v>Kennedy Zhang</v>
      </c>
      <c r="D621" t="str">
        <v>Director</v>
      </c>
      <c r="E621" t="str">
        <v>Finance</v>
      </c>
      <c r="F621" t="str">
        <v>Research &amp; Development</v>
      </c>
      <c r="G621" t="str">
        <v>63</v>
      </c>
      <c r="H621" t="str">
        <v>Female</v>
      </c>
      <c r="I621" t="str">
        <v>36826</v>
      </c>
      <c r="J621" t="str">
        <v>Asian</v>
      </c>
      <c r="K621" t="str">
        <v>0.17</v>
      </c>
      <c r="L621" t="str">
        <v>China</v>
      </c>
      <c r="M621" t="str">
        <v>155320</v>
      </c>
      <c r="N621" t="str">
        <v>Chongqing</v>
      </c>
      <c r="AD621" s="3"/>
    </row>
    <row r="622" spans="1:30" x14ac:dyDescent="0.3">
      <c r="A622" t="s">
        <v>621</v>
      </c>
      <c r="B622" t="str" cm="1">
        <f t="array" ref="B622:N622">_xlfn.TEXTSPLIT(A622,{";","_","-",",",":","*","%"},,TRUE,0)</f>
        <v>E03097</v>
      </c>
      <c r="C622" t="str">
        <v>Brooks Stewart</v>
      </c>
      <c r="D622" t="str">
        <v>HRIS Analyst</v>
      </c>
      <c r="E622" t="str">
        <v>Human Resources</v>
      </c>
      <c r="F622" t="str">
        <v>Manufacturing</v>
      </c>
      <c r="G622" t="str">
        <v>45</v>
      </c>
      <c r="H622" t="str">
        <v>M</v>
      </c>
      <c r="I622" t="str">
        <v>42357</v>
      </c>
      <c r="J622" t="str">
        <v>Black</v>
      </c>
      <c r="K622" s="4" t="str">
        <v>0</v>
      </c>
      <c r="L622" t="str">
        <v>United States</v>
      </c>
      <c r="M622" t="str">
        <v>51983</v>
      </c>
      <c r="N622" t="str">
        <v>Columbus</v>
      </c>
      <c r="AD622" s="2"/>
    </row>
    <row r="623" spans="1:30" x14ac:dyDescent="0.3">
      <c r="A623" t="s">
        <v>622</v>
      </c>
      <c r="B623" t="str" cm="1">
        <f t="array" ref="B623:N623">_xlfn.TEXTSPLIT(A623,{";","_","-",",",":","*","%"},,TRUE,0)</f>
        <v>E03102</v>
      </c>
      <c r="C623" t="str">
        <v>Cooper Valdez</v>
      </c>
      <c r="D623" t="str">
        <v>Manager</v>
      </c>
      <c r="E623" t="str">
        <v>Sales</v>
      </c>
      <c r="F623" t="str">
        <v>Corporate</v>
      </c>
      <c r="G623" t="str">
        <v>50</v>
      </c>
      <c r="H623" t="str">
        <v>Male</v>
      </c>
      <c r="I623" t="str">
        <v>41024</v>
      </c>
      <c r="J623" t="str">
        <v>Latino</v>
      </c>
      <c r="K623" t="str">
        <v>0.09</v>
      </c>
      <c r="L623" t="str">
        <v>Brazil</v>
      </c>
      <c r="M623" t="str">
        <v>113269</v>
      </c>
      <c r="N623" t="str">
        <v>Sao Paulo</v>
      </c>
      <c r="AD623" s="3"/>
    </row>
    <row r="624" spans="1:30" x14ac:dyDescent="0.3">
      <c r="A624" t="s">
        <v>623</v>
      </c>
      <c r="B624" t="str" cm="1">
        <f t="array" ref="B624:N624">_xlfn.TEXTSPLIT(A624,{";","_","-",",",":","*","%"},,TRUE,0)</f>
        <v>E03106</v>
      </c>
      <c r="C624" t="str">
        <v>Xavier Davis</v>
      </c>
      <c r="D624" t="str">
        <v>Vice President</v>
      </c>
      <c r="E624" t="str">
        <v>Finance</v>
      </c>
      <c r="F624" t="str">
        <v>Corporate</v>
      </c>
      <c r="G624" t="str">
        <v>36</v>
      </c>
      <c r="H624" t="str">
        <v>Male</v>
      </c>
      <c r="I624" t="str">
        <v>39830</v>
      </c>
      <c r="J624" t="str">
        <v>Caucasian</v>
      </c>
      <c r="K624" s="4" t="str">
        <v>0.31</v>
      </c>
      <c r="L624" t="str">
        <v>United States</v>
      </c>
      <c r="M624" t="str">
        <v>238236</v>
      </c>
      <c r="N624" t="str">
        <v>Seattle</v>
      </c>
      <c r="AD624" s="2"/>
    </row>
    <row r="625" spans="1:30" x14ac:dyDescent="0.3">
      <c r="A625" t="s">
        <v>624</v>
      </c>
      <c r="B625" t="str" cm="1">
        <f t="array" ref="B625:N625">_xlfn.TEXTSPLIT(A625,{";","_","-",",",":","*","%"},,TRUE,0)</f>
        <v>E03113</v>
      </c>
      <c r="C625" t="str">
        <v>Willow Chen</v>
      </c>
      <c r="D625" t="str">
        <v>Manager</v>
      </c>
      <c r="E625" t="str">
        <v>Accounting</v>
      </c>
      <c r="F625" t="str">
        <v>Corp.</v>
      </c>
      <c r="G625" t="str">
        <v>50</v>
      </c>
      <c r="H625" t="str">
        <v>Female</v>
      </c>
      <c r="I625" t="str">
        <v>41155</v>
      </c>
      <c r="J625" t="str">
        <v>Asian</v>
      </c>
      <c r="K625" s="4" t="str">
        <v>0.08</v>
      </c>
      <c r="L625" t="str">
        <v>United States</v>
      </c>
      <c r="M625" t="str">
        <v>102033</v>
      </c>
      <c r="N625" t="str">
        <v>Austin</v>
      </c>
      <c r="AD625" s="3"/>
    </row>
    <row r="626" spans="1:30" x14ac:dyDescent="0.3">
      <c r="A626" t="s">
        <v>625</v>
      </c>
      <c r="B626" t="str" cm="1">
        <f t="array" ref="B626:N626">_xlfn.TEXTSPLIT(A626,{";","_","-",",",":","*","%"},,TRUE,0)</f>
        <v>E03114</v>
      </c>
      <c r="C626" t="str">
        <v>Jameson Juarez</v>
      </c>
      <c r="D626" t="str">
        <v>Development Engineer</v>
      </c>
      <c r="E626" t="str">
        <v>Eng.</v>
      </c>
      <c r="F626" t="str">
        <v>Speciality Products</v>
      </c>
      <c r="G626" t="str">
        <v>62</v>
      </c>
      <c r="H626" t="str">
        <v>Male</v>
      </c>
      <c r="I626" t="str">
        <v>34616</v>
      </c>
      <c r="J626" t="str">
        <v>Latino</v>
      </c>
      <c r="K626" s="4" t="str">
        <v>0</v>
      </c>
      <c r="L626" t="str">
        <v>United States</v>
      </c>
      <c r="M626" t="str">
        <v>98230</v>
      </c>
      <c r="N626" t="str">
        <v>Miami</v>
      </c>
      <c r="AD626" s="2"/>
    </row>
    <row r="627" spans="1:30" x14ac:dyDescent="0.3">
      <c r="A627" t="s">
        <v>626</v>
      </c>
      <c r="B627" t="str" cm="1">
        <f t="array" ref="B627:N627">_xlfn.TEXTSPLIT(A627,{";","_","-",",",":","*","%"},,TRUE,0)</f>
        <v>E03124</v>
      </c>
      <c r="C627" t="str">
        <v>Caleb Nelson</v>
      </c>
      <c r="D627" t="str">
        <v>Director</v>
      </c>
      <c r="E627" t="str">
        <v>Marketing</v>
      </c>
      <c r="F627" t="str">
        <v>Corporate</v>
      </c>
      <c r="G627" t="str">
        <v>33</v>
      </c>
      <c r="H627" t="str">
        <v>Male</v>
      </c>
      <c r="I627" t="str">
        <v>42898</v>
      </c>
      <c r="J627" t="str">
        <v>Caucasian</v>
      </c>
      <c r="K627" s="4" t="str">
        <v>0.29</v>
      </c>
      <c r="L627" t="str">
        <v>United States</v>
      </c>
      <c r="M627" t="str">
        <v>164396</v>
      </c>
      <c r="N627" t="str">
        <v>Columbus</v>
      </c>
      <c r="AD627" s="3"/>
    </row>
    <row r="628" spans="1:30" x14ac:dyDescent="0.3">
      <c r="A628" t="s">
        <v>627</v>
      </c>
      <c r="B628" t="str" cm="1">
        <f t="array" ref="B628:O628">_xlfn.TEXTSPLIT(A628,{";","_","-",",",":","*","%"},,TRUE,0)</f>
        <v>E03131</v>
      </c>
      <c r="C628" t="str">
        <v>Ezekiel Reed</v>
      </c>
      <c r="D628" t="str">
        <v>Sr. Manger</v>
      </c>
      <c r="E628" t="str">
        <v>IT</v>
      </c>
      <c r="F628" t="str">
        <v>Manufacturing</v>
      </c>
      <c r="G628" t="str">
        <v>37</v>
      </c>
      <c r="H628" t="str">
        <v>Male</v>
      </c>
      <c r="I628" t="str">
        <v>41695</v>
      </c>
      <c r="J628" t="str">
        <v>Caucasian</v>
      </c>
      <c r="K628" s="4" t="str">
        <v>0.12</v>
      </c>
      <c r="L628" t="str">
        <v>United States</v>
      </c>
      <c r="M628" t="str">
        <v>128984</v>
      </c>
      <c r="N628" t="str">
        <v>Miami</v>
      </c>
      <c r="O628" t="str">
        <v>44317</v>
      </c>
      <c r="AD628" s="2"/>
    </row>
    <row r="629" spans="1:30" x14ac:dyDescent="0.3">
      <c r="A629" t="s">
        <v>628</v>
      </c>
      <c r="B629" t="str" cm="1">
        <f t="array" ref="B629:N629">_xlfn.TEXTSPLIT(A629,{";","_","-",",",":","*","%"},,TRUE,0)</f>
        <v>E03149</v>
      </c>
      <c r="C629" t="str">
        <v>Layla Collins</v>
      </c>
      <c r="D629" t="str">
        <v>IT Systems Architect</v>
      </c>
      <c r="E629" t="str">
        <v>IT</v>
      </c>
      <c r="F629" t="str">
        <v>SP</v>
      </c>
      <c r="G629" t="str">
        <v>26</v>
      </c>
      <c r="H629" t="str">
        <v>Female</v>
      </c>
      <c r="I629" t="str">
        <v>44266</v>
      </c>
      <c r="J629" t="str">
        <v>Caucasian</v>
      </c>
      <c r="K629" s="4" t="str">
        <v>0</v>
      </c>
      <c r="L629" t="str">
        <v>United States</v>
      </c>
      <c r="M629" t="str">
        <v>74170</v>
      </c>
      <c r="N629" t="str">
        <v>Austin</v>
      </c>
      <c r="AD629" s="3"/>
    </row>
    <row r="630" spans="1:30" x14ac:dyDescent="0.3">
      <c r="A630" t="s">
        <v>629</v>
      </c>
      <c r="B630" t="str" cm="1">
        <f t="array" ref="B630:N630">_xlfn.TEXTSPLIT(A630,{";","_","-",",",":","*","%"},,TRUE,0)</f>
        <v>E03159</v>
      </c>
      <c r="C630" t="str">
        <v>Claire Romero</v>
      </c>
      <c r="D630" t="str">
        <v>Vice President</v>
      </c>
      <c r="E630" t="str">
        <v>Marketing</v>
      </c>
      <c r="F630" t="str">
        <v>Manufacturing</v>
      </c>
      <c r="G630" t="str">
        <v>37</v>
      </c>
      <c r="H630" t="str">
        <v>Female</v>
      </c>
      <c r="I630" t="str">
        <v>40745</v>
      </c>
      <c r="J630" t="str">
        <v>Latino</v>
      </c>
      <c r="K630" t="str">
        <v>0.36</v>
      </c>
      <c r="L630" t="str">
        <v>Brazil</v>
      </c>
      <c r="M630" t="str">
        <v>219474</v>
      </c>
      <c r="N630" t="str">
        <v>Manaus</v>
      </c>
      <c r="AD630" s="2"/>
    </row>
    <row r="631" spans="1:30" x14ac:dyDescent="0.3">
      <c r="A631" t="s">
        <v>630</v>
      </c>
      <c r="B631" t="str" cm="1">
        <f t="array" ref="B631:N631">_xlfn.TEXTSPLIT(A631,{";","_","-",",",":","*","%"},,TRUE,0)</f>
        <v>E03160</v>
      </c>
      <c r="C631" t="str">
        <v>Carter Ortiz</v>
      </c>
      <c r="D631" t="str">
        <v>Quality Engineer</v>
      </c>
      <c r="E631" t="str">
        <v>Engineering</v>
      </c>
      <c r="F631" t="str">
        <v>Spec. Prod.</v>
      </c>
      <c r="G631" t="str">
        <v>54</v>
      </c>
      <c r="H631" t="str">
        <v>Male</v>
      </c>
      <c r="I631" t="str">
        <v>41028</v>
      </c>
      <c r="J631" t="str">
        <v>Latino</v>
      </c>
      <c r="K631" t="str">
        <v>0</v>
      </c>
      <c r="L631" t="str">
        <v>Brazil</v>
      </c>
      <c r="M631" t="str">
        <v>96441</v>
      </c>
      <c r="N631" t="str">
        <v>Sao Paulo</v>
      </c>
      <c r="AD631" s="3"/>
    </row>
    <row r="632" spans="1:30" x14ac:dyDescent="0.3">
      <c r="A632" t="s">
        <v>631</v>
      </c>
      <c r="B632" t="str" cm="1">
        <f t="array" ref="B632:N632">_xlfn.TEXTSPLIT(A632,{";","_","-",",",":","*","%"},,TRUE,0)</f>
        <v>E03166</v>
      </c>
      <c r="C632" t="str">
        <v>Austin Edwards</v>
      </c>
      <c r="D632" t="str">
        <v>IT Coordinator</v>
      </c>
      <c r="E632" t="str">
        <v>IT</v>
      </c>
      <c r="F632" t="str">
        <v>Manufacturing</v>
      </c>
      <c r="G632" t="str">
        <v>42</v>
      </c>
      <c r="H632" t="str">
        <v>Male</v>
      </c>
      <c r="I632" t="str">
        <v>38984</v>
      </c>
      <c r="J632" t="str">
        <v>Black</v>
      </c>
      <c r="K632" s="4" t="str">
        <v>0</v>
      </c>
      <c r="L632" t="str">
        <v>United States</v>
      </c>
      <c r="M632" t="str">
        <v>52733</v>
      </c>
      <c r="N632" t="str">
        <v>Chicago</v>
      </c>
      <c r="AD632" s="2"/>
    </row>
    <row r="633" spans="1:30" x14ac:dyDescent="0.3">
      <c r="A633" t="s">
        <v>632</v>
      </c>
      <c r="B633" t="str" cm="1">
        <f t="array" ref="B633:N633">_xlfn.TEXTSPLIT(A633,{";","_","-",",",":","*","%"},,TRUE,0)</f>
        <v>E03167</v>
      </c>
      <c r="C633" t="str">
        <v>Luke Zheng</v>
      </c>
      <c r="D633" t="str">
        <v>Director</v>
      </c>
      <c r="E633" t="str">
        <v>Human Resources</v>
      </c>
      <c r="F633" t="str">
        <v>Speciality Products</v>
      </c>
      <c r="G633" t="str">
        <v>39</v>
      </c>
      <c r="H633" t="str">
        <v>Male</v>
      </c>
      <c r="I633" t="str">
        <v>39049</v>
      </c>
      <c r="J633" t="str">
        <v>Asian</v>
      </c>
      <c r="K633" t="str">
        <v>0.29</v>
      </c>
      <c r="L633" t="str">
        <v>China</v>
      </c>
      <c r="M633" t="str">
        <v>161690</v>
      </c>
      <c r="N633" t="str">
        <v>Beijing</v>
      </c>
      <c r="AD633" s="3"/>
    </row>
    <row r="634" spans="1:30" x14ac:dyDescent="0.3">
      <c r="A634" t="s">
        <v>633</v>
      </c>
      <c r="B634" t="str" cm="1">
        <f t="array" ref="B634:N634">_xlfn.TEXTSPLIT(A634,{";","_","-",",",":","*","%"},,TRUE,0)</f>
        <v>E03168</v>
      </c>
      <c r="C634" t="str">
        <v>Nora Le</v>
      </c>
      <c r="D634" t="str">
        <v>Sr. Manger</v>
      </c>
      <c r="E634" t="str">
        <v>IT</v>
      </c>
      <c r="F634" t="str">
        <v>Manufacturing</v>
      </c>
      <c r="G634" t="str">
        <v>53</v>
      </c>
      <c r="H634" t="str">
        <v>Female</v>
      </c>
      <c r="I634" t="str">
        <v>35532</v>
      </c>
      <c r="J634" t="str">
        <v>Asian</v>
      </c>
      <c r="K634" s="4" t="str">
        <v>0.1</v>
      </c>
      <c r="L634" t="str">
        <v>United States</v>
      </c>
      <c r="M634" t="str">
        <v>154388</v>
      </c>
      <c r="N634" t="str">
        <v>Seattle</v>
      </c>
      <c r="AD634" s="2"/>
    </row>
    <row r="635" spans="1:30" x14ac:dyDescent="0.3">
      <c r="A635" t="s">
        <v>634</v>
      </c>
      <c r="B635" t="str" cm="1">
        <f t="array" ref="B635:O635">_xlfn.TEXTSPLIT(A635,{";","_","-",",",":","*","%"},,TRUE,0)</f>
        <v>E03170</v>
      </c>
      <c r="C635" t="str">
        <v>Autumn Thao</v>
      </c>
      <c r="D635" t="str">
        <v>Account Representative</v>
      </c>
      <c r="E635" t="str">
        <v>Sales</v>
      </c>
      <c r="F635" t="str">
        <v>Manufacturing</v>
      </c>
      <c r="G635" t="str">
        <v>63</v>
      </c>
      <c r="H635" t="str">
        <v>Female</v>
      </c>
      <c r="I635" t="str">
        <v>43004</v>
      </c>
      <c r="J635" t="str">
        <v>Asian</v>
      </c>
      <c r="K635" s="4" t="str">
        <v>0</v>
      </c>
      <c r="L635" t="str">
        <v>United States</v>
      </c>
      <c r="M635" t="str">
        <v>72340</v>
      </c>
      <c r="N635" t="str">
        <v>Phoenix</v>
      </c>
      <c r="O635" t="str">
        <v>43558</v>
      </c>
      <c r="AD635" s="3"/>
    </row>
    <row r="636" spans="1:30" x14ac:dyDescent="0.3">
      <c r="A636" t="s">
        <v>635</v>
      </c>
      <c r="B636" t="str" cm="1">
        <f t="array" ref="B636:N636">_xlfn.TEXTSPLIT(A636,{";","_","-",",",":","*","%"},,TRUE,0)</f>
        <v>E03181</v>
      </c>
      <c r="C636" t="str">
        <v>Greyson Dang</v>
      </c>
      <c r="D636" t="str">
        <v>Dev. Eng.</v>
      </c>
      <c r="E636" t="str">
        <v>Engineering</v>
      </c>
      <c r="F636" t="str">
        <v>Manufacturing</v>
      </c>
      <c r="G636" t="str">
        <v>60</v>
      </c>
      <c r="H636" t="str">
        <v>Male</v>
      </c>
      <c r="I636" t="str">
        <v>39944</v>
      </c>
      <c r="J636" t="str">
        <v>Asian</v>
      </c>
      <c r="K636" t="str">
        <v>0</v>
      </c>
      <c r="L636" t="str">
        <v>China</v>
      </c>
      <c r="M636" t="str">
        <v>62239</v>
      </c>
      <c r="N636" t="str">
        <v>Beijing</v>
      </c>
      <c r="AD636" s="2"/>
    </row>
    <row r="637" spans="1:30" x14ac:dyDescent="0.3">
      <c r="A637" t="s">
        <v>636</v>
      </c>
      <c r="B637" t="str" cm="1">
        <f t="array" ref="B637:N637">_xlfn.TEXTSPLIT(A637,{";","_","-",",",":","*","%"},,TRUE,0)</f>
        <v>E03189</v>
      </c>
      <c r="C637" t="str">
        <v>Asher Jackson</v>
      </c>
      <c r="D637" t="str">
        <v>Sr. Manger</v>
      </c>
      <c r="E637" t="str">
        <v>Sales</v>
      </c>
      <c r="F637" t="str">
        <v>Speciality Products</v>
      </c>
      <c r="G637" t="str">
        <v>50</v>
      </c>
      <c r="H637" t="str">
        <v>Male</v>
      </c>
      <c r="I637" t="str">
        <v>37705</v>
      </c>
      <c r="J637" t="str">
        <v>Caucasian</v>
      </c>
      <c r="K637" s="4" t="str">
        <v>0.13</v>
      </c>
      <c r="L637" t="str">
        <v>US</v>
      </c>
      <c r="M637" t="str">
        <v>123405</v>
      </c>
      <c r="N637" t="str">
        <v>Columbus</v>
      </c>
      <c r="AD637" s="3"/>
    </row>
    <row r="638" spans="1:30" x14ac:dyDescent="0.3">
      <c r="A638" t="s">
        <v>637</v>
      </c>
      <c r="B638" t="str" cm="1">
        <f t="array" ref="B638:N638">_xlfn.TEXTSPLIT(A638,{";","_","-",",",":","*","%"},,TRUE,0)</f>
        <v>E03220</v>
      </c>
      <c r="C638" t="str">
        <v>Alexander Gonzales</v>
      </c>
      <c r="D638" t="str">
        <v>Manager</v>
      </c>
      <c r="E638" t="str">
        <v>Accounting</v>
      </c>
      <c r="F638" t="str">
        <v>Research &amp; Development</v>
      </c>
      <c r="G638" t="str">
        <v>34</v>
      </c>
      <c r="H638" t="str">
        <v>Male</v>
      </c>
      <c r="I638" t="str">
        <v>43255</v>
      </c>
      <c r="J638" t="str">
        <v>Latino</v>
      </c>
      <c r="K638" s="4" t="str">
        <v>0.08</v>
      </c>
      <c r="L638" t="str">
        <v>United States</v>
      </c>
      <c r="M638" t="str">
        <v>128329</v>
      </c>
      <c r="N638" t="str">
        <v>Phoenix</v>
      </c>
      <c r="AD638" s="2"/>
    </row>
    <row r="639" spans="1:30" x14ac:dyDescent="0.3">
      <c r="A639" t="s">
        <v>638</v>
      </c>
      <c r="B639" t="str" cm="1">
        <f t="array" ref="B639:N639">_xlfn.TEXTSPLIT(A639,{";","_","-",",",":","*","%"},,TRUE,0)</f>
        <v>E03223</v>
      </c>
      <c r="C639" t="str">
        <v>Ethan Joseph</v>
      </c>
      <c r="D639" t="str">
        <v>IT Coordinator</v>
      </c>
      <c r="E639" t="str">
        <v>IT</v>
      </c>
      <c r="F639" t="str">
        <v>R&amp;D</v>
      </c>
      <c r="G639" t="str">
        <v>45</v>
      </c>
      <c r="H639" t="str">
        <v>M</v>
      </c>
      <c r="I639" t="str">
        <v>43248</v>
      </c>
      <c r="J639" t="str">
        <v>Caucasian</v>
      </c>
      <c r="K639" s="4" t="str">
        <v>0</v>
      </c>
      <c r="L639" t="str">
        <v>United States</v>
      </c>
      <c r="M639" t="str">
        <v>49219</v>
      </c>
      <c r="N639" t="str">
        <v>Columbus</v>
      </c>
      <c r="AD639" s="3"/>
    </row>
    <row r="640" spans="1:30" x14ac:dyDescent="0.3">
      <c r="A640" t="s">
        <v>639</v>
      </c>
      <c r="B640" t="str" cm="1">
        <f t="array" ref="B640:N640">_xlfn.TEXTSPLIT(A640,{";","_","-",",",":","*","%"},,TRUE,0)</f>
        <v>E03226</v>
      </c>
      <c r="C640" t="str">
        <v>Angel Stewart</v>
      </c>
      <c r="D640" t="str">
        <v>Vice President</v>
      </c>
      <c r="E640" t="str">
        <v>Finance</v>
      </c>
      <c r="F640" t="str">
        <v>Corporate</v>
      </c>
      <c r="G640" t="str">
        <v>28</v>
      </c>
      <c r="H640" t="str">
        <v>Male</v>
      </c>
      <c r="I640" t="str">
        <v>43638</v>
      </c>
      <c r="J640" t="str">
        <v>Caucasian</v>
      </c>
      <c r="K640" s="4" t="str">
        <v>0.38</v>
      </c>
      <c r="L640" t="str">
        <v>United States</v>
      </c>
      <c r="M640" t="str">
        <v>250767</v>
      </c>
      <c r="N640" t="str">
        <v>Seattle</v>
      </c>
      <c r="AD640" s="2"/>
    </row>
    <row r="641" spans="1:30" x14ac:dyDescent="0.3">
      <c r="A641" t="s">
        <v>640</v>
      </c>
      <c r="B641" t="str" cm="1">
        <f t="array" ref="B641:N641">_xlfn.TEXTSPLIT(A641,{";","_","-",",",":","*","%"},,TRUE,0)</f>
        <v>E03227</v>
      </c>
      <c r="C641" t="str">
        <v>Eli Richardson</v>
      </c>
      <c r="D641" t="str">
        <v>IT Coordinator</v>
      </c>
      <c r="E641" t="str">
        <v>IT</v>
      </c>
      <c r="F641" t="str">
        <v>Speciality Products</v>
      </c>
      <c r="G641" t="str">
        <v>38</v>
      </c>
      <c r="H641" t="str">
        <v>Male</v>
      </c>
      <c r="I641" t="str">
        <v>42113</v>
      </c>
      <c r="J641" t="str">
        <v>Caucasian</v>
      </c>
      <c r="K641" s="4" t="str">
        <v>0</v>
      </c>
      <c r="L641" t="str">
        <v>United States</v>
      </c>
      <c r="M641" t="str">
        <v>48762</v>
      </c>
      <c r="N641" t="str">
        <v>Seattle</v>
      </c>
      <c r="AD641" s="3"/>
    </row>
    <row r="642" spans="1:30" x14ac:dyDescent="0.3">
      <c r="A642" t="s">
        <v>641</v>
      </c>
      <c r="B642" t="str" cm="1">
        <f t="array" ref="B642:N642">_xlfn.TEXTSPLIT(A642,{";","_","-",",",":","*","%"},,TRUE,0)</f>
        <v>E03240</v>
      </c>
      <c r="C642" t="str">
        <v>Aiden Silva</v>
      </c>
      <c r="D642" t="str">
        <v>Vice President</v>
      </c>
      <c r="E642" t="str">
        <v>IT</v>
      </c>
      <c r="F642" t="str">
        <v>Research &amp; Development</v>
      </c>
      <c r="G642" t="str">
        <v>42</v>
      </c>
      <c r="H642" t="str">
        <v>Male</v>
      </c>
      <c r="I642" t="str">
        <v>40511</v>
      </c>
      <c r="J642" t="str">
        <v>Latino</v>
      </c>
      <c r="K642" t="str">
        <v>0.32</v>
      </c>
      <c r="L642" t="str">
        <v>Brazil</v>
      </c>
      <c r="M642" t="str">
        <v>186725</v>
      </c>
      <c r="N642" t="str">
        <v>Manaus</v>
      </c>
      <c r="AD642" s="2"/>
    </row>
    <row r="643" spans="1:30" x14ac:dyDescent="0.3">
      <c r="A643" t="s">
        <v>642</v>
      </c>
      <c r="B643" t="str" cm="1">
        <f t="array" ref="B643:N643">_xlfn.TEXTSPLIT(A643,{";","_","-",",",":","*","%"},,TRUE,0)</f>
        <v>E03247</v>
      </c>
      <c r="C643" t="str">
        <v>Caroline Jenkins</v>
      </c>
      <c r="D643" t="str">
        <v>Analyst</v>
      </c>
      <c r="E643" t="str">
        <v>Finance</v>
      </c>
      <c r="F643" t="str">
        <v>Research &amp; Development</v>
      </c>
      <c r="G643" t="str">
        <v>27</v>
      </c>
      <c r="H643" t="str">
        <v>Female</v>
      </c>
      <c r="I643" t="str">
        <v>43226</v>
      </c>
      <c r="J643" t="str">
        <v>Caucasian</v>
      </c>
      <c r="K643" s="4" t="str">
        <v>0</v>
      </c>
      <c r="L643" t="str">
        <v>United States</v>
      </c>
      <c r="M643" t="str">
        <v>49011</v>
      </c>
      <c r="N643" t="str">
        <v>Chicago</v>
      </c>
      <c r="AD643" s="3"/>
    </row>
    <row r="644" spans="1:30" x14ac:dyDescent="0.3">
      <c r="A644" t="s">
        <v>643</v>
      </c>
      <c r="B644" t="str" cm="1">
        <f t="array" ref="B644:O644">_xlfn.TEXTSPLIT(A644,{";","_","-",",",":","*","%"},,TRUE,0)</f>
        <v>E03247</v>
      </c>
      <c r="C644" t="str">
        <v>Aaliyah Mai</v>
      </c>
      <c r="D644" t="str">
        <v>Vice President</v>
      </c>
      <c r="E644" t="str">
        <v>IT</v>
      </c>
      <c r="F644" t="str">
        <v>SP</v>
      </c>
      <c r="G644" t="str">
        <v>57</v>
      </c>
      <c r="H644" t="str">
        <v>Female</v>
      </c>
      <c r="I644" t="str">
        <v>42685</v>
      </c>
      <c r="J644" t="str">
        <v>Asian</v>
      </c>
      <c r="K644" s="4" t="str">
        <v>0.33</v>
      </c>
      <c r="L644" t="str">
        <v>US</v>
      </c>
      <c r="M644" t="str">
        <v>246589</v>
      </c>
      <c r="N644" t="str">
        <v>Phoenix</v>
      </c>
      <c r="O644" t="str">
        <v>42820</v>
      </c>
      <c r="AD644" s="2"/>
    </row>
    <row r="645" spans="1:30" x14ac:dyDescent="0.3">
      <c r="A645" t="s">
        <v>644</v>
      </c>
      <c r="B645" t="str" cm="1">
        <f t="array" ref="B645:N645">_xlfn.TEXTSPLIT(A645,{";","_","-",",",":","*","%"},,TRUE,0)</f>
        <v>E03248</v>
      </c>
      <c r="C645" t="str">
        <v>Lyla Stewart</v>
      </c>
      <c r="D645" t="str">
        <v>Sr. Manger</v>
      </c>
      <c r="E645" t="str">
        <v>IT</v>
      </c>
      <c r="F645" t="str">
        <v>Spec. Prod.</v>
      </c>
      <c r="G645" t="str">
        <v>43</v>
      </c>
      <c r="H645" t="str">
        <v>Female</v>
      </c>
      <c r="I645" t="str">
        <v>42090</v>
      </c>
      <c r="J645" t="str">
        <v>Caucasian</v>
      </c>
      <c r="K645" s="4" t="str">
        <v>0.12</v>
      </c>
      <c r="L645" t="str">
        <v>United States</v>
      </c>
      <c r="M645" t="str">
        <v>120321</v>
      </c>
      <c r="N645" t="str">
        <v>Austin</v>
      </c>
      <c r="AD645" s="3"/>
    </row>
    <row r="646" spans="1:30" x14ac:dyDescent="0.3">
      <c r="A646" t="s">
        <v>645</v>
      </c>
      <c r="B646" t="str" cm="1">
        <f t="array" ref="B646:N646">_xlfn.TEXTSPLIT(A646,{";","_","-",",",":","*","%"},,TRUE,0)</f>
        <v>E03251</v>
      </c>
      <c r="C646" t="str">
        <v>Ruby Medina</v>
      </c>
      <c r="D646" t="str">
        <v>Director</v>
      </c>
      <c r="E646" t="str">
        <v>Sales</v>
      </c>
      <c r="F646" t="str">
        <v>Manufacturing</v>
      </c>
      <c r="G646" t="str">
        <v>50</v>
      </c>
      <c r="H646" t="str">
        <v>Female</v>
      </c>
      <c r="I646" t="str">
        <v>43452</v>
      </c>
      <c r="J646" t="str">
        <v>Latino</v>
      </c>
      <c r="K646" s="4" t="str">
        <v>0.2</v>
      </c>
      <c r="L646" t="str">
        <v>United States</v>
      </c>
      <c r="M646" t="str">
        <v>155351</v>
      </c>
      <c r="N646" t="str">
        <v>Seattle</v>
      </c>
      <c r="AD646" s="2"/>
    </row>
    <row r="647" spans="1:30" x14ac:dyDescent="0.3">
      <c r="A647" t="s">
        <v>646</v>
      </c>
      <c r="B647" t="str" cm="1">
        <f t="array" ref="B647:N647">_xlfn.TEXTSPLIT(A647,{";","_","-",",",":","*","%"},,TRUE,0)</f>
        <v>E03252</v>
      </c>
      <c r="C647" t="str">
        <v>James Bui</v>
      </c>
      <c r="D647" t="str">
        <v>Manager</v>
      </c>
      <c r="E647" t="str">
        <v>Finance</v>
      </c>
      <c r="F647" t="str">
        <v>Manufacturing</v>
      </c>
      <c r="G647" t="str">
        <v>64</v>
      </c>
      <c r="H647" t="str">
        <v>Male</v>
      </c>
      <c r="I647" t="str">
        <v>35996</v>
      </c>
      <c r="J647" t="str">
        <v>Asian</v>
      </c>
      <c r="K647" t="str">
        <v>0.09</v>
      </c>
      <c r="L647" t="str">
        <v>China</v>
      </c>
      <c r="M647" t="str">
        <v>122753</v>
      </c>
      <c r="N647" t="str">
        <v>Chongqing</v>
      </c>
      <c r="AD647" s="3"/>
    </row>
    <row r="648" spans="1:30" x14ac:dyDescent="0.3">
      <c r="A648" t="s">
        <v>647</v>
      </c>
      <c r="B648" t="str" cm="1">
        <f t="array" ref="B648:N648">_xlfn.TEXTSPLIT(A648,{";","_","-",",",":","*","%"},,TRUE,0)</f>
        <v>E03255</v>
      </c>
      <c r="C648" t="str">
        <v>Jose Brown</v>
      </c>
      <c r="D648" t="str">
        <v>Sys. Admin</v>
      </c>
      <c r="E648" t="str">
        <v>IT</v>
      </c>
      <c r="F648" t="str">
        <v>Speciality Products</v>
      </c>
      <c r="G648" t="str">
        <v>43</v>
      </c>
      <c r="H648" t="str">
        <v>Male</v>
      </c>
      <c r="I648" t="str">
        <v>42467</v>
      </c>
      <c r="J648" t="str">
        <v>Caucasian</v>
      </c>
      <c r="K648" s="4" t="str">
        <v>0</v>
      </c>
      <c r="L648" t="str">
        <v>United States</v>
      </c>
      <c r="M648" t="str">
        <v>67976</v>
      </c>
      <c r="N648" t="str">
        <v>Seattle</v>
      </c>
      <c r="AD648" s="2"/>
    </row>
    <row r="649" spans="1:30" x14ac:dyDescent="0.3">
      <c r="A649" t="s">
        <v>648</v>
      </c>
      <c r="B649" t="str" cm="1">
        <f t="array" ref="B649:N649">_xlfn.TEXTSPLIT(A649,{";","_","-",",",":","*","%"},,TRUE,0)</f>
        <v>E03262</v>
      </c>
      <c r="C649" t="str">
        <v>Logan Mitchell</v>
      </c>
      <c r="D649" t="str">
        <v>Analyst II</v>
      </c>
      <c r="E649" t="str">
        <v>Marketing</v>
      </c>
      <c r="F649" t="str">
        <v>Manufacturing</v>
      </c>
      <c r="G649" t="str">
        <v>65</v>
      </c>
      <c r="H649" t="str">
        <v>Male</v>
      </c>
      <c r="I649" t="str">
        <v>38584</v>
      </c>
      <c r="J649" t="str">
        <v>Caucasian</v>
      </c>
      <c r="K649" s="4" t="str">
        <v>0</v>
      </c>
      <c r="L649" t="str">
        <v>United States</v>
      </c>
      <c r="M649" t="str">
        <v>59833</v>
      </c>
      <c r="N649" t="str">
        <v>Columbus</v>
      </c>
      <c r="AD649" s="3"/>
    </row>
    <row r="650" spans="1:30" x14ac:dyDescent="0.3">
      <c r="A650" t="s">
        <v>649</v>
      </c>
      <c r="B650" t="str" cm="1">
        <f t="array" ref="B650:N650">_xlfn.TEXTSPLIT(A650,{";","_","-",",",":","*","%"},,TRUE,0)</f>
        <v>E03268</v>
      </c>
      <c r="C650" t="str">
        <v>Emilia Rivera</v>
      </c>
      <c r="D650" t="str">
        <v>Test Engineer</v>
      </c>
      <c r="E650" t="str">
        <v>Engineering</v>
      </c>
      <c r="F650" t="str">
        <v>Research &amp; Development</v>
      </c>
      <c r="G650" t="str">
        <v>42</v>
      </c>
      <c r="H650" t="str">
        <v>Female</v>
      </c>
      <c r="I650" t="str">
        <v>43062</v>
      </c>
      <c r="J650" t="str">
        <v>Latino</v>
      </c>
      <c r="K650" s="4" t="str">
        <v>0</v>
      </c>
      <c r="L650" t="str">
        <v>US</v>
      </c>
      <c r="M650" t="str">
        <v>96023</v>
      </c>
      <c r="N650" t="str">
        <v>Miami</v>
      </c>
      <c r="AD650" s="2"/>
    </row>
    <row r="651" spans="1:30" x14ac:dyDescent="0.3">
      <c r="A651" t="s">
        <v>650</v>
      </c>
      <c r="B651" t="str" cm="1">
        <f t="array" ref="B651:N651">_xlfn.TEXTSPLIT(A651,{";","_","-",",",":","*","%"},,TRUE,0)</f>
        <v>E03268</v>
      </c>
      <c r="C651" t="str">
        <v>Everly Coleman</v>
      </c>
      <c r="D651" t="str">
        <v>Vice President</v>
      </c>
      <c r="E651" t="str">
        <v>IT</v>
      </c>
      <c r="F651" t="str">
        <v>Corporate</v>
      </c>
      <c r="G651" t="str">
        <v>48</v>
      </c>
      <c r="H651" t="str">
        <v>Female</v>
      </c>
      <c r="I651" t="str">
        <v>42053</v>
      </c>
      <c r="J651" t="str">
        <v>Caucasian</v>
      </c>
      <c r="K651" s="4" t="str">
        <v>0.35</v>
      </c>
      <c r="L651" t="str">
        <v>United States</v>
      </c>
      <c r="M651" t="str">
        <v>194871</v>
      </c>
      <c r="N651" t="str">
        <v>Columbus</v>
      </c>
      <c r="AD651" s="3"/>
    </row>
    <row r="652" spans="1:30" x14ac:dyDescent="0.3">
      <c r="A652" t="s">
        <v>651</v>
      </c>
      <c r="B652" t="str" cm="1">
        <f t="array" ref="B652:N652">_xlfn.TEXTSPLIT(A652,{";","_","-",",",":","*","%"},,TRUE,0)</f>
        <v>E03269</v>
      </c>
      <c r="C652" t="str">
        <v>Charlotte Chu</v>
      </c>
      <c r="D652" t="str">
        <v>Network Engineer</v>
      </c>
      <c r="E652" t="str">
        <v>IT</v>
      </c>
      <c r="F652" t="str">
        <v>Manufacturing</v>
      </c>
      <c r="G652" t="str">
        <v>50</v>
      </c>
      <c r="H652" t="str">
        <v>Female</v>
      </c>
      <c r="I652" t="str">
        <v>36914</v>
      </c>
      <c r="J652" t="str">
        <v>Asian</v>
      </c>
      <c r="K652" t="str">
        <v>0</v>
      </c>
      <c r="L652" t="str">
        <v>China</v>
      </c>
      <c r="M652" t="str">
        <v>97537</v>
      </c>
      <c r="N652" t="str">
        <v>Chengdu</v>
      </c>
      <c r="AD652" s="2"/>
    </row>
    <row r="653" spans="1:30" x14ac:dyDescent="0.3">
      <c r="A653" t="s">
        <v>652</v>
      </c>
      <c r="B653" t="str" cm="1">
        <f t="array" ref="B653:N653">_xlfn.TEXTSPLIT(A653,{";","_","-",",",":","*","%"},,TRUE,0)</f>
        <v>E03273</v>
      </c>
      <c r="C653" t="str">
        <v>Daniel Shah</v>
      </c>
      <c r="D653" t="str">
        <v>Analyst II</v>
      </c>
      <c r="E653" t="str">
        <v>Sales</v>
      </c>
      <c r="F653" t="str">
        <v>R&amp;D</v>
      </c>
      <c r="G653" t="str">
        <v>41</v>
      </c>
      <c r="H653" t="str">
        <v>Male</v>
      </c>
      <c r="I653" t="str">
        <v>40333</v>
      </c>
      <c r="J653" t="str">
        <v>Asian</v>
      </c>
      <c r="K653" t="str">
        <v>0</v>
      </c>
      <c r="L653" t="str">
        <v>China</v>
      </c>
      <c r="M653" t="str">
        <v>72425</v>
      </c>
      <c r="N653" t="str">
        <v>Beijing</v>
      </c>
      <c r="AD653" s="3"/>
    </row>
    <row r="654" spans="1:30" x14ac:dyDescent="0.3">
      <c r="A654" t="s">
        <v>653</v>
      </c>
      <c r="B654" t="str" cm="1">
        <f t="array" ref="B654:N654">_xlfn.TEXTSPLIT(A654,{";","_","-",",",":","*","%"},,TRUE,0)</f>
        <v>E03277</v>
      </c>
      <c r="C654" t="str">
        <v>Caroline Hu</v>
      </c>
      <c r="D654" t="str">
        <v>Sr. Manger</v>
      </c>
      <c r="E654" t="str">
        <v>Marketing</v>
      </c>
      <c r="F654" t="str">
        <v>Speciality Products</v>
      </c>
      <c r="G654" t="str">
        <v>31</v>
      </c>
      <c r="H654" t="str">
        <v>Female</v>
      </c>
      <c r="I654" t="str">
        <v>43695</v>
      </c>
      <c r="J654" t="str">
        <v>Asian</v>
      </c>
      <c r="K654" t="str">
        <v>0.12</v>
      </c>
      <c r="L654" t="str">
        <v>China</v>
      </c>
      <c r="M654" t="str">
        <v>126353</v>
      </c>
      <c r="N654" t="str">
        <v>Shanghai</v>
      </c>
      <c r="AD654" s="2"/>
    </row>
    <row r="655" spans="1:30" x14ac:dyDescent="0.3">
      <c r="A655" t="s">
        <v>654</v>
      </c>
      <c r="B655" t="str" cm="1">
        <f t="array" ref="B655:N655">_xlfn.TEXTSPLIT(A655,{";","_","-",",",":","*","%"},,TRUE,0)</f>
        <v>E03278</v>
      </c>
      <c r="C655" t="str">
        <v>Nevaeh James</v>
      </c>
      <c r="D655" t="str">
        <v>Solutions Architect</v>
      </c>
      <c r="E655" t="str">
        <v>IT</v>
      </c>
      <c r="F655" t="str">
        <v>Speciality Products</v>
      </c>
      <c r="G655" t="str">
        <v>45</v>
      </c>
      <c r="H655" t="str">
        <v>Female</v>
      </c>
      <c r="I655" t="str">
        <v>43042</v>
      </c>
      <c r="J655" t="str">
        <v>Caucasian</v>
      </c>
      <c r="K655" s="4" t="str">
        <v>0</v>
      </c>
      <c r="L655" t="str">
        <v>United States</v>
      </c>
      <c r="M655" t="str">
        <v>66660</v>
      </c>
      <c r="N655" t="str">
        <v>Austin</v>
      </c>
      <c r="AD655" s="3"/>
    </row>
    <row r="656" spans="1:30" x14ac:dyDescent="0.3">
      <c r="A656" t="s">
        <v>655</v>
      </c>
      <c r="B656" t="str" cm="1">
        <f t="array" ref="B656:N656">_xlfn.TEXTSPLIT(A656,{";","_","-",",",":","*","%"},,TRUE,0)</f>
        <v>E03278</v>
      </c>
      <c r="C656" t="str">
        <v>Nicholas Wong</v>
      </c>
      <c r="D656" t="str">
        <v>Director</v>
      </c>
      <c r="E656" t="str">
        <v>Sales</v>
      </c>
      <c r="F656" t="str">
        <v>Research &amp; Development</v>
      </c>
      <c r="G656" t="str">
        <v>27</v>
      </c>
      <c r="H656" t="str">
        <v>Male</v>
      </c>
      <c r="I656" t="str">
        <v>43776</v>
      </c>
      <c r="J656" t="str">
        <v>Asian</v>
      </c>
      <c r="K656" s="4" t="str">
        <v>0.29</v>
      </c>
      <c r="L656" t="str">
        <v>US</v>
      </c>
      <c r="M656" t="str">
        <v>174607</v>
      </c>
      <c r="N656" t="str">
        <v>Columbus</v>
      </c>
      <c r="AD656" s="2"/>
    </row>
    <row r="657" spans="1:30" x14ac:dyDescent="0.3">
      <c r="A657" t="s">
        <v>656</v>
      </c>
      <c r="B657" t="str" cm="1">
        <f t="array" ref="B657:N657">_xlfn.TEXTSPLIT(A657,{";","_","-",",",":","*","%"},,TRUE,0)</f>
        <v>E03289</v>
      </c>
      <c r="C657" t="str">
        <v>Christopher Lam</v>
      </c>
      <c r="D657" t="str">
        <v>Vice President</v>
      </c>
      <c r="E657" t="str">
        <v>Accounting</v>
      </c>
      <c r="F657" t="str">
        <v>Manufacturing</v>
      </c>
      <c r="G657" t="str">
        <v>64</v>
      </c>
      <c r="H657" t="str">
        <v>Male</v>
      </c>
      <c r="I657" t="str">
        <v>41362</v>
      </c>
      <c r="J657" t="str">
        <v>Asian</v>
      </c>
      <c r="K657" s="4" t="str">
        <v>0.4</v>
      </c>
      <c r="L657" t="str">
        <v>United States</v>
      </c>
      <c r="M657" t="str">
        <v>252325</v>
      </c>
      <c r="N657" t="str">
        <v>Columbus</v>
      </c>
      <c r="AD657" s="3"/>
    </row>
    <row r="658" spans="1:30" x14ac:dyDescent="0.3">
      <c r="A658" t="s">
        <v>657</v>
      </c>
      <c r="B658" t="str" cm="1">
        <f t="array" ref="B658:N658">_xlfn.TEXTSPLIT(A658,{";","_","-",",",":","*","%"},,TRUE,0)</f>
        <v>E03292</v>
      </c>
      <c r="C658" t="str">
        <v>Cora Evans</v>
      </c>
      <c r="D658" t="str">
        <v>Computer Systems Manager</v>
      </c>
      <c r="E658" t="str">
        <v>IT</v>
      </c>
      <c r="F658" t="str">
        <v>Speciality Products</v>
      </c>
      <c r="G658" t="str">
        <v>45</v>
      </c>
      <c r="H658" t="str">
        <v>Female</v>
      </c>
      <c r="I658" t="str">
        <v>43185</v>
      </c>
      <c r="J658" t="str">
        <v>Black</v>
      </c>
      <c r="K658" s="4" t="str">
        <v>0.06</v>
      </c>
      <c r="L658" t="str">
        <v>United States</v>
      </c>
      <c r="M658" t="str">
        <v>86478</v>
      </c>
      <c r="N658" t="str">
        <v>Austin</v>
      </c>
      <c r="AD658" s="2"/>
    </row>
    <row r="659" spans="1:30" x14ac:dyDescent="0.3">
      <c r="A659" t="s">
        <v>658</v>
      </c>
      <c r="B659" t="str" cm="1">
        <f t="array" ref="B659:N659">_xlfn.TEXTSPLIT(A659,{";","_","-",",",":","*","%"},,TRUE,0)</f>
        <v>E03296</v>
      </c>
      <c r="C659" t="str">
        <v>Eloise Trinh</v>
      </c>
      <c r="D659" t="str">
        <v>Solutions Architect</v>
      </c>
      <c r="E659" t="str">
        <v>IT</v>
      </c>
      <c r="F659" t="str">
        <v>Spec. Prod.</v>
      </c>
      <c r="G659" t="str">
        <v>39</v>
      </c>
      <c r="H659" t="str">
        <v>Female</v>
      </c>
      <c r="I659" t="str">
        <v>43943</v>
      </c>
      <c r="J659" t="str">
        <v>Asian</v>
      </c>
      <c r="K659" s="4" t="str">
        <v>0</v>
      </c>
      <c r="L659" t="str">
        <v>United States</v>
      </c>
      <c r="M659" t="str">
        <v>90535</v>
      </c>
      <c r="N659" t="str">
        <v>Miami</v>
      </c>
      <c r="AD659" s="3"/>
    </row>
    <row r="660" spans="1:30" x14ac:dyDescent="0.3">
      <c r="A660" t="s">
        <v>659</v>
      </c>
      <c r="B660" t="str" cm="1">
        <f t="array" ref="B660:N660">_xlfn.TEXTSPLIT(A660,{";","_","-",",",":","*","%"},,TRUE,0)</f>
        <v>E03300</v>
      </c>
      <c r="C660" t="str">
        <v>Maria Chin</v>
      </c>
      <c r="D660" t="str">
        <v>Analyst</v>
      </c>
      <c r="E660" t="str">
        <v>Marketing</v>
      </c>
      <c r="F660" t="str">
        <v>Manufacturing</v>
      </c>
      <c r="G660" t="str">
        <v>65</v>
      </c>
      <c r="H660" t="str">
        <v>Female</v>
      </c>
      <c r="I660" t="str">
        <v>41543</v>
      </c>
      <c r="J660" t="str">
        <v>Asian</v>
      </c>
      <c r="K660" t="str">
        <v>0</v>
      </c>
      <c r="L660" t="str">
        <v>China</v>
      </c>
      <c r="M660" t="str">
        <v>50341</v>
      </c>
      <c r="N660" t="str">
        <v>Beijing</v>
      </c>
      <c r="AD660" s="2"/>
    </row>
    <row r="661" spans="1:30" x14ac:dyDescent="0.3">
      <c r="A661" t="s">
        <v>660</v>
      </c>
      <c r="B661" t="str" cm="1">
        <f t="array" ref="B661:N661">_xlfn.TEXTSPLIT(A661,{";","_","-",",",":","*","%"},,TRUE,0)</f>
        <v>E03305</v>
      </c>
      <c r="C661" t="str">
        <v>Hannah King</v>
      </c>
      <c r="D661" t="str">
        <v>Manager</v>
      </c>
      <c r="E661" t="str">
        <v>Acc.</v>
      </c>
      <c r="F661" t="str">
        <v>Speciality Products</v>
      </c>
      <c r="G661" t="str">
        <v>31</v>
      </c>
      <c r="H661" t="str">
        <v>Female</v>
      </c>
      <c r="I661" t="str">
        <v>41919</v>
      </c>
      <c r="J661" t="str">
        <v>Caucasian</v>
      </c>
      <c r="K661" s="4" t="str">
        <v>0.07</v>
      </c>
      <c r="L661" t="str">
        <v>United States</v>
      </c>
      <c r="M661" t="str">
        <v>114911</v>
      </c>
      <c r="N661" t="str">
        <v>Chicago</v>
      </c>
      <c r="AD661" s="3"/>
    </row>
    <row r="662" spans="1:30" x14ac:dyDescent="0.3">
      <c r="A662" t="s">
        <v>661</v>
      </c>
      <c r="B662" t="str" cm="1">
        <f t="array" ref="B662:O662">_xlfn.TEXTSPLIT(A662,{";","_","-",",",":","*","%"},,TRUE,0)</f>
        <v>E03305</v>
      </c>
      <c r="C662" t="str">
        <v>Cooper Jiang</v>
      </c>
      <c r="D662" t="str">
        <v>Analyst II</v>
      </c>
      <c r="E662" t="str">
        <v>Accounting</v>
      </c>
      <c r="F662" t="str">
        <v>Corporate</v>
      </c>
      <c r="G662" t="str">
        <v>49</v>
      </c>
      <c r="H662" t="str">
        <v>Male</v>
      </c>
      <c r="I662" t="str">
        <v>43671</v>
      </c>
      <c r="J662" t="str">
        <v>Asian</v>
      </c>
      <c r="K662" t="str">
        <v>0</v>
      </c>
      <c r="L662" t="str">
        <v>China</v>
      </c>
      <c r="M662" t="str">
        <v>50883</v>
      </c>
      <c r="N662" t="str">
        <v>Chongqing</v>
      </c>
      <c r="O662" t="str">
        <v>44257</v>
      </c>
      <c r="AD662" s="2"/>
    </row>
    <row r="663" spans="1:30" x14ac:dyDescent="0.3">
      <c r="A663" t="s">
        <v>662</v>
      </c>
      <c r="B663" t="str" cm="1">
        <f t="array" ref="B663:N663">_xlfn.TEXTSPLIT(A663,{";","_","-",",",":","*","%"},,TRUE,0)</f>
        <v>E03310</v>
      </c>
      <c r="C663" t="str">
        <v>Dylan Campbell</v>
      </c>
      <c r="D663" t="str">
        <v>Director</v>
      </c>
      <c r="E663" t="str">
        <v>Engineering</v>
      </c>
      <c r="F663" t="str">
        <v>Speciality Products</v>
      </c>
      <c r="G663" t="str">
        <v>45</v>
      </c>
      <c r="H663" t="str">
        <v>Male</v>
      </c>
      <c r="I663" t="str">
        <v>40511</v>
      </c>
      <c r="J663" t="str">
        <v>Caucasian</v>
      </c>
      <c r="K663" s="4" t="str">
        <v>0.27</v>
      </c>
      <c r="L663" t="str">
        <v>United States</v>
      </c>
      <c r="M663" t="str">
        <v>153767</v>
      </c>
      <c r="N663" t="str">
        <v>Phoenix</v>
      </c>
      <c r="AD663" s="3"/>
    </row>
    <row r="664" spans="1:30" x14ac:dyDescent="0.3">
      <c r="A664" t="s">
        <v>663</v>
      </c>
      <c r="B664" t="str" cm="1">
        <f t="array" ref="B664:N664">_xlfn.TEXTSPLIT(A664,{";","_","-",",",":","*","%"},,TRUE,0)</f>
        <v>E03325</v>
      </c>
      <c r="C664" t="str">
        <v>Robert Edwards</v>
      </c>
      <c r="D664" t="str">
        <v>HRIS Analyst</v>
      </c>
      <c r="E664" t="str">
        <v>Human Resources</v>
      </c>
      <c r="F664" t="str">
        <v>Corporate</v>
      </c>
      <c r="G664" t="str">
        <v>62</v>
      </c>
      <c r="H664" t="str">
        <v>Male</v>
      </c>
      <c r="I664" t="str">
        <v>38271</v>
      </c>
      <c r="J664" t="str">
        <v>Caucasian</v>
      </c>
      <c r="K664" s="4" t="str">
        <v>0</v>
      </c>
      <c r="L664" t="str">
        <v>United States</v>
      </c>
      <c r="M664" t="str">
        <v>50825</v>
      </c>
      <c r="N664" t="str">
        <v>Seattle</v>
      </c>
      <c r="AD664" s="2"/>
    </row>
    <row r="665" spans="1:30" x14ac:dyDescent="0.3">
      <c r="A665" t="s">
        <v>664</v>
      </c>
      <c r="B665" t="str" cm="1">
        <f t="array" ref="B665:N665">_xlfn.TEXTSPLIT(A665,{";","_","-",",",":","*","%"},,TRUE,0)</f>
        <v>E03327</v>
      </c>
      <c r="C665" t="str">
        <v>Julia Luong</v>
      </c>
      <c r="D665" t="str">
        <v>Sr. Manger</v>
      </c>
      <c r="E665" t="str">
        <v>Accounting</v>
      </c>
      <c r="F665" t="str">
        <v>Research &amp; Development</v>
      </c>
      <c r="G665" t="str">
        <v>55</v>
      </c>
      <c r="H665" t="str">
        <v>Female</v>
      </c>
      <c r="I665" t="str">
        <v>38888</v>
      </c>
      <c r="J665" t="str">
        <v>Asian</v>
      </c>
      <c r="K665" t="str">
        <v>0.12</v>
      </c>
      <c r="L665" t="str">
        <v>China</v>
      </c>
      <c r="M665" t="str">
        <v>142628</v>
      </c>
      <c r="N665" t="str">
        <v>Chongqing</v>
      </c>
      <c r="AD665" s="3"/>
    </row>
    <row r="666" spans="1:30" x14ac:dyDescent="0.3">
      <c r="A666" t="s">
        <v>665</v>
      </c>
      <c r="B666" t="str" cm="1">
        <f t="array" ref="B666:N666">_xlfn.TEXTSPLIT(A666,{";","_","-",",",":","*","%"},,TRUE,0)</f>
        <v>E03328</v>
      </c>
      <c r="C666" t="str">
        <v>Lucy Johnson</v>
      </c>
      <c r="D666" t="str">
        <v>Manager</v>
      </c>
      <c r="E666" t="str">
        <v>IT</v>
      </c>
      <c r="F666" t="str">
        <v>Research &amp; Development</v>
      </c>
      <c r="G666" t="str">
        <v>57</v>
      </c>
      <c r="H666" t="str">
        <v>Female</v>
      </c>
      <c r="I666" t="str">
        <v>43948</v>
      </c>
      <c r="J666" t="str">
        <v>Caucasian</v>
      </c>
      <c r="K666" s="4" t="str">
        <v>0.07</v>
      </c>
      <c r="L666" t="str">
        <v>United States</v>
      </c>
      <c r="M666" t="str">
        <v>103058</v>
      </c>
      <c r="N666" t="str">
        <v>Columbus</v>
      </c>
      <c r="AD666" s="2"/>
    </row>
    <row r="667" spans="1:30" x14ac:dyDescent="0.3">
      <c r="A667" t="s">
        <v>666</v>
      </c>
      <c r="B667" t="str" cm="1">
        <f t="array" ref="B667:N667">_xlfn.TEXTSPLIT(A667,{";","_","-",",",":","*","%"},,TRUE,0)</f>
        <v>E03332</v>
      </c>
      <c r="C667" t="str">
        <v>Ruby Sun</v>
      </c>
      <c r="D667" t="str">
        <v>Cloud Infrastructure Architect</v>
      </c>
      <c r="E667" t="str">
        <v>IT</v>
      </c>
      <c r="F667" t="str">
        <v>Manufacturing</v>
      </c>
      <c r="G667" t="str">
        <v>50</v>
      </c>
      <c r="H667" t="str">
        <v>Female</v>
      </c>
      <c r="I667" t="str">
        <v>44445</v>
      </c>
      <c r="J667" t="str">
        <v>Asian</v>
      </c>
      <c r="K667" t="str">
        <v>0</v>
      </c>
      <c r="L667" t="str">
        <v>China</v>
      </c>
      <c r="M667" t="str">
        <v>83418</v>
      </c>
      <c r="N667" t="str">
        <v>Shanghai</v>
      </c>
      <c r="AD667" s="3"/>
    </row>
    <row r="668" spans="1:30" x14ac:dyDescent="0.3">
      <c r="A668" t="s">
        <v>667</v>
      </c>
      <c r="B668" t="str" cm="1">
        <f t="array" ref="B668:N668">_xlfn.TEXTSPLIT(A668,{";","_","-",",",":","*","%"},,TRUE,0)</f>
        <v>E03343</v>
      </c>
      <c r="C668" t="str">
        <v>Carson Lu</v>
      </c>
      <c r="D668" t="str">
        <v>Engineering Manager</v>
      </c>
      <c r="E668" t="str">
        <v>Engineering</v>
      </c>
      <c r="F668" t="str">
        <v>Speciality Products</v>
      </c>
      <c r="G668" t="str">
        <v>64</v>
      </c>
      <c r="H668" t="str">
        <v>Male</v>
      </c>
      <c r="I668" t="str">
        <v>35403</v>
      </c>
      <c r="J668" t="str">
        <v>Asian</v>
      </c>
      <c r="K668" t="str">
        <v>0.12</v>
      </c>
      <c r="L668" t="str">
        <v>China</v>
      </c>
      <c r="M668" t="str">
        <v>99354</v>
      </c>
      <c r="N668" t="str">
        <v>Beijing</v>
      </c>
      <c r="AD668" s="2"/>
    </row>
    <row r="669" spans="1:30" x14ac:dyDescent="0.3">
      <c r="A669" t="s">
        <v>668</v>
      </c>
      <c r="B669" t="str" cm="1">
        <f t="array" ref="B669:N669">_xlfn.TEXTSPLIT(A669,{";","_","-",",",":","*","%"},,TRUE,0)</f>
        <v>E03344</v>
      </c>
      <c r="C669" t="str">
        <v>Camila Rogers</v>
      </c>
      <c r="D669" t="str">
        <v>Controls Engineer</v>
      </c>
      <c r="E669" t="str">
        <v>Engineering</v>
      </c>
      <c r="F669" t="str">
        <v>Spec. Prod.</v>
      </c>
      <c r="G669" t="str">
        <v>27</v>
      </c>
      <c r="H669" t="str">
        <v>Female</v>
      </c>
      <c r="I669" t="str">
        <v>44490</v>
      </c>
      <c r="J669" t="str">
        <v>Caucasian</v>
      </c>
      <c r="K669" s="4" t="str">
        <v>0</v>
      </c>
      <c r="L669" t="str">
        <v>United States</v>
      </c>
      <c r="M669" t="str">
        <v>109851</v>
      </c>
      <c r="N669" t="str">
        <v>Seattle</v>
      </c>
      <c r="AD669" s="3"/>
    </row>
    <row r="670" spans="1:30" x14ac:dyDescent="0.3">
      <c r="A670" t="s">
        <v>669</v>
      </c>
      <c r="B670" t="str" cm="1">
        <f t="array" ref="B670:N670">_xlfn.TEXTSPLIT(A670,{";","_","-",",",":","*","%"},,TRUE,0)</f>
        <v>E03347</v>
      </c>
      <c r="C670" t="str">
        <v>Rylee Dinh</v>
      </c>
      <c r="D670" t="str">
        <v>Development Engineer</v>
      </c>
      <c r="E670" t="str">
        <v>Engineering</v>
      </c>
      <c r="F670" t="str">
        <v>SP</v>
      </c>
      <c r="G670" t="str">
        <v>35</v>
      </c>
      <c r="H670" t="str">
        <v>Female</v>
      </c>
      <c r="I670" t="str">
        <v>42776</v>
      </c>
      <c r="J670" t="str">
        <v>Asian</v>
      </c>
      <c r="K670" t="str">
        <v>0</v>
      </c>
      <c r="L670" t="str">
        <v>China</v>
      </c>
      <c r="M670" t="str">
        <v>60132</v>
      </c>
      <c r="N670" t="str">
        <v>Chongqing</v>
      </c>
      <c r="AD670" s="2"/>
    </row>
    <row r="671" spans="1:30" x14ac:dyDescent="0.3">
      <c r="A671" t="s">
        <v>670</v>
      </c>
      <c r="B671" t="str" cm="1">
        <f t="array" ref="B671:N671">_xlfn.TEXTSPLIT(A671,{";","_","-",",",":","*","%"},,TRUE,0)</f>
        <v>E03349</v>
      </c>
      <c r="C671" t="str">
        <v>Anna Mehta</v>
      </c>
      <c r="D671" t="str">
        <v>CIA</v>
      </c>
      <c r="E671" t="str">
        <v>IT</v>
      </c>
      <c r="F671" t="str">
        <v>Speciality Products</v>
      </c>
      <c r="G671" t="str">
        <v>32</v>
      </c>
      <c r="H671" t="str">
        <v>Female</v>
      </c>
      <c r="I671" t="str">
        <v>43835</v>
      </c>
      <c r="J671" t="str">
        <v>Asian</v>
      </c>
      <c r="K671" s="4" t="str">
        <v>0</v>
      </c>
      <c r="L671" t="str">
        <v>United States</v>
      </c>
      <c r="M671" t="str">
        <v>78844</v>
      </c>
      <c r="N671" t="str">
        <v>Seattle</v>
      </c>
      <c r="AD671" s="3"/>
    </row>
    <row r="672" spans="1:30" x14ac:dyDescent="0.3">
      <c r="A672" t="s">
        <v>671</v>
      </c>
      <c r="B672" t="str" cm="1">
        <f t="array" ref="B672:N672">_xlfn.TEXTSPLIT(A672,{";","_","-",",",":","*","%"},,TRUE,0)</f>
        <v>E03349</v>
      </c>
      <c r="C672" t="str">
        <v>Adam He</v>
      </c>
      <c r="D672" t="str">
        <v>Director</v>
      </c>
      <c r="E672" t="str">
        <v>Accounting</v>
      </c>
      <c r="F672" t="str">
        <v>Speciality Products</v>
      </c>
      <c r="G672" t="str">
        <v>35</v>
      </c>
      <c r="H672" t="str">
        <v>Male</v>
      </c>
      <c r="I672" t="str">
        <v>42963</v>
      </c>
      <c r="J672" t="str">
        <v>Asian</v>
      </c>
      <c r="K672" t="str">
        <v>0.23</v>
      </c>
      <c r="L672" t="str">
        <v>China</v>
      </c>
      <c r="M672" t="str">
        <v>181356</v>
      </c>
      <c r="N672" t="str">
        <v>Beijing</v>
      </c>
      <c r="AD672" s="2"/>
    </row>
    <row r="673" spans="1:30" x14ac:dyDescent="0.3">
      <c r="A673" t="s">
        <v>672</v>
      </c>
      <c r="B673" t="str" cm="1">
        <f t="array" ref="B673:N673">_xlfn.TEXTSPLIT(A673,{";","_","-",",",":","*","%"},,TRUE,0)</f>
        <v>E03349</v>
      </c>
      <c r="C673" t="str">
        <v>Dylan Chin</v>
      </c>
      <c r="D673" t="str">
        <v>Director</v>
      </c>
      <c r="E673" t="str">
        <v>Finance</v>
      </c>
      <c r="F673" t="str">
        <v>Corporate</v>
      </c>
      <c r="G673" t="str">
        <v>60</v>
      </c>
      <c r="H673" t="str">
        <v>Male</v>
      </c>
      <c r="I673" t="str">
        <v>42891</v>
      </c>
      <c r="J673" t="str">
        <v>Asian</v>
      </c>
      <c r="K673" s="4" t="str">
        <v>0.18</v>
      </c>
      <c r="L673" t="str">
        <v>United States</v>
      </c>
      <c r="M673" t="str">
        <v>158898</v>
      </c>
      <c r="N673" t="str">
        <v>Miami</v>
      </c>
      <c r="AD673" s="3"/>
    </row>
    <row r="674" spans="1:30" x14ac:dyDescent="0.3">
      <c r="A674" t="s">
        <v>673</v>
      </c>
      <c r="B674" t="str" cm="1">
        <f t="array" ref="B674:N674">_xlfn.TEXTSPLIT(A674,{";","_","-",",",":","*","%"},,TRUE,0)</f>
        <v>E03354</v>
      </c>
      <c r="C674" t="str">
        <v>Silas Estrada</v>
      </c>
      <c r="D674" t="str">
        <v>IT Systems Architect</v>
      </c>
      <c r="E674" t="str">
        <v>IT</v>
      </c>
      <c r="F674" t="str">
        <v>Corporate</v>
      </c>
      <c r="G674" t="str">
        <v>49</v>
      </c>
      <c r="H674" t="str">
        <v>M</v>
      </c>
      <c r="I674" t="str">
        <v>42545</v>
      </c>
      <c r="J674" t="str">
        <v>Latino</v>
      </c>
      <c r="K674" t="str">
        <v>0</v>
      </c>
      <c r="L674" t="str">
        <v>Brazil</v>
      </c>
      <c r="M674" t="str">
        <v>68426</v>
      </c>
      <c r="N674" t="str">
        <v>Rio de Janerio</v>
      </c>
      <c r="AD674" s="2"/>
    </row>
    <row r="675" spans="1:30" x14ac:dyDescent="0.3">
      <c r="A675" t="s">
        <v>674</v>
      </c>
      <c r="B675" t="str" cm="1">
        <f t="array" ref="B675:N675">_xlfn.TEXTSPLIT(A675,{";","_","-",",",":","*","%"},,TRUE,0)</f>
        <v>E03354</v>
      </c>
      <c r="C675" t="str">
        <v>Austin Brown</v>
      </c>
      <c r="D675" t="str">
        <v>Director</v>
      </c>
      <c r="E675" t="str">
        <v>Marketing</v>
      </c>
      <c r="F675" t="str">
        <v>R&amp;D</v>
      </c>
      <c r="G675" t="str">
        <v>48</v>
      </c>
      <c r="H675" t="str">
        <v>Male</v>
      </c>
      <c r="I675" t="str">
        <v>39302</v>
      </c>
      <c r="J675" t="str">
        <v>Caucasian</v>
      </c>
      <c r="K675" s="4" t="str">
        <v>0.25</v>
      </c>
      <c r="L675" t="str">
        <v>United States</v>
      </c>
      <c r="M675" t="str">
        <v>194723</v>
      </c>
      <c r="N675" t="str">
        <v>Phoenix</v>
      </c>
      <c r="AD675" s="3"/>
    </row>
    <row r="676" spans="1:30" x14ac:dyDescent="0.3">
      <c r="A676" t="s">
        <v>675</v>
      </c>
      <c r="B676" t="str" cm="1">
        <f t="array" ref="B676:N676">_xlfn.TEXTSPLIT(A676,{";","_","-",",",":","*","%"},,TRUE,0)</f>
        <v>E03359</v>
      </c>
      <c r="C676" t="str">
        <v>Autumn Ortiz</v>
      </c>
      <c r="D676" t="str">
        <v>Field Engineer</v>
      </c>
      <c r="E676" t="str">
        <v>Engineering</v>
      </c>
      <c r="F676" t="str">
        <v>Research &amp; Development</v>
      </c>
      <c r="G676" t="str">
        <v>30</v>
      </c>
      <c r="H676" t="str">
        <v>Female</v>
      </c>
      <c r="I676" t="str">
        <v>43086</v>
      </c>
      <c r="J676" t="str">
        <v>Latino</v>
      </c>
      <c r="K676" t="str">
        <v>0</v>
      </c>
      <c r="L676" t="str">
        <v>Brazil</v>
      </c>
      <c r="M676" t="str">
        <v>87744</v>
      </c>
      <c r="N676" t="str">
        <v>Sao Paulo</v>
      </c>
      <c r="AD676" s="2"/>
    </row>
    <row r="677" spans="1:30" x14ac:dyDescent="0.3">
      <c r="A677" t="s">
        <v>676</v>
      </c>
      <c r="B677" t="str" cm="1">
        <f t="array" ref="B677:N677">_xlfn.TEXTSPLIT(A677,{";","_","-",",",":","*","%"},,TRUE,0)</f>
        <v>E03362</v>
      </c>
      <c r="C677" t="str">
        <v>Lily Henderson</v>
      </c>
      <c r="D677" t="str">
        <v>HRIS Analyst</v>
      </c>
      <c r="E677" t="str">
        <v>Human Resources</v>
      </c>
      <c r="F677" t="str">
        <v>Mfg.</v>
      </c>
      <c r="G677" t="str">
        <v>61</v>
      </c>
      <c r="H677" t="str">
        <v>Female</v>
      </c>
      <c r="I677" t="str">
        <v>40683</v>
      </c>
      <c r="J677" t="str">
        <v>Caucasian</v>
      </c>
      <c r="K677" s="4" t="str">
        <v>0</v>
      </c>
      <c r="L677" t="str">
        <v>US</v>
      </c>
      <c r="M677" t="str">
        <v>64937</v>
      </c>
      <c r="N677" t="str">
        <v>Phoenix</v>
      </c>
      <c r="AD677" s="3"/>
    </row>
    <row r="678" spans="1:30" x14ac:dyDescent="0.3">
      <c r="A678" t="s">
        <v>677</v>
      </c>
      <c r="B678" t="str" cm="1">
        <f t="array" ref="B678:N678">_xlfn.TEXTSPLIT(A678,{";","_","-",",",":","*","%"},,TRUE,0)</f>
        <v>E03364</v>
      </c>
      <c r="C678" t="str">
        <v>Audrey Lee</v>
      </c>
      <c r="D678" t="str">
        <v>Development Engineer</v>
      </c>
      <c r="E678" t="str">
        <v>Eng.</v>
      </c>
      <c r="F678" t="str">
        <v>Speciality Products</v>
      </c>
      <c r="G678" t="str">
        <v>51</v>
      </c>
      <c r="H678" t="str">
        <v>Female</v>
      </c>
      <c r="I678" t="str">
        <v>42777</v>
      </c>
      <c r="J678" t="str">
        <v>Asian</v>
      </c>
      <c r="K678" t="str">
        <v>0</v>
      </c>
      <c r="L678" t="str">
        <v>China</v>
      </c>
      <c r="M678" t="str">
        <v>87036</v>
      </c>
      <c r="N678" t="str">
        <v>Chongqing</v>
      </c>
      <c r="AD678" s="2"/>
    </row>
    <row r="679" spans="1:30" x14ac:dyDescent="0.3">
      <c r="A679" t="s">
        <v>678</v>
      </c>
      <c r="B679" t="str" cm="1">
        <f t="array" ref="B679:N679">_xlfn.TEXTSPLIT(A679,{";","_","-",",",":","*","%"},,TRUE,0)</f>
        <v>E03370</v>
      </c>
      <c r="C679" t="str">
        <v>Ian Cortez</v>
      </c>
      <c r="D679" t="str">
        <v>Analyst II</v>
      </c>
      <c r="E679" t="str">
        <v>Marketing</v>
      </c>
      <c r="F679" t="str">
        <v>Research &amp; Development</v>
      </c>
      <c r="G679" t="str">
        <v>61</v>
      </c>
      <c r="H679" t="str">
        <v>Male</v>
      </c>
      <c r="I679" t="str">
        <v>39568</v>
      </c>
      <c r="J679" t="str">
        <v>Latino</v>
      </c>
      <c r="K679" t="str">
        <v>0</v>
      </c>
      <c r="L679" t="str">
        <v>Brazil</v>
      </c>
      <c r="M679" t="str">
        <v>69352</v>
      </c>
      <c r="N679" t="str">
        <v>Rio de Janerio</v>
      </c>
      <c r="AD679" s="3"/>
    </row>
    <row r="680" spans="1:30" x14ac:dyDescent="0.3">
      <c r="A680" t="s">
        <v>679</v>
      </c>
      <c r="B680" t="str" cm="1">
        <f t="array" ref="B680:N680">_xlfn.TEXTSPLIT(A680,{";","_","-",",",":","*","%"},,TRUE,0)</f>
        <v>E03371</v>
      </c>
      <c r="C680" t="str">
        <v>Jack Alexander</v>
      </c>
      <c r="D680" t="str">
        <v>Vice President</v>
      </c>
      <c r="E680" t="str">
        <v>IT</v>
      </c>
      <c r="F680" t="str">
        <v>Manufacturing</v>
      </c>
      <c r="G680" t="str">
        <v>56</v>
      </c>
      <c r="H680" t="str">
        <v>Male</v>
      </c>
      <c r="I680" t="str">
        <v>38866</v>
      </c>
      <c r="J680" t="str">
        <v>Caucasian</v>
      </c>
      <c r="K680" s="4" t="str">
        <v>0.36</v>
      </c>
      <c r="L680" t="str">
        <v>United States</v>
      </c>
      <c r="M680" t="str">
        <v>228822</v>
      </c>
      <c r="N680" t="str">
        <v>Miami</v>
      </c>
      <c r="AD680" s="2"/>
    </row>
    <row r="681" spans="1:30" x14ac:dyDescent="0.3">
      <c r="A681" t="s">
        <v>680</v>
      </c>
      <c r="B681" t="str" cm="1">
        <f t="array" ref="B681:N681">_xlfn.TEXTSPLIT(A681,{";","_","-",",",":","*","%"},,TRUE,0)</f>
        <v>E03379</v>
      </c>
      <c r="C681" t="str">
        <v>Landon Kim</v>
      </c>
      <c r="D681" t="str">
        <v>Manager</v>
      </c>
      <c r="E681" t="str">
        <v>Human Resources</v>
      </c>
      <c r="F681" t="str">
        <v>SP</v>
      </c>
      <c r="G681" t="str">
        <v>50</v>
      </c>
      <c r="H681" t="str">
        <v>Male</v>
      </c>
      <c r="I681" t="str">
        <v>40983</v>
      </c>
      <c r="J681" t="str">
        <v>Asian</v>
      </c>
      <c r="K681" s="4" t="str">
        <v>0.08</v>
      </c>
      <c r="L681" t="str">
        <v>United States</v>
      </c>
      <c r="M681" t="str">
        <v>117226</v>
      </c>
      <c r="N681" t="str">
        <v>Phoenix</v>
      </c>
      <c r="AD681" s="3"/>
    </row>
    <row r="682" spans="1:30" x14ac:dyDescent="0.3">
      <c r="A682" t="s">
        <v>681</v>
      </c>
      <c r="B682" t="str" cm="1">
        <f t="array" ref="B682:N682">_xlfn.TEXTSPLIT(A682,{";","_","-",",",":","*","%"},,TRUE,0)</f>
        <v>E03383</v>
      </c>
      <c r="C682" t="str">
        <v>Lincoln Hall</v>
      </c>
      <c r="D682" t="str">
        <v>Director</v>
      </c>
      <c r="E682" t="str">
        <v>Accounting</v>
      </c>
      <c r="F682" t="str">
        <v>Spec. Prod.</v>
      </c>
      <c r="G682" t="str">
        <v>26</v>
      </c>
      <c r="H682" t="str">
        <v>Male</v>
      </c>
      <c r="I682" t="str">
        <v>44040</v>
      </c>
      <c r="J682" t="str">
        <v>Caucasian</v>
      </c>
      <c r="K682" s="4" t="str">
        <v>0.27</v>
      </c>
      <c r="L682" t="str">
        <v>United States</v>
      </c>
      <c r="M682" t="str">
        <v>180664</v>
      </c>
      <c r="N682" t="str">
        <v>Chicago</v>
      </c>
      <c r="AD682" s="2"/>
    </row>
    <row r="683" spans="1:30" x14ac:dyDescent="0.3">
      <c r="A683" t="s">
        <v>682</v>
      </c>
      <c r="B683" t="str" cm="1">
        <f t="array" ref="B683:N683">_xlfn.TEXTSPLIT(A683,{";","_","-",",",":","*","%"},,TRUE,0)</f>
        <v>E03393</v>
      </c>
      <c r="C683" t="str">
        <v>Henry Figueroa</v>
      </c>
      <c r="D683" t="str">
        <v>Sr. Manger</v>
      </c>
      <c r="E683" t="str">
        <v>Finance</v>
      </c>
      <c r="F683" t="str">
        <v>Manufacturing</v>
      </c>
      <c r="G683" t="str">
        <v>46</v>
      </c>
      <c r="H683" t="str">
        <v>Male</v>
      </c>
      <c r="I683" t="str">
        <v>40378</v>
      </c>
      <c r="J683" t="str">
        <v>Latino</v>
      </c>
      <c r="K683" t="str">
        <v>0.15</v>
      </c>
      <c r="L683" t="str">
        <v>Brazil</v>
      </c>
      <c r="M683" t="str">
        <v>134881</v>
      </c>
      <c r="N683" t="str">
        <v>Manaus</v>
      </c>
      <c r="AD683" s="3"/>
    </row>
    <row r="684" spans="1:30" x14ac:dyDescent="0.3">
      <c r="A684" t="s">
        <v>683</v>
      </c>
      <c r="B684" t="str" cm="1">
        <f t="array" ref="B684:N684">_xlfn.TEXTSPLIT(A684,{";","_","-",",",":","*","%"},,TRUE,0)</f>
        <v>E03394</v>
      </c>
      <c r="C684" t="str">
        <v>Joseph Ly</v>
      </c>
      <c r="D684" t="str">
        <v>Vice President</v>
      </c>
      <c r="E684" t="str">
        <v>Marketing</v>
      </c>
      <c r="F684" t="str">
        <v>Speciality Products</v>
      </c>
      <c r="G684" t="str">
        <v>40</v>
      </c>
      <c r="H684" t="str">
        <v>Male</v>
      </c>
      <c r="I684" t="str">
        <v>39872</v>
      </c>
      <c r="J684" t="str">
        <v>Asian</v>
      </c>
      <c r="K684" t="str">
        <v>0.31</v>
      </c>
      <c r="L684" t="str">
        <v>China</v>
      </c>
      <c r="M684" t="str">
        <v>242919</v>
      </c>
      <c r="N684" t="str">
        <v>Chongqing</v>
      </c>
      <c r="AD684" s="2"/>
    </row>
    <row r="685" spans="1:30" x14ac:dyDescent="0.3">
      <c r="A685" t="s">
        <v>684</v>
      </c>
      <c r="B685" t="str" cm="1">
        <f t="array" ref="B685:N685">_xlfn.TEXTSPLIT(A685,{";","_","-",",",":","*","%"},,TRUE,0)</f>
        <v>E03402</v>
      </c>
      <c r="C685" t="str">
        <v>Isaac Liu</v>
      </c>
      <c r="D685" t="str">
        <v>Field Engineer</v>
      </c>
      <c r="E685" t="str">
        <v>Engineering</v>
      </c>
      <c r="F685" t="str">
        <v>Manufacturing</v>
      </c>
      <c r="G685" t="str">
        <v>60</v>
      </c>
      <c r="H685" t="str">
        <v>Male</v>
      </c>
      <c r="I685" t="str">
        <v>33890</v>
      </c>
      <c r="J685" t="str">
        <v>Asian</v>
      </c>
      <c r="K685" t="str">
        <v>0</v>
      </c>
      <c r="L685" t="str">
        <v>China</v>
      </c>
      <c r="M685" t="str">
        <v>88213</v>
      </c>
      <c r="N685" t="str">
        <v>Chongqing</v>
      </c>
      <c r="AD685" s="3"/>
    </row>
    <row r="686" spans="1:30" x14ac:dyDescent="0.3">
      <c r="A686" t="s">
        <v>685</v>
      </c>
      <c r="B686" t="str" cm="1">
        <f t="array" ref="B686:N686">_xlfn.TEXTSPLIT(A686,{";","_","-",",",":","*","%"},,TRUE,0)</f>
        <v>E03404</v>
      </c>
      <c r="C686" t="str">
        <v>Everleigh Nunez</v>
      </c>
      <c r="D686" t="str">
        <v>Field Engineer</v>
      </c>
      <c r="E686" t="str">
        <v>Engineering</v>
      </c>
      <c r="F686" t="str">
        <v>Speciality Products</v>
      </c>
      <c r="G686" t="str">
        <v>42</v>
      </c>
      <c r="H686" t="str">
        <v>F</v>
      </c>
      <c r="I686" t="str">
        <v>44232</v>
      </c>
      <c r="J686" t="str">
        <v>Latino</v>
      </c>
      <c r="K686" t="str">
        <v>0</v>
      </c>
      <c r="L686" t="str">
        <v>Brazil</v>
      </c>
      <c r="M686" t="str">
        <v>65507</v>
      </c>
      <c r="N686" t="str">
        <v>Manaus</v>
      </c>
      <c r="AD686" s="2"/>
    </row>
    <row r="687" spans="1:30" x14ac:dyDescent="0.3">
      <c r="A687" t="s">
        <v>686</v>
      </c>
      <c r="B687" t="str" cm="1">
        <f t="array" ref="B687:N687">_xlfn.TEXTSPLIT(A687,{";","_","-",",",":","*","%"},,TRUE,0)</f>
        <v>E03412</v>
      </c>
      <c r="C687" t="str">
        <v>Joshua Martin</v>
      </c>
      <c r="D687" t="str">
        <v>Sr. Manger</v>
      </c>
      <c r="E687" t="str">
        <v>Human Resources</v>
      </c>
      <c r="F687" t="str">
        <v>R&amp;D</v>
      </c>
      <c r="G687" t="str">
        <v>42</v>
      </c>
      <c r="H687" t="str">
        <v>Male</v>
      </c>
      <c r="I687" t="str">
        <v>37914</v>
      </c>
      <c r="J687" t="str">
        <v>Black</v>
      </c>
      <c r="K687" s="4" t="str">
        <v>0.14</v>
      </c>
      <c r="L687" t="str">
        <v>United States</v>
      </c>
      <c r="M687" t="str">
        <v>135558</v>
      </c>
      <c r="N687" t="str">
        <v>Phoenix</v>
      </c>
      <c r="AD687" s="3"/>
    </row>
    <row r="688" spans="1:30" x14ac:dyDescent="0.3">
      <c r="A688" t="s">
        <v>687</v>
      </c>
      <c r="B688" t="str" cm="1">
        <f t="array" ref="B688:N688">_xlfn.TEXTSPLIT(A688,{";","_","-",",",":","*","%"},,TRUE,0)</f>
        <v>E03417</v>
      </c>
      <c r="C688" t="str">
        <v>Benjamin Moua</v>
      </c>
      <c r="D688" t="str">
        <v>CSM</v>
      </c>
      <c r="E688" t="str">
        <v>IT</v>
      </c>
      <c r="F688" t="str">
        <v>Manufacturing</v>
      </c>
      <c r="G688" t="str">
        <v>40</v>
      </c>
      <c r="H688" t="str">
        <v>Male</v>
      </c>
      <c r="I688" t="str">
        <v>39265</v>
      </c>
      <c r="J688" t="str">
        <v>Asian</v>
      </c>
      <c r="K688" t="str">
        <v>0.08</v>
      </c>
      <c r="L688" t="str">
        <v>China</v>
      </c>
      <c r="M688" t="str">
        <v>93971</v>
      </c>
      <c r="N688" t="str">
        <v>Chongqing</v>
      </c>
      <c r="AD688" s="2"/>
    </row>
    <row r="689" spans="1:30" x14ac:dyDescent="0.3">
      <c r="A689" t="s">
        <v>688</v>
      </c>
      <c r="B689" t="str" cm="1">
        <f t="array" ref="B689:N689">_xlfn.TEXTSPLIT(A689,{";","_","-",",",":","*","%"},,TRUE,0)</f>
        <v>E03419</v>
      </c>
      <c r="C689" t="str">
        <v>Jade Yi</v>
      </c>
      <c r="D689" t="str">
        <v>Account Representative</v>
      </c>
      <c r="E689" t="str">
        <v>Sales</v>
      </c>
      <c r="F689" t="str">
        <v>Speciality Products</v>
      </c>
      <c r="G689" t="str">
        <v>47</v>
      </c>
      <c r="H689" t="str">
        <v>Female</v>
      </c>
      <c r="I689" t="str">
        <v>42195</v>
      </c>
      <c r="J689" t="str">
        <v>Asian</v>
      </c>
      <c r="K689" t="str">
        <v>0</v>
      </c>
      <c r="L689" t="str">
        <v>China</v>
      </c>
      <c r="M689" t="str">
        <v>63880</v>
      </c>
      <c r="N689" t="str">
        <v>Chongqing</v>
      </c>
      <c r="AD689" s="3"/>
    </row>
    <row r="690" spans="1:30" x14ac:dyDescent="0.3">
      <c r="A690" t="s">
        <v>689</v>
      </c>
      <c r="B690" t="str" cm="1">
        <f t="array" ref="B690:N690">_xlfn.TEXTSPLIT(A690,{";","_","-",",",":","*","%"},,TRUE,0)</f>
        <v>E03423</v>
      </c>
      <c r="C690" t="str">
        <v>Santiago f Gonzalez</v>
      </c>
      <c r="D690" t="str">
        <v>Manager</v>
      </c>
      <c r="E690" t="str">
        <v>Sales</v>
      </c>
      <c r="F690" t="str">
        <v>Research &amp; Development</v>
      </c>
      <c r="G690" t="str">
        <v>36</v>
      </c>
      <c r="H690" t="str">
        <v>Male</v>
      </c>
      <c r="I690" t="str">
        <v>41116</v>
      </c>
      <c r="J690" t="str">
        <v>Latino</v>
      </c>
      <c r="K690" s="4" t="str">
        <v>0.07</v>
      </c>
      <c r="L690" t="str">
        <v>United States</v>
      </c>
      <c r="M690" t="str">
        <v>105891</v>
      </c>
      <c r="N690" t="str">
        <v>Seattle</v>
      </c>
      <c r="AD690" s="2"/>
    </row>
    <row r="691" spans="1:30" x14ac:dyDescent="0.3">
      <c r="A691" t="s">
        <v>690</v>
      </c>
      <c r="B691" t="str" cm="1">
        <f t="array" ref="B691:N691">_xlfn.TEXTSPLIT(A691,{";","_","-",",",":","*","%"},,TRUE,0)</f>
        <v>E03429</v>
      </c>
      <c r="C691" t="str">
        <v>Ian Wu</v>
      </c>
      <c r="D691" t="str">
        <v>Sr. Analyst</v>
      </c>
      <c r="E691" t="str">
        <v>Marketing</v>
      </c>
      <c r="F691" t="str">
        <v>Manufacturing</v>
      </c>
      <c r="G691" t="str">
        <v>51</v>
      </c>
      <c r="H691" t="str">
        <v>Male</v>
      </c>
      <c r="I691" t="str">
        <v>41013</v>
      </c>
      <c r="J691" t="str">
        <v>Asian</v>
      </c>
      <c r="K691" t="str">
        <v>0</v>
      </c>
      <c r="L691" t="str">
        <v>China</v>
      </c>
      <c r="M691" t="str">
        <v>82300</v>
      </c>
      <c r="N691" t="str">
        <v>Chengdu</v>
      </c>
      <c r="AD691" s="3"/>
    </row>
    <row r="692" spans="1:30" x14ac:dyDescent="0.3">
      <c r="A692" t="s">
        <v>691</v>
      </c>
      <c r="B692" t="str" cm="1">
        <f t="array" ref="B692:O692">_xlfn.TEXTSPLIT(A692,{";","_","-",",",":","*","%"},,TRUE,0)</f>
        <v>E03430</v>
      </c>
      <c r="C692" t="str">
        <v>Leo Herrera</v>
      </c>
      <c r="D692" t="str">
        <v>Sr. Business Partner</v>
      </c>
      <c r="E692" t="str">
        <v>Human Resources</v>
      </c>
      <c r="F692" t="str">
        <v>Research &amp; Development</v>
      </c>
      <c r="G692" t="str">
        <v>48</v>
      </c>
      <c r="H692" t="str">
        <v>M</v>
      </c>
      <c r="I692" t="str">
        <v>35907</v>
      </c>
      <c r="J692" t="str">
        <v>Latino</v>
      </c>
      <c r="K692" t="str">
        <v>0</v>
      </c>
      <c r="L692" t="str">
        <v>Brazil</v>
      </c>
      <c r="M692" t="str">
        <v>85369</v>
      </c>
      <c r="N692" t="str">
        <v>Manaus</v>
      </c>
      <c r="O692" t="str">
        <v>38318</v>
      </c>
      <c r="AD692" s="2"/>
    </row>
    <row r="693" spans="1:30" x14ac:dyDescent="0.3">
      <c r="A693" t="s">
        <v>692</v>
      </c>
      <c r="B693" t="str" cm="1">
        <f t="array" ref="B693:N693">_xlfn.TEXTSPLIT(A693,{";","_","-",",",":","*","%"},,TRUE,0)</f>
        <v>E03438</v>
      </c>
      <c r="C693" t="str">
        <v>Asher Morales</v>
      </c>
      <c r="D693" t="str">
        <v>Automation Engineer</v>
      </c>
      <c r="E693" t="str">
        <v>Engineering</v>
      </c>
      <c r="F693" t="str">
        <v>Research &amp; Development</v>
      </c>
      <c r="G693" t="str">
        <v>52</v>
      </c>
      <c r="H693" t="str">
        <v>Male</v>
      </c>
      <c r="I693" t="str">
        <v>44022</v>
      </c>
      <c r="J693" t="str">
        <v>Latino</v>
      </c>
      <c r="K693" t="str">
        <v>0</v>
      </c>
      <c r="L693" t="str">
        <v>Brazil</v>
      </c>
      <c r="M693" t="str">
        <v>88272</v>
      </c>
      <c r="N693" t="str">
        <v>Sao Paulo</v>
      </c>
      <c r="AD693" s="3"/>
    </row>
    <row r="694" spans="1:30" x14ac:dyDescent="0.3">
      <c r="A694" t="s">
        <v>693</v>
      </c>
      <c r="B694" t="str" cm="1">
        <f t="array" ref="B694:N694">_xlfn.TEXTSPLIT(A694,{";","_","-",",",":","*","%"},,TRUE,0)</f>
        <v>E03440</v>
      </c>
      <c r="C694" t="str">
        <v>Genesis Navarro</v>
      </c>
      <c r="D694" t="str">
        <v>Cloud Infrastructure Architect</v>
      </c>
      <c r="E694" t="str">
        <v>IT</v>
      </c>
      <c r="F694" t="str">
        <v>Corp.</v>
      </c>
      <c r="G694" t="str">
        <v>41</v>
      </c>
      <c r="H694" t="str">
        <v>Female</v>
      </c>
      <c r="I694" t="str">
        <v>39931</v>
      </c>
      <c r="J694" t="str">
        <v>Latino</v>
      </c>
      <c r="K694" t="str">
        <v>0</v>
      </c>
      <c r="L694" t="str">
        <v>Brazil</v>
      </c>
      <c r="M694" t="str">
        <v>69803</v>
      </c>
      <c r="N694" t="str">
        <v>Manaus</v>
      </c>
      <c r="AD694" s="2"/>
    </row>
    <row r="695" spans="1:30" x14ac:dyDescent="0.3">
      <c r="A695" t="s">
        <v>694</v>
      </c>
      <c r="B695" t="str" cm="1">
        <f t="array" ref="B695:N695">_xlfn.TEXTSPLIT(A695,{";","_","-",",",":","*","%"},,TRUE,0)</f>
        <v>E03446</v>
      </c>
      <c r="C695" t="str">
        <v>Julian Ross</v>
      </c>
      <c r="D695" t="str">
        <v>Manager</v>
      </c>
      <c r="E695" t="str">
        <v>Marketing</v>
      </c>
      <c r="F695" t="str">
        <v>R&amp;D</v>
      </c>
      <c r="G695" t="str">
        <v>51</v>
      </c>
      <c r="H695" t="str">
        <v>Male</v>
      </c>
      <c r="I695" t="str">
        <v>44014</v>
      </c>
      <c r="J695" t="str">
        <v>Caucasian</v>
      </c>
      <c r="K695" s="4" t="str">
        <v>0.08</v>
      </c>
      <c r="L695" t="str">
        <v>US</v>
      </c>
      <c r="M695" t="str">
        <v>100099</v>
      </c>
      <c r="N695" t="str">
        <v>Miami</v>
      </c>
      <c r="AD695" s="3"/>
    </row>
    <row r="696" spans="1:30" x14ac:dyDescent="0.3">
      <c r="A696" t="s">
        <v>695</v>
      </c>
      <c r="B696" t="str" cm="1">
        <f t="array" ref="B696:N696">_xlfn.TEXTSPLIT(A696,{";","_","-",",",":","*","%"},,TRUE,0)</f>
        <v>E03455</v>
      </c>
      <c r="C696" t="str">
        <v>Hadley Ford</v>
      </c>
      <c r="D696" t="str">
        <v>Systems Analyst</v>
      </c>
      <c r="E696" t="str">
        <v>IT</v>
      </c>
      <c r="F696" t="str">
        <v>Research &amp; Development</v>
      </c>
      <c r="G696" t="str">
        <v>52</v>
      </c>
      <c r="H696" t="str">
        <v>Female</v>
      </c>
      <c r="I696" t="str">
        <v>38406</v>
      </c>
      <c r="J696" t="str">
        <v>Caucasian</v>
      </c>
      <c r="K696" s="4" t="str">
        <v>0</v>
      </c>
      <c r="L696" t="str">
        <v>United States</v>
      </c>
      <c r="M696" t="str">
        <v>45286</v>
      </c>
      <c r="N696" t="str">
        <v>Chicago</v>
      </c>
      <c r="AD696" s="2"/>
    </row>
    <row r="697" spans="1:30" x14ac:dyDescent="0.3">
      <c r="A697" t="s">
        <v>696</v>
      </c>
      <c r="B697" t="str" cm="1">
        <f t="array" ref="B697:N697">_xlfn.TEXTSPLIT(A697,{";","_","-",",",":","*","%"},,TRUE,0)</f>
        <v>E03457</v>
      </c>
      <c r="C697" t="str">
        <v>Ivy Desai</v>
      </c>
      <c r="D697" t="str">
        <v>Controls Engineer</v>
      </c>
      <c r="E697" t="str">
        <v>Engineering</v>
      </c>
      <c r="F697" t="str">
        <v>Research &amp; Development</v>
      </c>
      <c r="G697" t="str">
        <v>59</v>
      </c>
      <c r="H697" t="str">
        <v>Female</v>
      </c>
      <c r="I697" t="str">
        <v>36990</v>
      </c>
      <c r="J697" t="str">
        <v>Asian</v>
      </c>
      <c r="K697" t="str">
        <v>0</v>
      </c>
      <c r="L697" t="str">
        <v>China</v>
      </c>
      <c r="M697" t="str">
        <v>119699</v>
      </c>
      <c r="N697" t="str">
        <v>Shanghai</v>
      </c>
      <c r="AD697" s="3"/>
    </row>
    <row r="698" spans="1:30" x14ac:dyDescent="0.3">
      <c r="A698" t="s">
        <v>697</v>
      </c>
      <c r="B698" t="str" cm="1">
        <f t="array" ref="B698:O698">_xlfn.TEXTSPLIT(A698,{";","_","-",",",":","*","%"},,TRUE,0)</f>
        <v>E03461</v>
      </c>
      <c r="C698" t="str">
        <v>Nathan Lau</v>
      </c>
      <c r="D698" t="str">
        <v>B. P.</v>
      </c>
      <c r="E698" t="str">
        <v>Human Resources</v>
      </c>
      <c r="F698" t="str">
        <v>Research &amp; Development</v>
      </c>
      <c r="G698" t="str">
        <v>35</v>
      </c>
      <c r="H698" t="str">
        <v>Male</v>
      </c>
      <c r="I698" t="str">
        <v>40596</v>
      </c>
      <c r="J698" t="str">
        <v>Asian</v>
      </c>
      <c r="K698" s="4" t="str">
        <v>0</v>
      </c>
      <c r="L698" t="str">
        <v>United States</v>
      </c>
      <c r="M698" t="str">
        <v>43336</v>
      </c>
      <c r="N698" t="str">
        <v>Austin</v>
      </c>
      <c r="O698" t="str">
        <v>44024</v>
      </c>
      <c r="AD698" s="2"/>
    </row>
    <row r="699" spans="1:30" x14ac:dyDescent="0.3">
      <c r="A699" t="s">
        <v>698</v>
      </c>
      <c r="B699" t="str" cm="1">
        <f t="array" ref="B699:N699">_xlfn.TEXTSPLIT(A699,{";","_","-",",",":","*","%"},,TRUE,0)</f>
        <v>E03465</v>
      </c>
      <c r="C699" t="str">
        <v>Harper Phan</v>
      </c>
      <c r="D699" t="str">
        <v>Analyst II</v>
      </c>
      <c r="E699" t="str">
        <v>Finance</v>
      </c>
      <c r="F699" t="str">
        <v>Manufacturing</v>
      </c>
      <c r="G699" t="str">
        <v>45</v>
      </c>
      <c r="H699" t="str">
        <v>Female</v>
      </c>
      <c r="I699" t="str">
        <v>42711</v>
      </c>
      <c r="J699" t="str">
        <v>Asian</v>
      </c>
      <c r="K699" t="str">
        <v>0</v>
      </c>
      <c r="L699" t="str">
        <v>China</v>
      </c>
      <c r="M699" t="str">
        <v>71454</v>
      </c>
      <c r="N699" t="str">
        <v>Shanghai</v>
      </c>
      <c r="AD699" s="3"/>
    </row>
    <row r="700" spans="1:30" x14ac:dyDescent="0.3">
      <c r="A700" t="s">
        <v>699</v>
      </c>
      <c r="B700" t="str" cm="1">
        <f t="array" ref="B700:N700">_xlfn.TEXTSPLIT(A700,{";","_","-",",",":","*","%"},,TRUE,0)</f>
        <v>E03471</v>
      </c>
      <c r="C700" t="str">
        <v>Julia Sandoval</v>
      </c>
      <c r="D700" t="str">
        <v>Manager</v>
      </c>
      <c r="E700" t="str">
        <v>Human Resources</v>
      </c>
      <c r="F700" t="str">
        <v>Corporate</v>
      </c>
      <c r="G700" t="str">
        <v>42</v>
      </c>
      <c r="H700" t="str">
        <v>Female</v>
      </c>
      <c r="I700" t="str">
        <v>43058</v>
      </c>
      <c r="J700" t="str">
        <v>Latino</v>
      </c>
      <c r="K700" s="4" t="str">
        <v>0.06</v>
      </c>
      <c r="L700" t="str">
        <v>United States</v>
      </c>
      <c r="M700" t="str">
        <v>101143</v>
      </c>
      <c r="N700" t="str">
        <v>Miami</v>
      </c>
      <c r="AD700" s="2"/>
    </row>
    <row r="701" spans="1:30" x14ac:dyDescent="0.3">
      <c r="A701" t="s">
        <v>700</v>
      </c>
      <c r="B701" t="str" cm="1">
        <f t="array" ref="B701:N701">_xlfn.TEXTSPLIT(A701,{";","_","-",",",":","*","%"},,TRUE,0)</f>
        <v>E03474</v>
      </c>
      <c r="C701" t="str">
        <v>Violet Hall</v>
      </c>
      <c r="D701" t="str">
        <v>Solutions Architect</v>
      </c>
      <c r="E701" t="str">
        <v>IT</v>
      </c>
      <c r="F701" t="str">
        <v>Corporate</v>
      </c>
      <c r="G701" t="str">
        <v>40</v>
      </c>
      <c r="H701" t="str">
        <v>Female</v>
      </c>
      <c r="I701" t="str">
        <v>40522</v>
      </c>
      <c r="J701" t="str">
        <v>Caucasian</v>
      </c>
      <c r="K701" s="4" t="str">
        <v>0</v>
      </c>
      <c r="L701" t="str">
        <v>United States</v>
      </c>
      <c r="M701" t="str">
        <v>97807</v>
      </c>
      <c r="N701" t="str">
        <v>Chicago</v>
      </c>
      <c r="AD701" s="3"/>
    </row>
    <row r="702" spans="1:30" x14ac:dyDescent="0.3">
      <c r="A702" t="s">
        <v>701</v>
      </c>
      <c r="B702" t="str" cm="1">
        <f t="array" ref="B702:N702">_xlfn.TEXTSPLIT(A702,{";","_","-",",",":","*","%"},,TRUE,0)</f>
        <v>E03484</v>
      </c>
      <c r="C702" t="str">
        <v>Logan Rivera</v>
      </c>
      <c r="D702" t="str">
        <v>Director</v>
      </c>
      <c r="E702" t="str">
        <v>IT</v>
      </c>
      <c r="F702" t="str">
        <v>R&amp;D</v>
      </c>
      <c r="G702" t="str">
        <v>59</v>
      </c>
      <c r="H702" t="str">
        <v>Male</v>
      </c>
      <c r="I702" t="str">
        <v>37400</v>
      </c>
      <c r="J702" t="str">
        <v>Latino</v>
      </c>
      <c r="K702" t="str">
        <v>0.28</v>
      </c>
      <c r="L702" t="str">
        <v>Brazil</v>
      </c>
      <c r="M702" t="str">
        <v>172787</v>
      </c>
      <c r="N702" t="str">
        <v>Rio de Janerio</v>
      </c>
      <c r="AD702" s="2"/>
    </row>
    <row r="703" spans="1:30" x14ac:dyDescent="0.3">
      <c r="A703" t="s">
        <v>702</v>
      </c>
      <c r="B703" t="str" cm="1">
        <f t="array" ref="B703:N703">_xlfn.TEXTSPLIT(A703,{";","_","-",",",":","*","%"},,TRUE,0)</f>
        <v>E03490</v>
      </c>
      <c r="C703" t="str">
        <v>Henry Campos</v>
      </c>
      <c r="D703" t="str">
        <v>Sr. Manger</v>
      </c>
      <c r="E703" t="str">
        <v>Human Resources</v>
      </c>
      <c r="F703" t="str">
        <v>Corp.</v>
      </c>
      <c r="G703" t="str">
        <v>38</v>
      </c>
      <c r="H703" t="str">
        <v>Male</v>
      </c>
      <c r="I703" t="str">
        <v>40083</v>
      </c>
      <c r="J703" t="str">
        <v>Latino</v>
      </c>
      <c r="K703" s="4" t="str">
        <v>0.15</v>
      </c>
      <c r="L703" t="str">
        <v>United States</v>
      </c>
      <c r="M703" t="str">
        <v>127801</v>
      </c>
      <c r="N703" t="str">
        <v>Phoenix</v>
      </c>
      <c r="AD703" s="3"/>
    </row>
    <row r="704" spans="1:30" x14ac:dyDescent="0.3">
      <c r="A704" t="s">
        <v>703</v>
      </c>
      <c r="B704" t="str" cm="1">
        <f t="array" ref="B704:O704">_xlfn.TEXTSPLIT(A704,{";","_","-",",",":","*","%"},,TRUE,0)</f>
        <v>E03496</v>
      </c>
      <c r="C704" t="str">
        <v>Robert Yang</v>
      </c>
      <c r="D704" t="str">
        <v>Sr. Analyst</v>
      </c>
      <c r="E704" t="str">
        <v>Accounting</v>
      </c>
      <c r="F704" t="str">
        <v>Spec. Prod.</v>
      </c>
      <c r="G704" t="str">
        <v>31</v>
      </c>
      <c r="H704" t="str">
        <v>Male</v>
      </c>
      <c r="I704" t="str">
        <v>43043</v>
      </c>
      <c r="J704" t="str">
        <v>Asian</v>
      </c>
      <c r="K704" s="4" t="str">
        <v>0</v>
      </c>
      <c r="L704" t="str">
        <v>United States</v>
      </c>
      <c r="M704" t="str">
        <v>97078</v>
      </c>
      <c r="N704" t="str">
        <v>Austin</v>
      </c>
      <c r="O704" t="str">
        <v>43899</v>
      </c>
      <c r="AD704" s="2"/>
    </row>
    <row r="705" spans="1:30" x14ac:dyDescent="0.3">
      <c r="A705" t="s">
        <v>704</v>
      </c>
      <c r="B705" t="str" cm="1">
        <f t="array" ref="B705:N705">_xlfn.TEXTSPLIT(A705,{";","_","-",",",":","*","%"},,TRUE,0)</f>
        <v>E03506</v>
      </c>
      <c r="C705" t="str">
        <v>Jaxson Mai</v>
      </c>
      <c r="D705" t="str">
        <v>Vice President</v>
      </c>
      <c r="E705" t="str">
        <v>Human Resources</v>
      </c>
      <c r="F705" t="str">
        <v>Research &amp; Development</v>
      </c>
      <c r="G705" t="str">
        <v>48</v>
      </c>
      <c r="H705" t="str">
        <v>Male</v>
      </c>
      <c r="I705" t="str">
        <v>41706</v>
      </c>
      <c r="J705" t="str">
        <v>Asian</v>
      </c>
      <c r="K705" s="4" t="str">
        <v>0.39</v>
      </c>
      <c r="L705" t="str">
        <v>US</v>
      </c>
      <c r="M705" t="str">
        <v>197367</v>
      </c>
      <c r="N705" t="str">
        <v>Austin</v>
      </c>
      <c r="AD705" s="3"/>
    </row>
    <row r="706" spans="1:30" x14ac:dyDescent="0.3">
      <c r="A706" t="s">
        <v>705</v>
      </c>
      <c r="B706" t="str" cm="1">
        <f t="array" ref="B706:N706">_xlfn.TEXTSPLIT(A706,{";","_","-",",",":","*","%"},,TRUE,0)</f>
        <v>E03519</v>
      </c>
      <c r="C706" t="str">
        <v>Eliza Zheng</v>
      </c>
      <c r="D706" t="str">
        <v>Computer Systems Manager</v>
      </c>
      <c r="E706" t="str">
        <v>IT</v>
      </c>
      <c r="F706" t="str">
        <v>Speciality Products</v>
      </c>
      <c r="G706" t="str">
        <v>48</v>
      </c>
      <c r="H706" t="str">
        <v>Female</v>
      </c>
      <c r="I706" t="str">
        <v>41749</v>
      </c>
      <c r="J706" t="str">
        <v>Asian</v>
      </c>
      <c r="K706" t="str">
        <v>0.07</v>
      </c>
      <c r="L706" t="str">
        <v>China</v>
      </c>
      <c r="M706" t="str">
        <v>91679</v>
      </c>
      <c r="N706" t="str">
        <v>Chongqing</v>
      </c>
      <c r="AD706" s="2"/>
    </row>
    <row r="707" spans="1:30" x14ac:dyDescent="0.3">
      <c r="A707" t="s">
        <v>706</v>
      </c>
      <c r="B707" t="str" cm="1">
        <f t="array" ref="B707:N707">_xlfn.TEXTSPLIT(A707,{";","_","-",",",":","*","%"},,TRUE,0)</f>
        <v>E03520</v>
      </c>
      <c r="C707" t="str">
        <v>Nolan Pena</v>
      </c>
      <c r="D707" t="str">
        <v>Analyst</v>
      </c>
      <c r="E707" t="str">
        <v>Marketing</v>
      </c>
      <c r="F707" t="str">
        <v>Manufacturing</v>
      </c>
      <c r="G707" t="str">
        <v>30</v>
      </c>
      <c r="H707" t="str">
        <v>Male</v>
      </c>
      <c r="I707" t="str">
        <v>43272</v>
      </c>
      <c r="J707" t="str">
        <v>Latino</v>
      </c>
      <c r="K707" t="str">
        <v>0</v>
      </c>
      <c r="L707" t="str">
        <v>Brazil</v>
      </c>
      <c r="M707" t="str">
        <v>56154</v>
      </c>
      <c r="N707" t="str">
        <v>Sao Paulo</v>
      </c>
      <c r="AD707" s="3"/>
    </row>
    <row r="708" spans="1:30" x14ac:dyDescent="0.3">
      <c r="A708" t="s">
        <v>707</v>
      </c>
      <c r="B708" t="str" cm="1">
        <f t="array" ref="B708:N708">_xlfn.TEXTSPLIT(A708,{";","_","-",",",":","*","%"},,TRUE,0)</f>
        <v>E03521</v>
      </c>
      <c r="C708" t="str">
        <v>Jackson Navarro</v>
      </c>
      <c r="D708" t="str">
        <v>Director</v>
      </c>
      <c r="E708" t="str">
        <v>Sales</v>
      </c>
      <c r="F708" t="str">
        <v>Corp.</v>
      </c>
      <c r="G708" t="str">
        <v>52</v>
      </c>
      <c r="H708" t="str">
        <v>Male</v>
      </c>
      <c r="I708" t="str">
        <v>44099</v>
      </c>
      <c r="J708" t="str">
        <v>Latino</v>
      </c>
      <c r="K708" t="str">
        <v>0.28</v>
      </c>
      <c r="L708" t="str">
        <v>Brazil</v>
      </c>
      <c r="M708" t="str">
        <v>163143</v>
      </c>
      <c r="N708" t="str">
        <v>Sao Paulo</v>
      </c>
      <c r="AD708" s="2"/>
    </row>
    <row r="709" spans="1:30" x14ac:dyDescent="0.3">
      <c r="A709" t="s">
        <v>708</v>
      </c>
      <c r="B709" t="str" cm="1">
        <f t="array" ref="B709:N709">_xlfn.TEXTSPLIT(A709,{";","_","-",",",":","*","%"},,TRUE,0)</f>
        <v>E03528</v>
      </c>
      <c r="C709" t="str">
        <v>Leo Hsu</v>
      </c>
      <c r="D709" t="str">
        <v>Sr. Manger</v>
      </c>
      <c r="E709" t="str">
        <v>Human Resources</v>
      </c>
      <c r="F709" t="str">
        <v>Manufacturing</v>
      </c>
      <c r="G709" t="str">
        <v>62</v>
      </c>
      <c r="H709" t="str">
        <v>Male</v>
      </c>
      <c r="I709" t="str">
        <v>43061</v>
      </c>
      <c r="J709" t="str">
        <v>Asian</v>
      </c>
      <c r="K709" t="str">
        <v>0.15</v>
      </c>
      <c r="L709" t="str">
        <v>China</v>
      </c>
      <c r="M709" t="str">
        <v>138808</v>
      </c>
      <c r="N709" t="str">
        <v>Chongqing</v>
      </c>
      <c r="AD709" s="3"/>
    </row>
    <row r="710" spans="1:30" x14ac:dyDescent="0.3">
      <c r="A710" t="s">
        <v>709</v>
      </c>
      <c r="B710" t="str" cm="1">
        <f t="array" ref="B710:N710">_xlfn.TEXTSPLIT(A710,{";","_","-",",",":","*","%"},,TRUE,0)</f>
        <v>E03532</v>
      </c>
      <c r="C710" t="str">
        <v>Jaxson Santiago</v>
      </c>
      <c r="D710" t="str">
        <v>Engineering Manager</v>
      </c>
      <c r="E710" t="str">
        <v>Engineering</v>
      </c>
      <c r="F710" t="str">
        <v>Research &amp; Development</v>
      </c>
      <c r="G710" t="str">
        <v>56</v>
      </c>
      <c r="H710" t="str">
        <v>Male</v>
      </c>
      <c r="I710" t="str">
        <v>43363</v>
      </c>
      <c r="J710" t="str">
        <v>Latino</v>
      </c>
      <c r="K710" s="4" t="str">
        <v>0.14</v>
      </c>
      <c r="L710" t="str">
        <v>United States</v>
      </c>
      <c r="M710" t="str">
        <v>78938</v>
      </c>
      <c r="N710" t="str">
        <v>Phoenix</v>
      </c>
      <c r="AD710" s="2"/>
    </row>
    <row r="711" spans="1:30" x14ac:dyDescent="0.3">
      <c r="A711" t="s">
        <v>710</v>
      </c>
      <c r="B711" t="str" cm="1">
        <f t="array" ref="B711:N711">_xlfn.TEXTSPLIT(A711,{";","_","-",",",":","*","%"},,TRUE,0)</f>
        <v>E03538</v>
      </c>
      <c r="C711" t="str">
        <v>Gabriel Holmes</v>
      </c>
      <c r="D711" t="str">
        <v>Enterprise Architect</v>
      </c>
      <c r="E711" t="str">
        <v>IT</v>
      </c>
      <c r="F711" t="str">
        <v>Research &amp; Development</v>
      </c>
      <c r="G711" t="str">
        <v>40</v>
      </c>
      <c r="H711" t="str">
        <v>Male</v>
      </c>
      <c r="I711" t="str">
        <v>40486</v>
      </c>
      <c r="J711" t="str">
        <v>Caucasian</v>
      </c>
      <c r="K711" s="4" t="str">
        <v>0</v>
      </c>
      <c r="L711" t="str">
        <v>United States</v>
      </c>
      <c r="M711" t="str">
        <v>92952</v>
      </c>
      <c r="N711" t="str">
        <v>Seattle</v>
      </c>
      <c r="AD711" s="3"/>
    </row>
    <row r="712" spans="1:30" x14ac:dyDescent="0.3">
      <c r="A712" t="s">
        <v>711</v>
      </c>
      <c r="B712" t="str" cm="1">
        <f t="array" ref="B712:N712">_xlfn.TEXTSPLIT(A712,{";","_","-",",",":","*","%"},,TRUE,0)</f>
        <v>E03540</v>
      </c>
      <c r="C712" t="str">
        <v>Emma Perry</v>
      </c>
      <c r="D712" t="str">
        <v>Solutions Architect</v>
      </c>
      <c r="E712" t="str">
        <v>IT</v>
      </c>
      <c r="F712" t="str">
        <v>Manufacturing</v>
      </c>
      <c r="G712" t="str">
        <v>28</v>
      </c>
      <c r="H712" t="str">
        <v>Female</v>
      </c>
      <c r="I712" t="str">
        <v>43122</v>
      </c>
      <c r="J712" t="str">
        <v>Caucasian</v>
      </c>
      <c r="K712" s="4" t="str">
        <v>0</v>
      </c>
      <c r="L712" t="str">
        <v>US</v>
      </c>
      <c r="M712" t="str">
        <v>68176</v>
      </c>
      <c r="N712" t="str">
        <v>Seattle</v>
      </c>
      <c r="AD712" s="2"/>
    </row>
    <row r="713" spans="1:30" x14ac:dyDescent="0.3">
      <c r="A713" t="s">
        <v>712</v>
      </c>
      <c r="B713" t="str" cm="1">
        <f t="array" ref="B713:N713">_xlfn.TEXTSPLIT(A713,{";","_","-",",",":","*","%"},,TRUE,0)</f>
        <v>E03545</v>
      </c>
      <c r="C713" t="str">
        <v>Sofia Cheng</v>
      </c>
      <c r="D713" t="str">
        <v>Vice President</v>
      </c>
      <c r="E713" t="str">
        <v>Accounting</v>
      </c>
      <c r="F713" t="str">
        <v>Corp.</v>
      </c>
      <c r="G713" t="str">
        <v>63</v>
      </c>
      <c r="H713" t="str">
        <v>Female</v>
      </c>
      <c r="I713" t="str">
        <v>44038</v>
      </c>
      <c r="J713" t="str">
        <v>Asian</v>
      </c>
      <c r="K713" s="4" t="str">
        <v>0.31</v>
      </c>
      <c r="L713" t="str">
        <v>United States</v>
      </c>
      <c r="M713" t="str">
        <v>216195</v>
      </c>
      <c r="N713" t="str">
        <v>Miami</v>
      </c>
      <c r="AD713" s="3"/>
    </row>
    <row r="714" spans="1:30" x14ac:dyDescent="0.3">
      <c r="A714" t="s">
        <v>713</v>
      </c>
      <c r="B714" t="str" cm="1">
        <f t="array" ref="B714:N714">_xlfn.TEXTSPLIT(A714,{";","_","-",",",":","*","%"},,TRUE,0)</f>
        <v>E03547</v>
      </c>
      <c r="C714" t="str">
        <v>Owen Han</v>
      </c>
      <c r="D714" t="str">
        <v>Analyst</v>
      </c>
      <c r="E714" t="str">
        <v>Accounting</v>
      </c>
      <c r="F714" t="str">
        <v>Corporate</v>
      </c>
      <c r="G714" t="str">
        <v>28</v>
      </c>
      <c r="H714" t="str">
        <v>Male</v>
      </c>
      <c r="I714" t="str">
        <v>42867</v>
      </c>
      <c r="J714" t="str">
        <v>Asian</v>
      </c>
      <c r="K714" t="str">
        <v>0</v>
      </c>
      <c r="L714" t="str">
        <v>China</v>
      </c>
      <c r="M714" t="str">
        <v>52069</v>
      </c>
      <c r="N714" t="str">
        <v>Chongqing</v>
      </c>
      <c r="AD714" s="2"/>
    </row>
    <row r="715" spans="1:30" x14ac:dyDescent="0.3">
      <c r="A715" t="s">
        <v>714</v>
      </c>
      <c r="B715" t="str" cm="1">
        <f t="array" ref="B715:N715">_xlfn.TEXTSPLIT(A715,{";","_","-",",",":","*","%"},,TRUE,0)</f>
        <v>E03549</v>
      </c>
      <c r="C715" t="str">
        <v>Mateo Vu</v>
      </c>
      <c r="D715" t="str">
        <v>Acc. Rep.</v>
      </c>
      <c r="E715" t="str">
        <v>Sales</v>
      </c>
      <c r="F715" t="str">
        <v>Speciality Products</v>
      </c>
      <c r="G715" t="str">
        <v>30</v>
      </c>
      <c r="H715" t="str">
        <v>Male</v>
      </c>
      <c r="I715" t="str">
        <v>42642</v>
      </c>
      <c r="J715" t="str">
        <v>Asian</v>
      </c>
      <c r="K715" t="str">
        <v>0</v>
      </c>
      <c r="L715" t="str">
        <v>China</v>
      </c>
      <c r="M715" t="str">
        <v>59100</v>
      </c>
      <c r="N715" t="str">
        <v>Chongqing</v>
      </c>
      <c r="AD715" s="3"/>
    </row>
    <row r="716" spans="1:30" x14ac:dyDescent="0.3">
      <c r="A716" t="s">
        <v>715</v>
      </c>
      <c r="B716" t="str" cm="1">
        <f t="array" ref="B716:N716">_xlfn.TEXTSPLIT(A716,{";","_","-",",",":","*","%"},,TRUE,0)</f>
        <v>E03550</v>
      </c>
      <c r="C716" t="str">
        <v>Stella Wu</v>
      </c>
      <c r="D716" t="str">
        <v>Sr. Manger</v>
      </c>
      <c r="E716" t="str">
        <v>Marketing</v>
      </c>
      <c r="F716" t="str">
        <v>SP</v>
      </c>
      <c r="G716" t="str">
        <v>35</v>
      </c>
      <c r="H716" t="str">
        <v>Female</v>
      </c>
      <c r="I716" t="str">
        <v>41690</v>
      </c>
      <c r="J716" t="str">
        <v>Asian</v>
      </c>
      <c r="K716" s="4" t="str">
        <v>0.14</v>
      </c>
      <c r="L716" t="str">
        <v>United States</v>
      </c>
      <c r="M716" t="str">
        <v>155905</v>
      </c>
      <c r="N716" t="str">
        <v>Phoenix</v>
      </c>
      <c r="AD716" s="2"/>
    </row>
    <row r="717" spans="1:30" x14ac:dyDescent="0.3">
      <c r="A717" t="s">
        <v>716</v>
      </c>
      <c r="B717" t="str" cm="1">
        <f t="array" ref="B717:N717">_xlfn.TEXTSPLIT(A717,{";","_","-",",",":","*","%"},,TRUE,0)</f>
        <v>E03560</v>
      </c>
      <c r="C717" t="str">
        <v>Ayla Ng</v>
      </c>
      <c r="D717" t="str">
        <v>Account Representative</v>
      </c>
      <c r="E717" t="str">
        <v>Sales</v>
      </c>
      <c r="F717" t="str">
        <v>Manufacturing</v>
      </c>
      <c r="G717" t="str">
        <v>46</v>
      </c>
      <c r="H717" t="str">
        <v>Female</v>
      </c>
      <c r="I717" t="str">
        <v>38066</v>
      </c>
      <c r="J717" t="str">
        <v>Asian</v>
      </c>
      <c r="K717" t="str">
        <v>0</v>
      </c>
      <c r="L717" t="str">
        <v>China</v>
      </c>
      <c r="M717" t="str">
        <v>73004</v>
      </c>
      <c r="N717" t="str">
        <v>Beijing</v>
      </c>
      <c r="AD717" s="3"/>
    </row>
    <row r="718" spans="1:30" x14ac:dyDescent="0.3">
      <c r="A718" t="s">
        <v>717</v>
      </c>
      <c r="B718" t="str" cm="1">
        <f t="array" ref="B718:O718">_xlfn.TEXTSPLIT(A718,{";","_","-",",",":","*","%"},,TRUE,0)</f>
        <v>E03563</v>
      </c>
      <c r="C718" t="str">
        <v>Ian Barnes</v>
      </c>
      <c r="D718" t="str">
        <v>Operations Engineer</v>
      </c>
      <c r="E718" t="str">
        <v>Engineering</v>
      </c>
      <c r="F718" t="str">
        <v>Corporate</v>
      </c>
      <c r="G718" t="str">
        <v>47</v>
      </c>
      <c r="H718" t="str">
        <v>Male</v>
      </c>
      <c r="I718" t="str">
        <v>43990</v>
      </c>
      <c r="J718" t="str">
        <v>Caucasian</v>
      </c>
      <c r="K718" s="4" t="str">
        <v>0</v>
      </c>
      <c r="L718" t="str">
        <v>United States</v>
      </c>
      <c r="M718" t="str">
        <v>115765</v>
      </c>
      <c r="N718" t="str">
        <v>Miami</v>
      </c>
      <c r="O718" t="str">
        <v>44229</v>
      </c>
      <c r="AD718" s="2"/>
    </row>
    <row r="719" spans="1:30" x14ac:dyDescent="0.3">
      <c r="A719" t="s">
        <v>718</v>
      </c>
      <c r="B719" t="str" cm="1">
        <f t="array" ref="B719:N719">_xlfn.TEXTSPLIT(A719,{";","_","-",",",":","*","%"},,TRUE,0)</f>
        <v>E03567</v>
      </c>
      <c r="C719" t="str">
        <v>Silas Chavez</v>
      </c>
      <c r="D719" t="str">
        <v>Technical Architect</v>
      </c>
      <c r="E719" t="str">
        <v>IT</v>
      </c>
      <c r="F719" t="str">
        <v>Research &amp; Development</v>
      </c>
      <c r="G719" t="str">
        <v>51</v>
      </c>
      <c r="H719" t="str">
        <v>Male</v>
      </c>
      <c r="I719" t="str">
        <v>39553</v>
      </c>
      <c r="J719" t="str">
        <v>Latino</v>
      </c>
      <c r="K719" s="4" t="str">
        <v>0</v>
      </c>
      <c r="L719" t="str">
        <v>United States</v>
      </c>
      <c r="M719" t="str">
        <v>86431</v>
      </c>
      <c r="N719" t="str">
        <v>Columbus</v>
      </c>
      <c r="AD719" s="3"/>
    </row>
    <row r="720" spans="1:30" x14ac:dyDescent="0.3">
      <c r="A720" t="s">
        <v>719</v>
      </c>
      <c r="B720" t="str" cm="1">
        <f t="array" ref="B720:N720">_xlfn.TEXTSPLIT(A720,{";","_","-",",",":","*","%"},,TRUE,0)</f>
        <v>E03571</v>
      </c>
      <c r="C720" t="str">
        <v>Lincoln Henderson</v>
      </c>
      <c r="D720" t="str">
        <v>Partner</v>
      </c>
      <c r="E720" t="str">
        <v>HR</v>
      </c>
      <c r="F720" t="str">
        <v>Speciality Products</v>
      </c>
      <c r="G720" t="str">
        <v>28</v>
      </c>
      <c r="H720" t="str">
        <v>M</v>
      </c>
      <c r="I720" t="str">
        <v>44374</v>
      </c>
      <c r="J720" t="str">
        <v>Caucasian</v>
      </c>
      <c r="K720" s="4" t="str">
        <v>0</v>
      </c>
      <c r="L720" t="str">
        <v>United States</v>
      </c>
      <c r="M720" t="str">
        <v>48510</v>
      </c>
      <c r="N720" t="str">
        <v>Chicago</v>
      </c>
      <c r="AD720" s="2"/>
    </row>
    <row r="721" spans="1:30" x14ac:dyDescent="0.3">
      <c r="A721" t="s">
        <v>720</v>
      </c>
      <c r="B721" t="str" cm="1">
        <f t="array" ref="B721:N721">_xlfn.TEXTSPLIT(A721,{";","_","-",",",":","*","%"},,TRUE,0)</f>
        <v>E03574</v>
      </c>
      <c r="C721" t="str">
        <v>John Moore</v>
      </c>
      <c r="D721" t="str">
        <v>Vice President</v>
      </c>
      <c r="E721" t="str">
        <v>IT</v>
      </c>
      <c r="F721" t="str">
        <v>Speciality Products</v>
      </c>
      <c r="G721" t="str">
        <v>52</v>
      </c>
      <c r="H721" t="str">
        <v>Male</v>
      </c>
      <c r="I721" t="str">
        <v>38664</v>
      </c>
      <c r="J721" t="str">
        <v>Caucasian</v>
      </c>
      <c r="K721" s="4" t="str">
        <v>0.32</v>
      </c>
      <c r="L721" t="str">
        <v>US</v>
      </c>
      <c r="M721" t="str">
        <v>199808</v>
      </c>
      <c r="N721" t="str">
        <v>Seattle</v>
      </c>
      <c r="AD721" s="3"/>
    </row>
    <row r="722" spans="1:30" x14ac:dyDescent="0.3">
      <c r="A722" t="s">
        <v>721</v>
      </c>
      <c r="B722" t="str" cm="1">
        <f t="array" ref="B722:N722">_xlfn.TEXTSPLIT(A722,{";","_","-",",",":","*","%"},,TRUE,0)</f>
        <v>E03578</v>
      </c>
      <c r="C722" t="str">
        <v>Maverick Li</v>
      </c>
      <c r="D722" t="str">
        <v>Analyst II</v>
      </c>
      <c r="E722" t="str">
        <v>Sales</v>
      </c>
      <c r="F722" t="str">
        <v>R&amp;D</v>
      </c>
      <c r="G722" t="str">
        <v>34</v>
      </c>
      <c r="H722" t="str">
        <v>Male</v>
      </c>
      <c r="I722" t="str">
        <v>43169</v>
      </c>
      <c r="J722" t="str">
        <v>Asian</v>
      </c>
      <c r="K722" s="4" t="str">
        <v>0</v>
      </c>
      <c r="L722" t="str">
        <v>United States</v>
      </c>
      <c r="M722" t="str">
        <v>58993</v>
      </c>
      <c r="N722" t="str">
        <v>Austin</v>
      </c>
      <c r="AD722" s="2"/>
    </row>
    <row r="723" spans="1:30" x14ac:dyDescent="0.3">
      <c r="A723" t="s">
        <v>722</v>
      </c>
      <c r="B723" t="str" cm="1">
        <f t="array" ref="B723:O723">_xlfn.TEXTSPLIT(A723,{";","_","-",",",":","*","%"},,TRUE,0)</f>
        <v>E03579</v>
      </c>
      <c r="C723" t="str">
        <v>Robert Zhang</v>
      </c>
      <c r="D723" t="str">
        <v>Vice President</v>
      </c>
      <c r="E723" t="str">
        <v>Marketing</v>
      </c>
      <c r="F723" t="str">
        <v>Corporate</v>
      </c>
      <c r="G723" t="str">
        <v>45</v>
      </c>
      <c r="H723" t="str">
        <v>Male</v>
      </c>
      <c r="I723" t="str">
        <v>42271</v>
      </c>
      <c r="J723" t="str">
        <v>Asian</v>
      </c>
      <c r="K723" s="4" t="str">
        <v>0.32</v>
      </c>
      <c r="L723" t="str">
        <v>United States</v>
      </c>
      <c r="M723" t="str">
        <v>202680</v>
      </c>
      <c r="N723" t="str">
        <v>Phoenix</v>
      </c>
      <c r="O723" t="str">
        <v>44790</v>
      </c>
      <c r="AD723" s="3"/>
    </row>
    <row r="724" spans="1:30" x14ac:dyDescent="0.3">
      <c r="A724" t="s">
        <v>723</v>
      </c>
      <c r="B724" t="str" cm="1">
        <f t="array" ref="B724:N724">_xlfn.TEXTSPLIT(A724,{";","_","-",",",":","*","%"},,TRUE,0)</f>
        <v>E03580</v>
      </c>
      <c r="C724" t="str">
        <v>Maverick Medina</v>
      </c>
      <c r="D724" t="str">
        <v>Analyst II</v>
      </c>
      <c r="E724" t="str">
        <v>Sales</v>
      </c>
      <c r="F724" t="str">
        <v>Mfg.</v>
      </c>
      <c r="G724" t="str">
        <v>39</v>
      </c>
      <c r="H724" t="str">
        <v>Male</v>
      </c>
      <c r="I724" t="str">
        <v>39229</v>
      </c>
      <c r="J724" t="str">
        <v>Latino</v>
      </c>
      <c r="K724" s="4" t="str">
        <v>0</v>
      </c>
      <c r="L724" t="str">
        <v>United States</v>
      </c>
      <c r="M724" t="str">
        <v>51234</v>
      </c>
      <c r="N724" t="str">
        <v>Seattle</v>
      </c>
      <c r="AD724" s="2"/>
    </row>
    <row r="725" spans="1:30" x14ac:dyDescent="0.3">
      <c r="A725" t="s">
        <v>724</v>
      </c>
      <c r="B725" t="str" cm="1">
        <f t="array" ref="B725:N725">_xlfn.TEXTSPLIT(A725,{";","_","-",",",":","*","%"},,TRUE,0)</f>
        <v>E03583</v>
      </c>
      <c r="C725" t="str">
        <v>Brooks Marquez</v>
      </c>
      <c r="D725" t="str">
        <v>Vice President</v>
      </c>
      <c r="E725" t="str">
        <v>Sales</v>
      </c>
      <c r="F725" t="str">
        <v>Corporate</v>
      </c>
      <c r="G725" t="str">
        <v>61</v>
      </c>
      <c r="H725" t="str">
        <v>Male</v>
      </c>
      <c r="I725" t="str">
        <v>43732</v>
      </c>
      <c r="J725" t="str">
        <v>Latino</v>
      </c>
      <c r="K725" s="4" t="str">
        <v>0.37</v>
      </c>
      <c r="L725" t="str">
        <v>United States</v>
      </c>
      <c r="M725" t="str">
        <v>201464</v>
      </c>
      <c r="N725" t="str">
        <v>Chicago</v>
      </c>
      <c r="AD725" s="3"/>
    </row>
    <row r="726" spans="1:30" x14ac:dyDescent="0.3">
      <c r="A726" t="s">
        <v>725</v>
      </c>
      <c r="B726" t="str" cm="1">
        <f t="array" ref="B726:N726">_xlfn.TEXTSPLIT(A726,{";","_","-",",",":","*","%"},,TRUE,0)</f>
        <v>E03583</v>
      </c>
      <c r="C726" t="str">
        <v>Kayden Jordan</v>
      </c>
      <c r="D726" t="str">
        <v>Cloud Infrastructure Architect</v>
      </c>
      <c r="E726" t="str">
        <v>IT</v>
      </c>
      <c r="F726" t="str">
        <v>Research &amp; Development</v>
      </c>
      <c r="G726" t="str">
        <v>48</v>
      </c>
      <c r="H726" t="str">
        <v>Male</v>
      </c>
      <c r="I726" t="str">
        <v>40435</v>
      </c>
      <c r="J726" t="str">
        <v>Caucasian</v>
      </c>
      <c r="K726" s="4" t="str">
        <v>0</v>
      </c>
      <c r="L726" t="str">
        <v>US</v>
      </c>
      <c r="M726" t="str">
        <v>99335</v>
      </c>
      <c r="N726" t="str">
        <v>Phoenix</v>
      </c>
      <c r="AD726" s="2"/>
    </row>
    <row r="727" spans="1:30" x14ac:dyDescent="0.3">
      <c r="A727" t="s">
        <v>726</v>
      </c>
      <c r="B727" t="str" cm="1">
        <f t="array" ref="B727:N727">_xlfn.TEXTSPLIT(A727,{";","_","-",",",":","*","%"},,TRUE,0)</f>
        <v>E03591</v>
      </c>
      <c r="C727" t="str">
        <v>Piper Sun</v>
      </c>
      <c r="D727" t="str">
        <v>Director</v>
      </c>
      <c r="E727" t="str">
        <v>Marketing</v>
      </c>
      <c r="F727" t="str">
        <v>Manufacturing</v>
      </c>
      <c r="G727" t="str">
        <v>64</v>
      </c>
      <c r="H727" t="str">
        <v>Female</v>
      </c>
      <c r="I727" t="str">
        <v>40588</v>
      </c>
      <c r="J727" t="str">
        <v>Asian</v>
      </c>
      <c r="K727" s="4" t="str">
        <v>0.19</v>
      </c>
      <c r="L727" t="str">
        <v>United States</v>
      </c>
      <c r="M727" t="str">
        <v>171217</v>
      </c>
      <c r="N727" t="str">
        <v>Seattle</v>
      </c>
      <c r="AD727" s="3"/>
    </row>
    <row r="728" spans="1:30" x14ac:dyDescent="0.3">
      <c r="A728" t="s">
        <v>727</v>
      </c>
      <c r="B728" t="str" cm="1">
        <f t="array" ref="B728:N728">_xlfn.TEXTSPLIT(A728,{";","_","-",",",":","*","%"},,TRUE,0)</f>
        <v>E03595</v>
      </c>
      <c r="C728" t="str">
        <v>Christopher Howard</v>
      </c>
      <c r="D728" t="str">
        <v>Enterprise Architect</v>
      </c>
      <c r="E728" t="str">
        <v>IT</v>
      </c>
      <c r="F728" t="str">
        <v>Speciality Products</v>
      </c>
      <c r="G728" t="str">
        <v>61</v>
      </c>
      <c r="H728" t="str">
        <v>Male</v>
      </c>
      <c r="I728" t="str">
        <v>43703</v>
      </c>
      <c r="J728" t="str">
        <v>Caucasian</v>
      </c>
      <c r="K728" s="4" t="str">
        <v>0</v>
      </c>
      <c r="L728" t="str">
        <v>United States</v>
      </c>
      <c r="M728" t="str">
        <v>75780</v>
      </c>
      <c r="N728" t="str">
        <v>Seattle</v>
      </c>
      <c r="AD728" s="2"/>
    </row>
    <row r="729" spans="1:30" x14ac:dyDescent="0.3">
      <c r="A729" t="s">
        <v>728</v>
      </c>
      <c r="B729" t="str" cm="1">
        <f t="array" ref="B729:N729">_xlfn.TEXTSPLIT(A729,{";","_","-",",",":","*","%"},,TRUE,0)</f>
        <v>E03611</v>
      </c>
      <c r="C729" t="str">
        <v>Alice Mehta</v>
      </c>
      <c r="D729" t="str">
        <v>Analyst II</v>
      </c>
      <c r="E729" t="str">
        <v>Sales</v>
      </c>
      <c r="F729" t="str">
        <v>Research &amp; Development</v>
      </c>
      <c r="G729" t="str">
        <v>45</v>
      </c>
      <c r="H729" t="str">
        <v>F</v>
      </c>
      <c r="I729" t="str">
        <v>43557</v>
      </c>
      <c r="J729" t="str">
        <v>Asian</v>
      </c>
      <c r="K729" t="str">
        <v>0</v>
      </c>
      <c r="L729" t="str">
        <v>China</v>
      </c>
      <c r="M729" t="str">
        <v>52621</v>
      </c>
      <c r="N729" t="str">
        <v>Beijing</v>
      </c>
      <c r="AD729" s="3"/>
    </row>
    <row r="730" spans="1:30" x14ac:dyDescent="0.3">
      <c r="A730" t="s">
        <v>729</v>
      </c>
      <c r="B730" t="str" cm="1">
        <f t="array" ref="B730:N730">_xlfn.TEXTSPLIT(A730,{";","_","-",",",":","*","%"},,TRUE,0)</f>
        <v>E03612</v>
      </c>
      <c r="C730" t="str">
        <v>Grayson Cooper</v>
      </c>
      <c r="D730" t="str">
        <v>Sr. Manger</v>
      </c>
      <c r="E730" t="str">
        <v>Finance</v>
      </c>
      <c r="F730" t="str">
        <v>Speciality Products</v>
      </c>
      <c r="G730" t="str">
        <v>64</v>
      </c>
      <c r="H730" t="str">
        <v>Male</v>
      </c>
      <c r="I730" t="str">
        <v>41454</v>
      </c>
      <c r="J730" t="str">
        <v>Black</v>
      </c>
      <c r="K730" s="4" t="str">
        <v>0.1</v>
      </c>
      <c r="L730" t="str">
        <v>United States</v>
      </c>
      <c r="M730" t="str">
        <v>159571</v>
      </c>
      <c r="N730" t="str">
        <v>Columbus</v>
      </c>
      <c r="AD730" s="2"/>
    </row>
    <row r="731" spans="1:30" x14ac:dyDescent="0.3">
      <c r="A731" t="s">
        <v>730</v>
      </c>
      <c r="B731" t="str" cm="1">
        <f t="array" ref="B731:N731">_xlfn.TEXTSPLIT(A731,{";","_","-",",",":","*","%"},,TRUE,0)</f>
        <v>E03615</v>
      </c>
      <c r="C731" t="str">
        <v>Daniel Dixon</v>
      </c>
      <c r="D731" t="str">
        <v>Operations Engineer</v>
      </c>
      <c r="E731" t="str">
        <v>Eng.</v>
      </c>
      <c r="F731" t="str">
        <v>Speciality Products</v>
      </c>
      <c r="G731" t="str">
        <v>51</v>
      </c>
      <c r="H731" t="str">
        <v>Male</v>
      </c>
      <c r="I731" t="str">
        <v>36442</v>
      </c>
      <c r="J731" t="str">
        <v>Caucasian</v>
      </c>
      <c r="K731" s="4" t="str">
        <v>0</v>
      </c>
      <c r="L731" t="str">
        <v>US</v>
      </c>
      <c r="M731" t="str">
        <v>95639</v>
      </c>
      <c r="N731" t="str">
        <v>Austin</v>
      </c>
      <c r="AD731" s="3"/>
    </row>
    <row r="732" spans="1:30" x14ac:dyDescent="0.3">
      <c r="A732" t="s">
        <v>731</v>
      </c>
      <c r="B732" t="str" cm="1">
        <f t="array" ref="B732:N732">_xlfn.TEXTSPLIT(A732,{";","_","-",",",":","*","%"},,TRUE,0)</f>
        <v>E03616</v>
      </c>
      <c r="C732" t="str">
        <v>Josiah Lewis</v>
      </c>
      <c r="D732" t="str">
        <v>Manager</v>
      </c>
      <c r="E732" t="str">
        <v>IT</v>
      </c>
      <c r="F732" t="str">
        <v>Research &amp; Development</v>
      </c>
      <c r="G732" t="str">
        <v>46</v>
      </c>
      <c r="H732" t="str">
        <v>Male</v>
      </c>
      <c r="I732" t="str">
        <v>44419</v>
      </c>
      <c r="J732" t="str">
        <v>Caucasian</v>
      </c>
      <c r="K732" s="4" t="str">
        <v>0.1</v>
      </c>
      <c r="L732" t="str">
        <v>United States</v>
      </c>
      <c r="M732" t="str">
        <v>127559</v>
      </c>
      <c r="N732" t="str">
        <v>Austin</v>
      </c>
      <c r="AD732" s="2"/>
    </row>
    <row r="733" spans="1:30" x14ac:dyDescent="0.3">
      <c r="A733" t="s">
        <v>732</v>
      </c>
      <c r="B733" t="str" cm="1">
        <f t="array" ref="B733:N733">_xlfn.TEXTSPLIT(A733,{";","_","-",",",":","*","%"},,TRUE,0)</f>
        <v>E03626</v>
      </c>
      <c r="C733" t="str">
        <v>Nicholas Avila</v>
      </c>
      <c r="D733" t="str">
        <v>Entp. Architect</v>
      </c>
      <c r="E733" t="str">
        <v>IT</v>
      </c>
      <c r="F733" t="str">
        <v>R&amp;D</v>
      </c>
      <c r="G733" t="str">
        <v>28</v>
      </c>
      <c r="H733" t="str">
        <v>Male</v>
      </c>
      <c r="I733" t="str">
        <v>43006</v>
      </c>
      <c r="J733" t="str">
        <v>Latino</v>
      </c>
      <c r="K733" s="4" t="str">
        <v>0</v>
      </c>
      <c r="L733" t="str">
        <v>United States</v>
      </c>
      <c r="M733" t="str">
        <v>97336</v>
      </c>
      <c r="N733" t="str">
        <v>Austin</v>
      </c>
      <c r="AD733" s="3"/>
    </row>
    <row r="734" spans="1:30" x14ac:dyDescent="0.3">
      <c r="A734" t="s">
        <v>733</v>
      </c>
      <c r="B734" t="str" cm="1">
        <f t="array" ref="B734:N734">_xlfn.TEXTSPLIT(A734,{";","_","-",",",":","*","%"},,TRUE,0)</f>
        <v>E03630</v>
      </c>
      <c r="C734" t="str">
        <v>Jacob Davis</v>
      </c>
      <c r="D734" t="str">
        <v>Director</v>
      </c>
      <c r="E734" t="str">
        <v>Accounting</v>
      </c>
      <c r="F734" t="str">
        <v>Research &amp; Development</v>
      </c>
      <c r="G734" t="str">
        <v>36</v>
      </c>
      <c r="H734" t="str">
        <v>Male</v>
      </c>
      <c r="I734" t="str">
        <v>42616</v>
      </c>
      <c r="J734" t="str">
        <v>Caucasian</v>
      </c>
      <c r="K734" s="4" t="str">
        <v>0.28</v>
      </c>
      <c r="L734" t="str">
        <v>United States</v>
      </c>
      <c r="M734" t="str">
        <v>150399</v>
      </c>
      <c r="N734" t="str">
        <v>Chicago</v>
      </c>
      <c r="AD734" s="2"/>
    </row>
    <row r="735" spans="1:30" x14ac:dyDescent="0.3">
      <c r="A735" t="s">
        <v>734</v>
      </c>
      <c r="B735" t="str" cm="1">
        <f t="array" ref="B735:N735">_xlfn.TEXTSPLIT(A735,{";","_","-",",",":","*","%"},,TRUE,0)</f>
        <v>E03637</v>
      </c>
      <c r="C735" t="str">
        <v>Landon Thao</v>
      </c>
      <c r="D735" t="str">
        <v>HRIS Analyst</v>
      </c>
      <c r="E735" t="str">
        <v>Human Resources</v>
      </c>
      <c r="F735" t="str">
        <v>SP</v>
      </c>
      <c r="G735" t="str">
        <v>25</v>
      </c>
      <c r="H735" t="str">
        <v>Male</v>
      </c>
      <c r="I735" t="str">
        <v>44217</v>
      </c>
      <c r="J735" t="str">
        <v>Asian</v>
      </c>
      <c r="K735" s="4" t="str">
        <v>0</v>
      </c>
      <c r="L735" t="str">
        <v>United States</v>
      </c>
      <c r="M735" t="str">
        <v>67299</v>
      </c>
      <c r="N735" t="str">
        <v>Phoenix</v>
      </c>
      <c r="AD735" s="3"/>
    </row>
    <row r="736" spans="1:30" x14ac:dyDescent="0.3">
      <c r="A736" t="s">
        <v>735</v>
      </c>
      <c r="B736" t="str" cm="1">
        <f t="array" ref="B736:N736">_xlfn.TEXTSPLIT(A736,{";","_","-",",",":","*","%"},,TRUE,0)</f>
        <v>E03642</v>
      </c>
      <c r="C736" t="str">
        <v>Aria Roberts</v>
      </c>
      <c r="D736" t="str">
        <v>Manager</v>
      </c>
      <c r="E736" t="str">
        <v>Accounting</v>
      </c>
      <c r="F736" t="str">
        <v>Corporate</v>
      </c>
      <c r="G736" t="str">
        <v>38</v>
      </c>
      <c r="H736" t="str">
        <v>Female</v>
      </c>
      <c r="I736" t="str">
        <v>42228</v>
      </c>
      <c r="J736" t="str">
        <v>Caucasian</v>
      </c>
      <c r="K736" s="4" t="str">
        <v>0.05</v>
      </c>
      <c r="L736" t="str">
        <v>US</v>
      </c>
      <c r="M736" t="str">
        <v>106858</v>
      </c>
      <c r="N736" t="str">
        <v>Seattle</v>
      </c>
      <c r="AD736" s="2"/>
    </row>
    <row r="737" spans="1:30" x14ac:dyDescent="0.3">
      <c r="A737" t="s">
        <v>736</v>
      </c>
      <c r="B737" t="str" cm="1">
        <f t="array" ref="B737:N737">_xlfn.TEXTSPLIT(A737,{";","_","-",",",":","*","%"},,TRUE,0)</f>
        <v>E03648</v>
      </c>
      <c r="C737" t="str">
        <v>Vivian Hunter</v>
      </c>
      <c r="D737" t="str">
        <v>Account Representative</v>
      </c>
      <c r="E737" t="str">
        <v>Sales</v>
      </c>
      <c r="F737" t="str">
        <v>Corporate</v>
      </c>
      <c r="G737" t="str">
        <v>26</v>
      </c>
      <c r="H737" t="str">
        <v>Female</v>
      </c>
      <c r="I737" t="str">
        <v>43698</v>
      </c>
      <c r="J737" t="str">
        <v>Black</v>
      </c>
      <c r="K737" s="4" t="str">
        <v>0</v>
      </c>
      <c r="L737" t="str">
        <v>United States</v>
      </c>
      <c r="M737" t="str">
        <v>66084</v>
      </c>
      <c r="N737" t="str">
        <v>Seattle</v>
      </c>
      <c r="AD737" s="3"/>
    </row>
    <row r="738" spans="1:30" x14ac:dyDescent="0.3">
      <c r="A738" t="s">
        <v>737</v>
      </c>
      <c r="B738" t="str" cm="1">
        <f t="array" ref="B738:N738">_xlfn.TEXTSPLIT(A738,{";","_","-",",",":","*","%"},,TRUE,0)</f>
        <v>E03655</v>
      </c>
      <c r="C738" t="str">
        <v>Samantha Rogers</v>
      </c>
      <c r="D738" t="str">
        <v>Analyst</v>
      </c>
      <c r="E738" t="str">
        <v>Marketing</v>
      </c>
      <c r="F738" t="str">
        <v>Speciality Products</v>
      </c>
      <c r="G738" t="str">
        <v>28</v>
      </c>
      <c r="H738" t="str">
        <v>Female</v>
      </c>
      <c r="I738" t="str">
        <v>43847</v>
      </c>
      <c r="J738" t="str">
        <v>Caucasian</v>
      </c>
      <c r="K738" s="4" t="str">
        <v>0</v>
      </c>
      <c r="L738" t="str">
        <v>United States</v>
      </c>
      <c r="M738" t="str">
        <v>45061</v>
      </c>
      <c r="N738" t="str">
        <v>Miami</v>
      </c>
      <c r="AD738" s="2"/>
    </row>
    <row r="739" spans="1:30" x14ac:dyDescent="0.3">
      <c r="A739" t="s">
        <v>738</v>
      </c>
      <c r="B739" t="str" cm="1">
        <f t="array" ref="B739:N739">_xlfn.TEXTSPLIT(A739,{";","_","-",",",":","*","%"},,TRUE,0)</f>
        <v>E03664</v>
      </c>
      <c r="C739" t="str">
        <v>Aria Castro</v>
      </c>
      <c r="D739" t="str">
        <v>Eng. Manager</v>
      </c>
      <c r="E739" t="str">
        <v>Engineering</v>
      </c>
      <c r="F739" t="str">
        <v>Speciality Products</v>
      </c>
      <c r="G739" t="str">
        <v>45</v>
      </c>
      <c r="H739" t="str">
        <v>Female</v>
      </c>
      <c r="I739" t="str">
        <v>41712</v>
      </c>
      <c r="J739" t="str">
        <v>Latino</v>
      </c>
      <c r="K739" t="str">
        <v>0.11</v>
      </c>
      <c r="L739" t="str">
        <v>Brazil</v>
      </c>
      <c r="M739" t="str">
        <v>113873</v>
      </c>
      <c r="N739" t="str">
        <v>Rio de Janerio</v>
      </c>
      <c r="AD739" s="3"/>
    </row>
    <row r="740" spans="1:30" x14ac:dyDescent="0.3">
      <c r="A740" t="s">
        <v>739</v>
      </c>
      <c r="B740" t="str" cm="1">
        <f t="array" ref="B740:N740">_xlfn.TEXTSPLIT(A740,{";","_","-",",",":","*","%"},,TRUE,0)</f>
        <v>E03680</v>
      </c>
      <c r="C740" t="str">
        <v>Elias Alvarado</v>
      </c>
      <c r="D740" t="str">
        <v>Sr. Manger</v>
      </c>
      <c r="E740" t="str">
        <v>IT</v>
      </c>
      <c r="F740" t="str">
        <v>Manufacturing</v>
      </c>
      <c r="G740" t="str">
        <v>56</v>
      </c>
      <c r="H740" t="str">
        <v>Male</v>
      </c>
      <c r="I740" t="str">
        <v>40917</v>
      </c>
      <c r="J740" t="str">
        <v>Latino</v>
      </c>
      <c r="K740" t="str">
        <v>0.1</v>
      </c>
      <c r="L740" t="str">
        <v>Brazil</v>
      </c>
      <c r="M740" t="str">
        <v>146140</v>
      </c>
      <c r="N740" t="str">
        <v>Manaus</v>
      </c>
      <c r="AD740" s="2"/>
    </row>
    <row r="741" spans="1:30" x14ac:dyDescent="0.3">
      <c r="A741" t="s">
        <v>740</v>
      </c>
      <c r="B741" t="str" cm="1">
        <f t="array" ref="B741:N741">_xlfn.TEXTSPLIT(A741,{";","_","-",",",":","*","%"},,TRUE,0)</f>
        <v>E03681</v>
      </c>
      <c r="C741" t="str">
        <v>Lyla Chen</v>
      </c>
      <c r="D741" t="str">
        <v>Sr. Business Partner</v>
      </c>
      <c r="E741" t="str">
        <v>Human Resources</v>
      </c>
      <c r="F741" t="str">
        <v>Research &amp; Development</v>
      </c>
      <c r="G741" t="str">
        <v>45</v>
      </c>
      <c r="H741" t="str">
        <v>Female</v>
      </c>
      <c r="I741" t="str">
        <v>43581</v>
      </c>
      <c r="J741" t="str">
        <v>Asian</v>
      </c>
      <c r="K741" s="4" t="str">
        <v>0</v>
      </c>
      <c r="L741" t="str">
        <v>United States</v>
      </c>
      <c r="M741" t="str">
        <v>90870</v>
      </c>
      <c r="N741" t="str">
        <v>Chicago</v>
      </c>
      <c r="AD741" s="3"/>
    </row>
    <row r="742" spans="1:30" x14ac:dyDescent="0.3">
      <c r="A742" t="s">
        <v>741</v>
      </c>
      <c r="B742" t="str" cm="1">
        <f t="array" ref="B742:N742">_xlfn.TEXTSPLIT(A742,{";","_","-",",",":","*","%"},,TRUE,0)</f>
        <v>E03683</v>
      </c>
      <c r="C742" t="str">
        <v>Raelynn Hong</v>
      </c>
      <c r="D742" t="str">
        <v>Director</v>
      </c>
      <c r="E742" t="str">
        <v>Marketing</v>
      </c>
      <c r="F742" t="str">
        <v>Spec. Prod.</v>
      </c>
      <c r="G742" t="str">
        <v>28</v>
      </c>
      <c r="H742" t="str">
        <v>Female</v>
      </c>
      <c r="I742" t="str">
        <v>43810</v>
      </c>
      <c r="J742" t="str">
        <v>Asian</v>
      </c>
      <c r="K742" t="str">
        <v>0.28</v>
      </c>
      <c r="L742" t="str">
        <v>China</v>
      </c>
      <c r="M742" t="str">
        <v>182321</v>
      </c>
      <c r="N742" t="str">
        <v>Beijing</v>
      </c>
      <c r="AD742" s="2"/>
    </row>
    <row r="743" spans="1:30" x14ac:dyDescent="0.3">
      <c r="A743" t="s">
        <v>742</v>
      </c>
      <c r="B743" t="str" cm="1">
        <f t="array" ref="B743:N743">_xlfn.TEXTSPLIT(A743,{";","_","-",",",":","*","%"},,TRUE,0)</f>
        <v>E03685</v>
      </c>
      <c r="C743" t="str">
        <v>Silas Hunter</v>
      </c>
      <c r="D743" t="str">
        <v>Solutions Architect</v>
      </c>
      <c r="E743" t="str">
        <v>IT</v>
      </c>
      <c r="F743" t="str">
        <v>Corporate</v>
      </c>
      <c r="G743" t="str">
        <v>55</v>
      </c>
      <c r="H743" t="str">
        <v>Male</v>
      </c>
      <c r="I743" t="str">
        <v>35919</v>
      </c>
      <c r="J743" t="str">
        <v>Black</v>
      </c>
      <c r="K743" s="4" t="str">
        <v>0</v>
      </c>
      <c r="L743" t="str">
        <v>US</v>
      </c>
      <c r="M743" t="str">
        <v>62174</v>
      </c>
      <c r="N743" t="str">
        <v>Chicago</v>
      </c>
      <c r="AD743" s="3"/>
    </row>
    <row r="744" spans="1:30" x14ac:dyDescent="0.3">
      <c r="A744" t="s">
        <v>743</v>
      </c>
      <c r="B744" t="str" cm="1">
        <f t="array" ref="B744:N744">_xlfn.TEXTSPLIT(A744,{";","_","-",",",":","*","%"},,TRUE,0)</f>
        <v>E03689</v>
      </c>
      <c r="C744" t="str">
        <v>Wesley Gray</v>
      </c>
      <c r="D744" t="str">
        <v>Sr. Analyst</v>
      </c>
      <c r="E744" t="str">
        <v>Accounting</v>
      </c>
      <c r="F744" t="str">
        <v>SP</v>
      </c>
      <c r="G744" t="str">
        <v>62</v>
      </c>
      <c r="H744" t="str">
        <v>Male</v>
      </c>
      <c r="I744" t="str">
        <v>37733</v>
      </c>
      <c r="J744" t="str">
        <v>Caucasian</v>
      </c>
      <c r="K744" s="4" t="str">
        <v>0</v>
      </c>
      <c r="L744" t="str">
        <v>United States</v>
      </c>
      <c r="M744" t="str">
        <v>76906</v>
      </c>
      <c r="N744" t="str">
        <v>Seattle</v>
      </c>
      <c r="AD744" s="2"/>
    </row>
    <row r="745" spans="1:30" x14ac:dyDescent="0.3">
      <c r="A745" t="s">
        <v>744</v>
      </c>
      <c r="B745" t="str" cm="1">
        <f t="array" ref="B745:N745">_xlfn.TEXTSPLIT(A745,{";","_","-",",",":","*","%"},,TRUE,0)</f>
        <v>E03691</v>
      </c>
      <c r="C745" t="str">
        <v>Colton Garcia</v>
      </c>
      <c r="D745" t="str">
        <v>Solutions Architect</v>
      </c>
      <c r="E745" t="str">
        <v>IT</v>
      </c>
      <c r="F745" t="str">
        <v>Speciality Products</v>
      </c>
      <c r="G745" t="str">
        <v>55</v>
      </c>
      <c r="H745" t="str">
        <v>M</v>
      </c>
      <c r="I745" t="str">
        <v>34290</v>
      </c>
      <c r="J745" t="str">
        <v>Latino</v>
      </c>
      <c r="K745" s="4" t="str">
        <v>0</v>
      </c>
      <c r="L745" t="str">
        <v>United States</v>
      </c>
      <c r="M745" t="str">
        <v>80170</v>
      </c>
      <c r="N745" t="str">
        <v>Miami</v>
      </c>
      <c r="AD745" s="3"/>
    </row>
    <row r="746" spans="1:30" x14ac:dyDescent="0.3">
      <c r="A746" t="s">
        <v>745</v>
      </c>
      <c r="B746" t="str" cm="1">
        <f t="array" ref="B746:N746">_xlfn.TEXTSPLIT(A746,{";","_","-",",",":","*","%"},,TRUE,0)</f>
        <v>E03694</v>
      </c>
      <c r="C746" t="str">
        <v>Elena Patterson</v>
      </c>
      <c r="D746" t="str">
        <v>Vice President</v>
      </c>
      <c r="E746" t="str">
        <v>Finance</v>
      </c>
      <c r="F746" t="str">
        <v>Speciality Products</v>
      </c>
      <c r="G746" t="str">
        <v>38</v>
      </c>
      <c r="H746" t="str">
        <v>Female</v>
      </c>
      <c r="I746" t="str">
        <v>43413</v>
      </c>
      <c r="J746" t="str">
        <v>Black</v>
      </c>
      <c r="K746" s="4" t="str">
        <v>0.36</v>
      </c>
      <c r="L746" t="str">
        <v>United States</v>
      </c>
      <c r="M746" t="str">
        <v>223805</v>
      </c>
      <c r="N746" t="str">
        <v>Chicago</v>
      </c>
      <c r="AD746" s="2"/>
    </row>
    <row r="747" spans="1:30" x14ac:dyDescent="0.3">
      <c r="A747" t="s">
        <v>746</v>
      </c>
      <c r="B747" t="str" cm="1">
        <f t="array" ref="B747:N747">_xlfn.TEXTSPLIT(A747,{";","_","-",",",":","*","%"},,TRUE,0)</f>
        <v>E03694</v>
      </c>
      <c r="C747" t="str">
        <v>Hailey Watson</v>
      </c>
      <c r="D747" t="str">
        <v>Sr. Manger</v>
      </c>
      <c r="E747" t="str">
        <v>Accounting</v>
      </c>
      <c r="F747" t="str">
        <v>Corp.</v>
      </c>
      <c r="G747" t="str">
        <v>31</v>
      </c>
      <c r="H747" t="str">
        <v>Female</v>
      </c>
      <c r="I747" t="str">
        <v>42755</v>
      </c>
      <c r="J747" t="str">
        <v>Black</v>
      </c>
      <c r="K747" s="4" t="str">
        <v>0.1</v>
      </c>
      <c r="L747" t="str">
        <v>United States</v>
      </c>
      <c r="M747" t="str">
        <v>124629</v>
      </c>
      <c r="N747" t="str">
        <v>Columbus</v>
      </c>
      <c r="AD747" s="3"/>
    </row>
    <row r="748" spans="1:30" x14ac:dyDescent="0.3">
      <c r="A748" t="s">
        <v>747</v>
      </c>
      <c r="B748" t="str" cm="1">
        <f t="array" ref="B748:O748">_xlfn.TEXTSPLIT(A748,{";","_","-",",",":","*","%"},,TRUE,0)</f>
        <v>E03694</v>
      </c>
      <c r="C748" t="str">
        <v>Eli Reed</v>
      </c>
      <c r="D748" t="str">
        <v>Systems Analyst</v>
      </c>
      <c r="E748" t="str">
        <v>IT</v>
      </c>
      <c r="F748" t="str">
        <v>Corporate</v>
      </c>
      <c r="G748" t="str">
        <v>51</v>
      </c>
      <c r="H748" t="str">
        <v>Male</v>
      </c>
      <c r="I748" t="str">
        <v>41697</v>
      </c>
      <c r="J748" t="str">
        <v>Caucasian</v>
      </c>
      <c r="K748" s="4" t="str">
        <v>0</v>
      </c>
      <c r="L748" t="str">
        <v>United States</v>
      </c>
      <c r="M748" t="str">
        <v>53929</v>
      </c>
      <c r="N748" t="str">
        <v>Miami</v>
      </c>
      <c r="O748" t="str">
        <v>43091</v>
      </c>
      <c r="AD748" s="2"/>
    </row>
    <row r="749" spans="1:30" x14ac:dyDescent="0.3">
      <c r="A749" t="s">
        <v>748</v>
      </c>
      <c r="B749" t="str" cm="1">
        <f t="array" ref="B749:N749">_xlfn.TEXTSPLIT(A749,{";","_","-",",",":","*","%"},,TRUE,0)</f>
        <v>E03697</v>
      </c>
      <c r="C749" t="str">
        <v>Isaac Woods</v>
      </c>
      <c r="D749" t="str">
        <v>Manager</v>
      </c>
      <c r="E749" t="str">
        <v>Sales</v>
      </c>
      <c r="F749" t="str">
        <v>Corporate</v>
      </c>
      <c r="G749" t="str">
        <v>28</v>
      </c>
      <c r="H749" t="str">
        <v>Male</v>
      </c>
      <c r="I749" t="str">
        <v>44204</v>
      </c>
      <c r="J749" t="str">
        <v>Caucasian</v>
      </c>
      <c r="K749" s="4" t="str">
        <v>0.1</v>
      </c>
      <c r="L749" t="str">
        <v>United States</v>
      </c>
      <c r="M749" t="str">
        <v>108826</v>
      </c>
      <c r="N749" t="str">
        <v>Miami</v>
      </c>
      <c r="AD749" s="3"/>
    </row>
    <row r="750" spans="1:30" x14ac:dyDescent="0.3">
      <c r="A750" t="s">
        <v>749</v>
      </c>
      <c r="B750" t="str" cm="1">
        <f t="array" ref="B750:N750">_xlfn.TEXTSPLIT(A750,{";","_","-",",",":","*","%"},,TRUE,0)</f>
        <v>E03717</v>
      </c>
      <c r="C750" t="str">
        <v>Joseph Ruiz</v>
      </c>
      <c r="D750" t="str">
        <v>Field Engineer</v>
      </c>
      <c r="E750" t="str">
        <v>Engineering</v>
      </c>
      <c r="F750" t="str">
        <v>Manufacturing</v>
      </c>
      <c r="G750" t="str">
        <v>45</v>
      </c>
      <c r="H750" t="str">
        <v>Male</v>
      </c>
      <c r="I750" t="str">
        <v>37313</v>
      </c>
      <c r="J750" t="str">
        <v>Latino</v>
      </c>
      <c r="K750" t="str">
        <v>0</v>
      </c>
      <c r="L750" t="str">
        <v>Brazil</v>
      </c>
      <c r="M750" t="str">
        <v>75819</v>
      </c>
      <c r="N750" t="str">
        <v>Sao Paulo</v>
      </c>
      <c r="AD750" s="2"/>
    </row>
    <row r="751" spans="1:30" x14ac:dyDescent="0.3">
      <c r="A751" t="s">
        <v>750</v>
      </c>
      <c r="B751" t="str" cm="1">
        <f t="array" ref="B751:N751">_xlfn.TEXTSPLIT(A751,{";","_","-",",",":","*","%"},,TRUE,0)</f>
        <v>E03718</v>
      </c>
      <c r="C751" t="str">
        <v>Zoe Zhou</v>
      </c>
      <c r="D751" t="str">
        <v>Manager</v>
      </c>
      <c r="E751" t="str">
        <v>Finance</v>
      </c>
      <c r="F751" t="str">
        <v>Corporate</v>
      </c>
      <c r="G751" t="str">
        <v>61</v>
      </c>
      <c r="H751" t="str">
        <v>Female</v>
      </c>
      <c r="I751" t="str">
        <v>40092</v>
      </c>
      <c r="J751" t="str">
        <v>Asian</v>
      </c>
      <c r="K751" t="str">
        <v>0.07</v>
      </c>
      <c r="L751" t="str">
        <v>China</v>
      </c>
      <c r="M751" t="str">
        <v>103096</v>
      </c>
      <c r="N751" t="str">
        <v>Beijing</v>
      </c>
      <c r="AD751" s="3"/>
    </row>
    <row r="752" spans="1:30" x14ac:dyDescent="0.3">
      <c r="A752" t="s">
        <v>751</v>
      </c>
      <c r="B752" t="str" cm="1">
        <f t="array" ref="B752:N752">_xlfn.TEXTSPLIT(A752,{";","_","-",",",":","*","%"},,TRUE,0)</f>
        <v>E03719</v>
      </c>
      <c r="C752" t="str">
        <v>Jack Brown</v>
      </c>
      <c r="D752" t="str">
        <v>Analyst</v>
      </c>
      <c r="E752" t="str">
        <v>Marketing</v>
      </c>
      <c r="F752" t="str">
        <v>Corporate</v>
      </c>
      <c r="G752" t="str">
        <v>55</v>
      </c>
      <c r="H752" t="str">
        <v>Male</v>
      </c>
      <c r="I752" t="str">
        <v>38328</v>
      </c>
      <c r="J752" t="str">
        <v>Caucasian</v>
      </c>
      <c r="K752" s="4" t="str">
        <v>0</v>
      </c>
      <c r="L752" t="str">
        <v>United States</v>
      </c>
      <c r="M752" t="str">
        <v>40752</v>
      </c>
      <c r="N752" t="str">
        <v>Phoenix</v>
      </c>
      <c r="AD752" s="2"/>
    </row>
    <row r="753" spans="1:30" x14ac:dyDescent="0.3">
      <c r="A753" t="s">
        <v>752</v>
      </c>
      <c r="B753" t="str" cm="1">
        <f t="array" ref="B753:N753">_xlfn.TEXTSPLIT(A753,{";","_","-",",",":","*","%"},,TRUE,0)</f>
        <v>E03720</v>
      </c>
      <c r="C753" t="str">
        <v>Dominic Clark</v>
      </c>
      <c r="D753" t="str">
        <v>Quality Engineer</v>
      </c>
      <c r="E753" t="str">
        <v>Engineering</v>
      </c>
      <c r="F753" t="str">
        <v>R&amp;D</v>
      </c>
      <c r="G753" t="str">
        <v>52</v>
      </c>
      <c r="H753" t="str">
        <v>Male</v>
      </c>
      <c r="I753" t="str">
        <v>41199</v>
      </c>
      <c r="J753" t="str">
        <v>Caucasian</v>
      </c>
      <c r="K753" s="4" t="str">
        <v>0</v>
      </c>
      <c r="L753" t="str">
        <v>United States</v>
      </c>
      <c r="M753" t="str">
        <v>71476</v>
      </c>
      <c r="N753" t="str">
        <v>Phoenix</v>
      </c>
      <c r="AD753" s="3"/>
    </row>
    <row r="754" spans="1:30" x14ac:dyDescent="0.3">
      <c r="A754" t="s">
        <v>753</v>
      </c>
      <c r="B754" t="str" cm="1">
        <f t="array" ref="B754:N754">_xlfn.TEXTSPLIT(A754,{";","_","-",",",":","*","%"},,TRUE,0)</f>
        <v>E03720</v>
      </c>
      <c r="C754" t="str">
        <v>Genesis Hunter</v>
      </c>
      <c r="D754" t="str">
        <v>Manager</v>
      </c>
      <c r="E754" t="str">
        <v>Finance</v>
      </c>
      <c r="F754" t="str">
        <v>Corp.</v>
      </c>
      <c r="G754" t="str">
        <v>48</v>
      </c>
      <c r="H754" t="str">
        <v>Female</v>
      </c>
      <c r="I754" t="str">
        <v>36272</v>
      </c>
      <c r="J754" t="str">
        <v>Caucasian</v>
      </c>
      <c r="K754" s="4" t="str">
        <v>0.05</v>
      </c>
      <c r="L754" t="str">
        <v>United States</v>
      </c>
      <c r="M754" t="str">
        <v>102847</v>
      </c>
      <c r="N754" t="str">
        <v>Chicago</v>
      </c>
      <c r="AD754" s="2"/>
    </row>
    <row r="755" spans="1:30" x14ac:dyDescent="0.3">
      <c r="A755" t="s">
        <v>754</v>
      </c>
      <c r="B755" t="str" cm="1">
        <f t="array" ref="B755:N755">_xlfn.TEXTSPLIT(A755,{";","_","-",",",":","*","%"},,TRUE,0)</f>
        <v>E03737</v>
      </c>
      <c r="C755" t="str">
        <v>Kennedy Rahman</v>
      </c>
      <c r="D755" t="str">
        <v>Vice President</v>
      </c>
      <c r="E755" t="str">
        <v>Human Resources</v>
      </c>
      <c r="F755" t="str">
        <v>Manufacturing</v>
      </c>
      <c r="G755" t="str">
        <v>49</v>
      </c>
      <c r="H755" t="str">
        <v>Female</v>
      </c>
      <c r="I755" t="str">
        <v>37680</v>
      </c>
      <c r="J755" t="str">
        <v>Asian</v>
      </c>
      <c r="K755" t="str">
        <v>0.37</v>
      </c>
      <c r="L755" t="str">
        <v>China</v>
      </c>
      <c r="M755" t="str">
        <v>211291</v>
      </c>
      <c r="N755" t="str">
        <v>Chongqing</v>
      </c>
      <c r="AD755" s="3"/>
    </row>
    <row r="756" spans="1:30" x14ac:dyDescent="0.3">
      <c r="A756" t="s">
        <v>755</v>
      </c>
      <c r="B756" t="str" cm="1">
        <f t="array" ref="B756:N756">_xlfn.TEXTSPLIT(A756,{";","_","-",",",":","*","%"},,TRUE,0)</f>
        <v>E03749</v>
      </c>
      <c r="C756" t="str">
        <v>Kennedy Foster</v>
      </c>
      <c r="D756" t="str">
        <v>Manager</v>
      </c>
      <c r="E756" t="str">
        <v>Marketing</v>
      </c>
      <c r="F756" t="str">
        <v>Speciality Products</v>
      </c>
      <c r="G756" t="str">
        <v>53</v>
      </c>
      <c r="H756" t="str">
        <v>F</v>
      </c>
      <c r="I756" t="str">
        <v>41601</v>
      </c>
      <c r="J756" t="str">
        <v>Caucasian</v>
      </c>
      <c r="K756" s="4" t="str">
        <v>0.05</v>
      </c>
      <c r="L756" t="str">
        <v>United States</v>
      </c>
      <c r="M756" t="str">
        <v>113135</v>
      </c>
      <c r="N756" t="str">
        <v>Austin</v>
      </c>
      <c r="AD756" s="2"/>
    </row>
    <row r="757" spans="1:30" x14ac:dyDescent="0.3">
      <c r="A757" t="s">
        <v>756</v>
      </c>
      <c r="B757" t="str" cm="1">
        <f t="array" ref="B757:N757">_xlfn.TEXTSPLIT(A757,{";","_","-",",",":","*","%"},,TRUE,0)</f>
        <v>E03750</v>
      </c>
      <c r="C757" t="str">
        <v>Elias Dang</v>
      </c>
      <c r="D757" t="str">
        <v>Director</v>
      </c>
      <c r="E757" t="str">
        <v>Engineering</v>
      </c>
      <c r="F757" t="str">
        <v>Speciality Products</v>
      </c>
      <c r="G757" t="str">
        <v>64</v>
      </c>
      <c r="H757" t="str">
        <v>Male</v>
      </c>
      <c r="I757" t="str">
        <v>34940</v>
      </c>
      <c r="J757" t="str">
        <v>Asian</v>
      </c>
      <c r="K757" t="str">
        <v>0.18</v>
      </c>
      <c r="L757" t="str">
        <v>China</v>
      </c>
      <c r="M757" t="str">
        <v>158787</v>
      </c>
      <c r="N757" t="str">
        <v>Chengdu</v>
      </c>
      <c r="AD757" s="3"/>
    </row>
    <row r="758" spans="1:30" x14ac:dyDescent="0.3">
      <c r="A758" t="s">
        <v>757</v>
      </c>
      <c r="B758" t="str" cm="1">
        <f t="array" ref="B758:N758">_xlfn.TEXTSPLIT(A758,{";","_","-",",",":","*","%"},,TRUE,0)</f>
        <v>E03750</v>
      </c>
      <c r="C758" t="str">
        <v>Jordan Cho</v>
      </c>
      <c r="D758" t="str">
        <v>Analyst II</v>
      </c>
      <c r="E758" t="str">
        <v>Accounting</v>
      </c>
      <c r="F758" t="str">
        <v>Spec. Prod.</v>
      </c>
      <c r="G758" t="str">
        <v>28</v>
      </c>
      <c r="H758" t="str">
        <v>Male</v>
      </c>
      <c r="I758" t="str">
        <v>43336</v>
      </c>
      <c r="J758" t="str">
        <v>Asian</v>
      </c>
      <c r="K758" s="4" t="str">
        <v>0</v>
      </c>
      <c r="L758" t="str">
        <v>United States</v>
      </c>
      <c r="M758" t="str">
        <v>61410</v>
      </c>
      <c r="N758" t="str">
        <v>Phoenix</v>
      </c>
      <c r="AD758" s="2"/>
    </row>
    <row r="759" spans="1:30" x14ac:dyDescent="0.3">
      <c r="A759" t="s">
        <v>758</v>
      </c>
      <c r="B759" t="str" cm="1">
        <f t="array" ref="B759:O759">_xlfn.TEXTSPLIT(A759,{";","_","-",",",":","*","%"},,TRUE,0)</f>
        <v>E03758</v>
      </c>
      <c r="C759" t="str">
        <v>Liam Zhang</v>
      </c>
      <c r="D759" t="str">
        <v>Director</v>
      </c>
      <c r="E759" t="str">
        <v>Marketing</v>
      </c>
      <c r="F759" t="str">
        <v>Research &amp; Development</v>
      </c>
      <c r="G759" t="str">
        <v>29</v>
      </c>
      <c r="H759" t="str">
        <v>Male</v>
      </c>
      <c r="I759" t="str">
        <v>44454</v>
      </c>
      <c r="J759" t="str">
        <v>Asian</v>
      </c>
      <c r="K759" s="4" t="str">
        <v>0.21</v>
      </c>
      <c r="L759" t="str">
        <v>United States</v>
      </c>
      <c r="M759" t="str">
        <v>199783</v>
      </c>
      <c r="N759" t="str">
        <v>Chicago</v>
      </c>
      <c r="O759" t="str">
        <v>44661</v>
      </c>
      <c r="AD759" s="3"/>
    </row>
    <row r="760" spans="1:30" x14ac:dyDescent="0.3">
      <c r="A760" t="s">
        <v>759</v>
      </c>
      <c r="B760" t="str" cm="1">
        <f t="array" ref="B760:N760">_xlfn.TEXTSPLIT(A760,{";","_","-",",",":","*","%"},,TRUE,0)</f>
        <v>E03774</v>
      </c>
      <c r="C760" t="str">
        <v>Hannah Mejia</v>
      </c>
      <c r="D760" t="str">
        <v>Vice President</v>
      </c>
      <c r="E760" t="str">
        <v>Marketing</v>
      </c>
      <c r="F760" t="str">
        <v>Corporate</v>
      </c>
      <c r="G760" t="str">
        <v>47</v>
      </c>
      <c r="H760" t="str">
        <v>Female</v>
      </c>
      <c r="I760" t="str">
        <v>36232</v>
      </c>
      <c r="J760" t="str">
        <v>Latino</v>
      </c>
      <c r="K760" s="4" t="str">
        <v>0.32</v>
      </c>
      <c r="L760" t="str">
        <v>United States</v>
      </c>
      <c r="M760" t="str">
        <v>239394</v>
      </c>
      <c r="N760" t="str">
        <v>Austin</v>
      </c>
      <c r="AD760" s="2"/>
    </row>
    <row r="761" spans="1:30" x14ac:dyDescent="0.3">
      <c r="A761" t="s">
        <v>760</v>
      </c>
      <c r="B761" t="str" cm="1">
        <f t="array" ref="B761:N761">_xlfn.TEXTSPLIT(A761,{";","_","-",",",":","*","%"},,TRUE,0)</f>
        <v>E03778</v>
      </c>
      <c r="C761" t="str">
        <v>Luke Vu</v>
      </c>
      <c r="D761" t="str">
        <v>Sr. Manger</v>
      </c>
      <c r="E761" t="str">
        <v>Marketing</v>
      </c>
      <c r="F761" t="str">
        <v>Speciality Products</v>
      </c>
      <c r="G761" t="str">
        <v>52</v>
      </c>
      <c r="H761" t="str">
        <v>Male</v>
      </c>
      <c r="I761" t="str">
        <v>43255</v>
      </c>
      <c r="J761" t="str">
        <v>Asian</v>
      </c>
      <c r="K761" t="str">
        <v>0.1</v>
      </c>
      <c r="L761" t="str">
        <v>China</v>
      </c>
      <c r="M761" t="str">
        <v>154884</v>
      </c>
      <c r="N761" t="str">
        <v>Shanghai</v>
      </c>
      <c r="AD761" s="3"/>
    </row>
    <row r="762" spans="1:30" x14ac:dyDescent="0.3">
      <c r="A762" t="s">
        <v>761</v>
      </c>
      <c r="B762" t="str" cm="1">
        <f t="array" ref="B762:N762">_xlfn.TEXTSPLIT(A762,{";","_","-",",",":","*","%"},,TRUE,0)</f>
        <v>E03795</v>
      </c>
      <c r="C762" t="str">
        <v>Hazel Young</v>
      </c>
      <c r="D762" t="str">
        <v>Sr. Manger</v>
      </c>
      <c r="E762" t="str">
        <v>Sales</v>
      </c>
      <c r="F762" t="str">
        <v>SP</v>
      </c>
      <c r="G762" t="str">
        <v>30</v>
      </c>
      <c r="H762" t="str">
        <v>Female</v>
      </c>
      <c r="I762" t="str">
        <v>42960</v>
      </c>
      <c r="J762" t="str">
        <v>Black</v>
      </c>
      <c r="K762" s="4" t="str">
        <v>0.15</v>
      </c>
      <c r="L762" t="str">
        <v>United States</v>
      </c>
      <c r="M762" t="str">
        <v>154624</v>
      </c>
      <c r="N762" t="str">
        <v>Austin</v>
      </c>
      <c r="AD762" s="2"/>
    </row>
    <row r="763" spans="1:30" x14ac:dyDescent="0.3">
      <c r="A763" t="s">
        <v>762</v>
      </c>
      <c r="B763" t="str" cm="1">
        <f t="array" ref="B763:N763">_xlfn.TEXTSPLIT(A763,{";","_","-",",",":","*","%"},,TRUE,0)</f>
        <v>E03799</v>
      </c>
      <c r="C763" t="str">
        <v>Natalie Hwang</v>
      </c>
      <c r="D763" t="str">
        <v>Sr. Analyst</v>
      </c>
      <c r="E763" t="str">
        <v>Finance</v>
      </c>
      <c r="F763" t="str">
        <v>Speciality Products</v>
      </c>
      <c r="G763" t="str">
        <v>63</v>
      </c>
      <c r="H763" t="str">
        <v>Female</v>
      </c>
      <c r="I763" t="str">
        <v>36525</v>
      </c>
      <c r="J763" t="str">
        <v>Asian</v>
      </c>
      <c r="K763" s="4" t="str">
        <v>0</v>
      </c>
      <c r="L763" t="str">
        <v>United States</v>
      </c>
      <c r="M763" t="str">
        <v>89523</v>
      </c>
      <c r="N763" t="str">
        <v>Phoenix</v>
      </c>
      <c r="AD763" s="3"/>
    </row>
    <row r="764" spans="1:30" x14ac:dyDescent="0.3">
      <c r="A764" t="s">
        <v>763</v>
      </c>
      <c r="B764" t="str" cm="1">
        <f t="array" ref="B764:N764">_xlfn.TEXTSPLIT(A764,{";","_","-",",",":","*","%"},,TRUE,0)</f>
        <v>E03802</v>
      </c>
      <c r="C764" t="str">
        <v>Thomas Vazquez</v>
      </c>
      <c r="D764" t="str">
        <v>Director</v>
      </c>
      <c r="E764" t="str">
        <v>Engineering</v>
      </c>
      <c r="F764" t="str">
        <v>Corporate</v>
      </c>
      <c r="G764" t="str">
        <v>46</v>
      </c>
      <c r="H764" t="str">
        <v>Male</v>
      </c>
      <c r="I764" t="str">
        <v>41839</v>
      </c>
      <c r="J764" t="str">
        <v>Latino</v>
      </c>
      <c r="K764" t="str">
        <v>0.21</v>
      </c>
      <c r="L764" t="str">
        <v>Brazil</v>
      </c>
      <c r="M764" t="str">
        <v>173629</v>
      </c>
      <c r="N764" t="str">
        <v>Sao Paulo</v>
      </c>
      <c r="AD764" s="2"/>
    </row>
    <row r="765" spans="1:30" x14ac:dyDescent="0.3">
      <c r="A765" t="s">
        <v>764</v>
      </c>
      <c r="B765" t="str" cm="1">
        <f t="array" ref="B765:N765">_xlfn.TEXTSPLIT(A765,{";","_","-",",",":","*","%"},,TRUE,0)</f>
        <v>E03805</v>
      </c>
      <c r="C765" t="str">
        <v>Autumn Gonzales</v>
      </c>
      <c r="D765" t="str">
        <v>Analyst II</v>
      </c>
      <c r="E765" t="str">
        <v>Sales</v>
      </c>
      <c r="F765" t="str">
        <v>Corporate</v>
      </c>
      <c r="G765" t="str">
        <v>34</v>
      </c>
      <c r="H765" t="str">
        <v>Female</v>
      </c>
      <c r="I765" t="str">
        <v>41066</v>
      </c>
      <c r="J765" t="str">
        <v>Latino</v>
      </c>
      <c r="K765" t="str">
        <v>0</v>
      </c>
      <c r="L765" t="str">
        <v>Brazil</v>
      </c>
      <c r="M765" t="str">
        <v>72126</v>
      </c>
      <c r="N765" t="str">
        <v>Manaus</v>
      </c>
      <c r="AD765" s="3"/>
    </row>
    <row r="766" spans="1:30" x14ac:dyDescent="0.3">
      <c r="A766" t="s">
        <v>765</v>
      </c>
      <c r="B766" t="str" cm="1">
        <f t="array" ref="B766:N766">_xlfn.TEXTSPLIT(A766,{";","_","-",",",":","*","%"},,TRUE,0)</f>
        <v>E03807</v>
      </c>
      <c r="C766" t="str">
        <v>Kennedy Do</v>
      </c>
      <c r="D766" t="str">
        <v>Computer Systems Manager</v>
      </c>
      <c r="E766" t="str">
        <v>IT</v>
      </c>
      <c r="F766" t="str">
        <v>Manufacturing</v>
      </c>
      <c r="G766" t="str">
        <v>42</v>
      </c>
      <c r="H766" t="str">
        <v>Female</v>
      </c>
      <c r="I766" t="str">
        <v>38640</v>
      </c>
      <c r="J766" t="str">
        <v>Asian</v>
      </c>
      <c r="K766" s="4" t="str">
        <v>0.07</v>
      </c>
      <c r="L766" t="str">
        <v>United States</v>
      </c>
      <c r="M766" t="str">
        <v>67398</v>
      </c>
      <c r="N766" t="str">
        <v>Phoenix</v>
      </c>
      <c r="AD766" s="2"/>
    </row>
    <row r="767" spans="1:30" x14ac:dyDescent="0.3">
      <c r="A767" t="s">
        <v>766</v>
      </c>
      <c r="B767" t="str" cm="1">
        <f t="array" ref="B767:N767">_xlfn.TEXTSPLIT(A767,{";","_","-",",",":","*","%"},,TRUE,0)</f>
        <v>E03807</v>
      </c>
      <c r="C767" t="str">
        <v>Noah Chen</v>
      </c>
      <c r="D767" t="str">
        <v>Sr. Manger</v>
      </c>
      <c r="E767" t="str">
        <v>Marketing</v>
      </c>
      <c r="F767" t="str">
        <v>Manufacturing</v>
      </c>
      <c r="G767" t="str">
        <v>63</v>
      </c>
      <c r="H767" t="str">
        <v>Male</v>
      </c>
      <c r="I767" t="str">
        <v>42064</v>
      </c>
      <c r="J767" t="str">
        <v>Asian</v>
      </c>
      <c r="K767" t="str">
        <v>0.15</v>
      </c>
      <c r="L767" t="str">
        <v>China</v>
      </c>
      <c r="M767" t="str">
        <v>148321</v>
      </c>
      <c r="N767" t="str">
        <v>Beijing</v>
      </c>
      <c r="AD767" s="3"/>
    </row>
    <row r="768" spans="1:30" x14ac:dyDescent="0.3">
      <c r="A768" t="s">
        <v>767</v>
      </c>
      <c r="B768" t="str" cm="1">
        <f t="array" ref="B768:N768">_xlfn.TEXTSPLIT(A768,{";","_","-",",",":","*","%"},,TRUE,0)</f>
        <v>E03816</v>
      </c>
      <c r="C768" t="str">
        <v>Leilani Chow</v>
      </c>
      <c r="D768" t="str">
        <v>Director</v>
      </c>
      <c r="E768" t="str">
        <v>Human Resources</v>
      </c>
      <c r="F768" t="str">
        <v>Corporate</v>
      </c>
      <c r="G768" t="str">
        <v>27</v>
      </c>
      <c r="H768" t="str">
        <v>Female</v>
      </c>
      <c r="I768" t="str">
        <v>44250</v>
      </c>
      <c r="J768" t="str">
        <v>Asian</v>
      </c>
      <c r="K768" t="str">
        <v>0.16</v>
      </c>
      <c r="L768" t="str">
        <v>China</v>
      </c>
      <c r="M768" t="str">
        <v>199041</v>
      </c>
      <c r="N768" t="str">
        <v>Beijing</v>
      </c>
      <c r="AD768" s="2"/>
    </row>
    <row r="769" spans="1:30" x14ac:dyDescent="0.3">
      <c r="A769" t="s">
        <v>768</v>
      </c>
      <c r="B769" t="str" cm="1">
        <f t="array" ref="B769:N769">_xlfn.TEXTSPLIT(A769,{";","_","-",",",":","*","%"},,TRUE,0)</f>
        <v>E03824</v>
      </c>
      <c r="C769" t="str">
        <v>Penelope Coleman</v>
      </c>
      <c r="D769" t="str">
        <v>Analyst</v>
      </c>
      <c r="E769" t="str">
        <v>Finance</v>
      </c>
      <c r="F769" t="str">
        <v>Corp.</v>
      </c>
      <c r="G769" t="str">
        <v>36</v>
      </c>
      <c r="H769" t="str">
        <v>Female</v>
      </c>
      <c r="I769" t="str">
        <v>44435</v>
      </c>
      <c r="J769" t="str">
        <v>Black</v>
      </c>
      <c r="K769" s="4" t="str">
        <v>0</v>
      </c>
      <c r="L769" t="str">
        <v>United States</v>
      </c>
      <c r="M769" t="str">
        <v>48906</v>
      </c>
      <c r="N769" t="str">
        <v>Miami</v>
      </c>
      <c r="AD769" s="3"/>
    </row>
    <row r="770" spans="1:30" x14ac:dyDescent="0.3">
      <c r="A770" t="s">
        <v>769</v>
      </c>
      <c r="B770" t="str" cm="1">
        <f t="array" ref="B770:N770">_xlfn.TEXTSPLIT(A770,{";","_","-",",",":","*","%"},,TRUE,0)</f>
        <v>E03824</v>
      </c>
      <c r="C770" t="str">
        <v>Jameson Martin</v>
      </c>
      <c r="D770" t="str">
        <v>Technical Architect</v>
      </c>
      <c r="E770" t="str">
        <v>IT</v>
      </c>
      <c r="F770" t="str">
        <v>Corporate</v>
      </c>
      <c r="G770" t="str">
        <v>37</v>
      </c>
      <c r="H770" t="str">
        <v>Male</v>
      </c>
      <c r="I770" t="str">
        <v>39493</v>
      </c>
      <c r="J770" t="str">
        <v>Caucasian</v>
      </c>
      <c r="K770" s="4" t="str">
        <v>0</v>
      </c>
      <c r="L770" t="str">
        <v>United States</v>
      </c>
      <c r="M770" t="str">
        <v>71695</v>
      </c>
      <c r="N770" t="str">
        <v>Phoenix</v>
      </c>
      <c r="AD770" s="2"/>
    </row>
    <row r="771" spans="1:30" x14ac:dyDescent="0.3">
      <c r="A771" t="s">
        <v>770</v>
      </c>
      <c r="B771" t="str" cm="1">
        <f t="array" ref="B771:N771">_xlfn.TEXTSPLIT(A771,{";","_","-",",",":","*","%"},,TRUE,0)</f>
        <v>E03830</v>
      </c>
      <c r="C771" t="str">
        <v>Eva Coleman</v>
      </c>
      <c r="D771" t="str">
        <v>Director</v>
      </c>
      <c r="E771" t="str">
        <v>IT</v>
      </c>
      <c r="F771" t="str">
        <v>Research &amp; Development</v>
      </c>
      <c r="G771" t="str">
        <v>37</v>
      </c>
      <c r="H771" t="str">
        <v>Female</v>
      </c>
      <c r="I771" t="str">
        <v>40076</v>
      </c>
      <c r="J771" t="str">
        <v>Black</v>
      </c>
      <c r="K771" s="4" t="str">
        <v>0.2</v>
      </c>
      <c r="L771" t="str">
        <v>United States</v>
      </c>
      <c r="M771" t="str">
        <v>167199</v>
      </c>
      <c r="N771" t="str">
        <v>Seattle</v>
      </c>
      <c r="AD771" s="3"/>
    </row>
    <row r="772" spans="1:30" x14ac:dyDescent="0.3">
      <c r="A772" t="s">
        <v>771</v>
      </c>
      <c r="B772" t="str" cm="1">
        <f t="array" ref="B772:N772">_xlfn.TEXTSPLIT(A772,{";","_","-",",",":","*","%"},,TRUE,0)</f>
        <v>E03830</v>
      </c>
      <c r="C772" t="str">
        <v>Madison Her</v>
      </c>
      <c r="D772" t="str">
        <v>Technical Architect</v>
      </c>
      <c r="E772" t="str">
        <v>IT</v>
      </c>
      <c r="F772" t="str">
        <v>Spec. Prod.</v>
      </c>
      <c r="G772" t="str">
        <v>56</v>
      </c>
      <c r="H772" t="str">
        <v>Female</v>
      </c>
      <c r="I772" t="str">
        <v>35238</v>
      </c>
      <c r="J772" t="str">
        <v>Asian</v>
      </c>
      <c r="K772" s="4" t="str">
        <v>0</v>
      </c>
      <c r="L772" t="str">
        <v>US</v>
      </c>
      <c r="M772" t="str">
        <v>82806</v>
      </c>
      <c r="N772" t="str">
        <v>Seattle</v>
      </c>
      <c r="AD772" s="2"/>
    </row>
    <row r="773" spans="1:30" x14ac:dyDescent="0.3">
      <c r="A773" t="s">
        <v>772</v>
      </c>
      <c r="B773" t="str" cm="1">
        <f t="array" ref="B773:O773">_xlfn.TEXTSPLIT(A773,{";","_","-",",",":","*","%"},,TRUE,0)</f>
        <v>E03834</v>
      </c>
      <c r="C773" t="str">
        <v>Anthony Carter</v>
      </c>
      <c r="D773" t="str">
        <v>Director</v>
      </c>
      <c r="E773" t="str">
        <v>Eng.</v>
      </c>
      <c r="F773" t="str">
        <v>Speciality Products</v>
      </c>
      <c r="G773" t="str">
        <v>41</v>
      </c>
      <c r="H773" t="str">
        <v>Male</v>
      </c>
      <c r="I773" t="str">
        <v>39156</v>
      </c>
      <c r="J773" t="str">
        <v>Caucasian</v>
      </c>
      <c r="K773" s="4" t="str">
        <v>0.24</v>
      </c>
      <c r="L773" t="str">
        <v>United States</v>
      </c>
      <c r="M773" t="str">
        <v>155926</v>
      </c>
      <c r="N773" t="str">
        <v>Columbus</v>
      </c>
      <c r="O773" t="str">
        <v>39598</v>
      </c>
      <c r="AD773" s="3"/>
    </row>
    <row r="774" spans="1:30" x14ac:dyDescent="0.3">
      <c r="A774" t="s">
        <v>773</v>
      </c>
      <c r="B774" t="str" cm="1">
        <f t="array" ref="B774:N774">_xlfn.TEXTSPLIT(A774,{";","_","-",",",":","*","%"},,TRUE,0)</f>
        <v>E03838</v>
      </c>
      <c r="C774" t="str">
        <v>Madeline Walker</v>
      </c>
      <c r="D774" t="str">
        <v>Sr. Analyst</v>
      </c>
      <c r="E774" t="str">
        <v>Finance</v>
      </c>
      <c r="F774" t="str">
        <v>Speciality Products</v>
      </c>
      <c r="G774" t="str">
        <v>34</v>
      </c>
      <c r="H774" t="str">
        <v>Female</v>
      </c>
      <c r="I774" t="str">
        <v>43264</v>
      </c>
      <c r="J774" t="str">
        <v>Caucasian</v>
      </c>
      <c r="K774" s="4" t="str">
        <v>0</v>
      </c>
      <c r="L774" t="str">
        <v>United States</v>
      </c>
      <c r="M774" t="str">
        <v>77203</v>
      </c>
      <c r="N774" t="str">
        <v>Chicago</v>
      </c>
      <c r="AD774" s="2"/>
    </row>
    <row r="775" spans="1:30" x14ac:dyDescent="0.3">
      <c r="A775" t="s">
        <v>774</v>
      </c>
      <c r="B775" t="str" cm="1">
        <f t="array" ref="B775:N775">_xlfn.TEXTSPLIT(A775,{";","_","-",",",":","*","%"},,TRUE,0)</f>
        <v>E03849</v>
      </c>
      <c r="C775" t="str">
        <v>Evelyn Jung</v>
      </c>
      <c r="D775" t="str">
        <v>Analyst</v>
      </c>
      <c r="E775" t="str">
        <v>Sales</v>
      </c>
      <c r="F775" t="str">
        <v>Research &amp; Development</v>
      </c>
      <c r="G775" t="str">
        <v>30</v>
      </c>
      <c r="H775" t="str">
        <v>Female</v>
      </c>
      <c r="I775" t="str">
        <v>44241</v>
      </c>
      <c r="J775" t="str">
        <v>Asian</v>
      </c>
      <c r="K775" t="str">
        <v>0</v>
      </c>
      <c r="L775" t="str">
        <v>China</v>
      </c>
      <c r="M775" t="str">
        <v>48340</v>
      </c>
      <c r="N775" t="str">
        <v>Beijing</v>
      </c>
      <c r="AD775" s="3"/>
    </row>
    <row r="776" spans="1:30" x14ac:dyDescent="0.3">
      <c r="A776" t="s">
        <v>775</v>
      </c>
      <c r="B776" t="str" cm="1">
        <f t="array" ref="B776:N776">_xlfn.TEXTSPLIT(A776,{";","_","-",",",":","*","%"},,TRUE,0)</f>
        <v>E03849</v>
      </c>
      <c r="C776" t="str">
        <v>Harper Chin</v>
      </c>
      <c r="D776" t="str">
        <v>Quality Engineer</v>
      </c>
      <c r="E776" t="str">
        <v>Engineering</v>
      </c>
      <c r="F776" t="str">
        <v>Manufacturing</v>
      </c>
      <c r="G776" t="str">
        <v>50</v>
      </c>
      <c r="H776" t="str">
        <v>Female</v>
      </c>
      <c r="I776" t="str">
        <v>37446</v>
      </c>
      <c r="J776" t="str">
        <v>Asian</v>
      </c>
      <c r="K776" t="str">
        <v>0</v>
      </c>
      <c r="L776" t="str">
        <v>China</v>
      </c>
      <c r="M776" t="str">
        <v>92209</v>
      </c>
      <c r="N776" t="str">
        <v>Shanghai</v>
      </c>
      <c r="AD776" s="2"/>
    </row>
    <row r="777" spans="1:30" x14ac:dyDescent="0.3">
      <c r="A777" t="s">
        <v>776</v>
      </c>
      <c r="B777" t="str" cm="1">
        <f t="array" ref="B777:N777">_xlfn.TEXTSPLIT(A777,{";","_","-",",",":","*","%"},,TRUE,0)</f>
        <v>E03854</v>
      </c>
      <c r="C777" t="str">
        <v>Camila Li</v>
      </c>
      <c r="D777" t="str">
        <v>Sr. Manger</v>
      </c>
      <c r="E777" t="str">
        <v>IT</v>
      </c>
      <c r="F777" t="str">
        <v>R&amp;D</v>
      </c>
      <c r="G777" t="str">
        <v>60</v>
      </c>
      <c r="H777" t="str">
        <v>Female</v>
      </c>
      <c r="I777" t="str">
        <v>40383</v>
      </c>
      <c r="J777" t="str">
        <v>Asian</v>
      </c>
      <c r="K777" t="str">
        <v>0.1</v>
      </c>
      <c r="L777" t="str">
        <v>China</v>
      </c>
      <c r="M777" t="str">
        <v>126911</v>
      </c>
      <c r="N777" t="str">
        <v>Shanghai</v>
      </c>
      <c r="AD777" s="3"/>
    </row>
    <row r="778" spans="1:30" x14ac:dyDescent="0.3">
      <c r="A778" t="s">
        <v>777</v>
      </c>
      <c r="B778" t="str" cm="1">
        <f t="array" ref="B778:N778">_xlfn.TEXTSPLIT(A778,{";","_","-",",",":","*","%"},,TRUE,0)</f>
        <v>E03858</v>
      </c>
      <c r="C778" t="str">
        <v>John Cho</v>
      </c>
      <c r="D778" t="str">
        <v>Director</v>
      </c>
      <c r="E778" t="str">
        <v>Human Resources</v>
      </c>
      <c r="F778" t="str">
        <v>Speciality Products</v>
      </c>
      <c r="G778" t="str">
        <v>47</v>
      </c>
      <c r="H778" t="str">
        <v>Male</v>
      </c>
      <c r="I778" t="str">
        <v>43772</v>
      </c>
      <c r="J778" t="str">
        <v>Asian</v>
      </c>
      <c r="K778" t="str">
        <v>0.21</v>
      </c>
      <c r="L778" t="str">
        <v>China</v>
      </c>
      <c r="M778" t="str">
        <v>195385</v>
      </c>
      <c r="N778" t="str">
        <v>Chengdu</v>
      </c>
      <c r="AD778" s="2"/>
    </row>
    <row r="779" spans="1:30" x14ac:dyDescent="0.3">
      <c r="A779" t="s">
        <v>778</v>
      </c>
      <c r="B779" t="str" cm="1">
        <f t="array" ref="B779:O779">_xlfn.TEXTSPLIT(A779,{";","_","-",",",":","*","%"},,TRUE,0)</f>
        <v>E03863</v>
      </c>
      <c r="C779" t="str">
        <v>Madeline Watson</v>
      </c>
      <c r="D779" t="str">
        <v>Account Representative</v>
      </c>
      <c r="E779" t="str">
        <v>Sales</v>
      </c>
      <c r="F779" t="str">
        <v>Research &amp; Development</v>
      </c>
      <c r="G779" t="str">
        <v>40</v>
      </c>
      <c r="H779" t="str">
        <v>Female</v>
      </c>
      <c r="I779" t="str">
        <v>39960</v>
      </c>
      <c r="J779" t="str">
        <v>Black</v>
      </c>
      <c r="K779" s="4" t="str">
        <v>0</v>
      </c>
      <c r="L779" t="str">
        <v>United States</v>
      </c>
      <c r="M779" t="str">
        <v>62411</v>
      </c>
      <c r="N779" t="str">
        <v>Miami</v>
      </c>
      <c r="O779" t="str">
        <v>44422</v>
      </c>
      <c r="AD779" s="3"/>
    </row>
    <row r="780" spans="1:30" x14ac:dyDescent="0.3">
      <c r="A780" t="s">
        <v>779</v>
      </c>
      <c r="B780" t="str" cm="1">
        <f t="array" ref="B780:N780">_xlfn.TEXTSPLIT(A780,{";","_","-",",",":","*","%"},,TRUE,0)</f>
        <v>E03864</v>
      </c>
      <c r="C780" t="str">
        <v>Ella Hunter</v>
      </c>
      <c r="D780" t="str">
        <v>Analyst</v>
      </c>
      <c r="E780" t="str">
        <v>Finance</v>
      </c>
      <c r="F780" t="str">
        <v>Manufacturing</v>
      </c>
      <c r="G780" t="str">
        <v>51</v>
      </c>
      <c r="H780" t="str">
        <v>Female</v>
      </c>
      <c r="I780" t="str">
        <v>42753</v>
      </c>
      <c r="J780" t="str">
        <v>Caucasian</v>
      </c>
      <c r="K780" s="4" t="str">
        <v>0</v>
      </c>
      <c r="L780" t="str">
        <v>US</v>
      </c>
      <c r="M780" t="str">
        <v>53799</v>
      </c>
      <c r="N780" t="str">
        <v>Columbus</v>
      </c>
      <c r="AD780" s="2"/>
    </row>
    <row r="781" spans="1:30" x14ac:dyDescent="0.3">
      <c r="A781" t="s">
        <v>780</v>
      </c>
      <c r="B781" t="str" cm="1">
        <f t="array" ref="B781:O781">_xlfn.TEXTSPLIT(A781,{";","_","-",",",":","*","%"},,TRUE,0)</f>
        <v>E03866</v>
      </c>
      <c r="C781" t="str">
        <v>Jordan Zhu</v>
      </c>
      <c r="D781" t="str">
        <v>Sr. Manger</v>
      </c>
      <c r="E781" t="str">
        <v>Marketing</v>
      </c>
      <c r="F781" t="str">
        <v>Manufacturing</v>
      </c>
      <c r="G781" t="str">
        <v>32</v>
      </c>
      <c r="H781" t="str">
        <v>Male</v>
      </c>
      <c r="I781" t="str">
        <v>42764</v>
      </c>
      <c r="J781" t="str">
        <v>Asian</v>
      </c>
      <c r="K781" s="4" t="str">
        <v>0.12</v>
      </c>
      <c r="L781" t="str">
        <v>United States</v>
      </c>
      <c r="M781" t="str">
        <v>143970</v>
      </c>
      <c r="N781" t="str">
        <v>Seattle</v>
      </c>
      <c r="O781" t="str">
        <v>43078</v>
      </c>
      <c r="AD781" s="3"/>
    </row>
    <row r="782" spans="1:30" x14ac:dyDescent="0.3">
      <c r="A782" t="s">
        <v>781</v>
      </c>
      <c r="B782" t="str" cm="1">
        <f t="array" ref="B782:N782">_xlfn.TEXTSPLIT(A782,{";","_","-",",",":","*","%"},,TRUE,0)</f>
        <v>E03870</v>
      </c>
      <c r="C782" t="str">
        <v>Madeline Allen</v>
      </c>
      <c r="D782" t="str">
        <v>CIA</v>
      </c>
      <c r="E782" t="str">
        <v>IT</v>
      </c>
      <c r="F782" t="str">
        <v>Manufacturing</v>
      </c>
      <c r="G782" t="str">
        <v>30</v>
      </c>
      <c r="H782" t="str">
        <v>Female</v>
      </c>
      <c r="I782" t="str">
        <v>43864</v>
      </c>
      <c r="J782" t="str">
        <v>Caucasian</v>
      </c>
      <c r="K782" s="4" t="str">
        <v>0</v>
      </c>
      <c r="L782" t="str">
        <v>United States</v>
      </c>
      <c r="M782" t="str">
        <v>94652</v>
      </c>
      <c r="N782" t="str">
        <v>Seattle</v>
      </c>
      <c r="AD782" s="2"/>
    </row>
    <row r="783" spans="1:30" x14ac:dyDescent="0.3">
      <c r="A783" t="s">
        <v>782</v>
      </c>
      <c r="B783" t="str" cm="1">
        <f t="array" ref="B783:N783">_xlfn.TEXTSPLIT(A783,{";","_","-",",",":","*","%"},,TRUE,0)</f>
        <v>E03875</v>
      </c>
      <c r="C783" t="str">
        <v>Aurora Simmons</v>
      </c>
      <c r="D783" t="str">
        <v>Dev. Eng.</v>
      </c>
      <c r="E783" t="str">
        <v>Engineering</v>
      </c>
      <c r="F783" t="str">
        <v>Corporate</v>
      </c>
      <c r="G783" t="str">
        <v>51</v>
      </c>
      <c r="H783" t="str">
        <v>Female</v>
      </c>
      <c r="I783" t="str">
        <v>35055</v>
      </c>
      <c r="J783" t="str">
        <v>Caucasian</v>
      </c>
      <c r="K783" s="4" t="str">
        <v>0</v>
      </c>
      <c r="L783" t="str">
        <v>United States</v>
      </c>
      <c r="M783" t="str">
        <v>96475</v>
      </c>
      <c r="N783" t="str">
        <v>Austin</v>
      </c>
      <c r="AD783" s="3"/>
    </row>
    <row r="784" spans="1:30" x14ac:dyDescent="0.3">
      <c r="A784" t="s">
        <v>783</v>
      </c>
      <c r="B784" t="str" cm="1">
        <f t="array" ref="B784:N784">_xlfn.TEXTSPLIT(A784,{";","_","-",",",":","*","%"},,TRUE,0)</f>
        <v>E03880</v>
      </c>
      <c r="C784" t="str">
        <v>Samantha Woods</v>
      </c>
      <c r="D784" t="str">
        <v>Analyst</v>
      </c>
      <c r="E784" t="str">
        <v>Accounting</v>
      </c>
      <c r="F784" t="str">
        <v>Speciality Products</v>
      </c>
      <c r="G784" t="str">
        <v>56</v>
      </c>
      <c r="H784" t="str">
        <v>Female</v>
      </c>
      <c r="I784" t="str">
        <v>43824</v>
      </c>
      <c r="J784" t="str">
        <v>Caucasian</v>
      </c>
      <c r="K784" s="4" t="str">
        <v>0</v>
      </c>
      <c r="L784" t="str">
        <v>United States</v>
      </c>
      <c r="M784" t="str">
        <v>54829</v>
      </c>
      <c r="N784" t="str">
        <v>Phoenix</v>
      </c>
      <c r="AD784" s="2"/>
    </row>
    <row r="785" spans="1:30" x14ac:dyDescent="0.3">
      <c r="A785" t="s">
        <v>784</v>
      </c>
      <c r="B785" t="str" cm="1">
        <f t="array" ref="B785:O785">_xlfn.TEXTSPLIT(A785,{";","_","-",",",":","*","%"},,TRUE,0)</f>
        <v>E03881</v>
      </c>
      <c r="C785" t="str">
        <v>Andrew Reed</v>
      </c>
      <c r="D785" t="str">
        <v>System Administrator </v>
      </c>
      <c r="E785" t="str">
        <v>IT</v>
      </c>
      <c r="F785" t="str">
        <v>Corporate</v>
      </c>
      <c r="G785" t="str">
        <v>28</v>
      </c>
      <c r="H785" t="str">
        <v>Male</v>
      </c>
      <c r="I785" t="str">
        <v>43633</v>
      </c>
      <c r="J785" t="str">
        <v>Black</v>
      </c>
      <c r="K785" s="4" t="str">
        <v>0</v>
      </c>
      <c r="L785" t="str">
        <v>US</v>
      </c>
      <c r="M785" t="str">
        <v>65341</v>
      </c>
      <c r="N785" t="str">
        <v>Miami</v>
      </c>
      <c r="O785" t="str">
        <v>44662</v>
      </c>
      <c r="AD785" s="3"/>
    </row>
    <row r="786" spans="1:30" x14ac:dyDescent="0.3">
      <c r="A786" t="s">
        <v>785</v>
      </c>
      <c r="B786" t="str" cm="1">
        <f t="array" ref="B786:N786">_xlfn.TEXTSPLIT(A786,{";","_","-",",",":","*","%"},,TRUE,0)</f>
        <v>E03889</v>
      </c>
      <c r="C786" t="str">
        <v>Caleb Flores</v>
      </c>
      <c r="D786" t="str">
        <v>Manager</v>
      </c>
      <c r="E786" t="str">
        <v>Human Resources</v>
      </c>
      <c r="F786" t="str">
        <v>Manufacturing</v>
      </c>
      <c r="G786" t="str">
        <v>34</v>
      </c>
      <c r="H786" t="str">
        <v>M</v>
      </c>
      <c r="I786" t="str">
        <v>41499</v>
      </c>
      <c r="J786" t="str">
        <v>Latino</v>
      </c>
      <c r="K786" t="str">
        <v>0.06</v>
      </c>
      <c r="L786" t="str">
        <v>Brazil</v>
      </c>
      <c r="M786" t="str">
        <v>113909</v>
      </c>
      <c r="N786" t="str">
        <v>Rio de Janerio</v>
      </c>
      <c r="AD786" s="2"/>
    </row>
    <row r="787" spans="1:30" x14ac:dyDescent="0.3">
      <c r="A787" t="s">
        <v>786</v>
      </c>
      <c r="B787" t="str" cm="1">
        <f t="array" ref="B787:N787">_xlfn.TEXTSPLIT(A787,{";","_","-",",",":","*","%"},,TRUE,0)</f>
        <v>E03890</v>
      </c>
      <c r="C787" t="str">
        <v>Nevaeh Jones</v>
      </c>
      <c r="D787" t="str">
        <v>Vice President</v>
      </c>
      <c r="E787" t="str">
        <v>Sales</v>
      </c>
      <c r="F787" t="str">
        <v>Manufacturing</v>
      </c>
      <c r="G787" t="str">
        <v>31</v>
      </c>
      <c r="H787" t="str">
        <v>Female</v>
      </c>
      <c r="I787" t="str">
        <v>44063</v>
      </c>
      <c r="J787" t="str">
        <v>Caucasian</v>
      </c>
      <c r="K787" s="4" t="str">
        <v>0.3</v>
      </c>
      <c r="L787" t="str">
        <v>United States</v>
      </c>
      <c r="M787" t="str">
        <v>219693</v>
      </c>
      <c r="N787" t="str">
        <v>Austin</v>
      </c>
      <c r="AD787" s="3"/>
    </row>
    <row r="788" spans="1:30" x14ac:dyDescent="0.3">
      <c r="A788" t="s">
        <v>787</v>
      </c>
      <c r="B788" t="str" cm="1">
        <f t="array" ref="B788:N788">_xlfn.TEXTSPLIT(A788,{";","_","-",",",":","*","%"},,TRUE,0)</f>
        <v>E03890</v>
      </c>
      <c r="C788" t="str">
        <v>Everett Khan</v>
      </c>
      <c r="D788" t="str">
        <v>Solutions Architect</v>
      </c>
      <c r="E788" t="str">
        <v>IT</v>
      </c>
      <c r="F788" t="str">
        <v>Mfg.</v>
      </c>
      <c r="G788" t="str">
        <v>43</v>
      </c>
      <c r="H788" t="str">
        <v>Male</v>
      </c>
      <c r="I788" t="str">
        <v>42753</v>
      </c>
      <c r="J788" t="str">
        <v>Asian</v>
      </c>
      <c r="K788" s="4" t="str">
        <v>0</v>
      </c>
      <c r="L788" t="str">
        <v>United States</v>
      </c>
      <c r="M788" t="str">
        <v>86417</v>
      </c>
      <c r="N788" t="str">
        <v>Chicago</v>
      </c>
      <c r="AD788" s="2"/>
    </row>
    <row r="789" spans="1:30" x14ac:dyDescent="0.3">
      <c r="A789" t="s">
        <v>788</v>
      </c>
      <c r="B789" t="str" cm="1">
        <f t="array" ref="B789:N789">_xlfn.TEXTSPLIT(A789,{";","_","-",",",":","*","%"},,TRUE,0)</f>
        <v>E03893</v>
      </c>
      <c r="C789" t="str">
        <v>Alice Xiong</v>
      </c>
      <c r="D789" t="str">
        <v>Vice President</v>
      </c>
      <c r="E789" t="str">
        <v>Engineering</v>
      </c>
      <c r="F789" t="str">
        <v>Manufacturing</v>
      </c>
      <c r="G789" t="str">
        <v>55</v>
      </c>
      <c r="H789" t="str">
        <v>Female</v>
      </c>
      <c r="I789" t="str">
        <v>43345</v>
      </c>
      <c r="J789" t="str">
        <v>Asian</v>
      </c>
      <c r="K789" t="str">
        <v>0.34</v>
      </c>
      <c r="L789" t="str">
        <v>China</v>
      </c>
      <c r="M789" t="str">
        <v>221465</v>
      </c>
      <c r="N789" t="str">
        <v>Chengdu</v>
      </c>
      <c r="AD789" s="3"/>
    </row>
    <row r="790" spans="1:30" x14ac:dyDescent="0.3">
      <c r="A790" t="s">
        <v>789</v>
      </c>
      <c r="B790" t="str" cm="1">
        <f t="array" ref="B790:N790">_xlfn.TEXTSPLIT(A790,{";","_","-",",",":","*","%"},,TRUE,0)</f>
        <v>E03894</v>
      </c>
      <c r="C790" t="str">
        <v>Charlotte Chang</v>
      </c>
      <c r="D790" t="str">
        <v>Manager</v>
      </c>
      <c r="E790" t="str">
        <v>Sales</v>
      </c>
      <c r="F790" t="str">
        <v>Research &amp; Development</v>
      </c>
      <c r="G790" t="str">
        <v>50</v>
      </c>
      <c r="H790" t="str">
        <v>Female</v>
      </c>
      <c r="I790" t="str">
        <v>36653</v>
      </c>
      <c r="J790" t="str">
        <v>Asian</v>
      </c>
      <c r="K790" s="4" t="str">
        <v>0.07</v>
      </c>
      <c r="L790" t="str">
        <v>US</v>
      </c>
      <c r="M790" t="str">
        <v>106428</v>
      </c>
      <c r="N790" t="str">
        <v>Chicago</v>
      </c>
      <c r="AD790" s="2"/>
    </row>
    <row r="791" spans="1:30" x14ac:dyDescent="0.3">
      <c r="A791" t="s">
        <v>790</v>
      </c>
      <c r="B791" t="str" cm="1">
        <f t="array" ref="B791:N791">_xlfn.TEXTSPLIT(A791,{";","_","-",",",":","*","%"},,TRUE,0)</f>
        <v>E03901</v>
      </c>
      <c r="C791" t="str">
        <v>Luca Truong</v>
      </c>
      <c r="D791" t="str">
        <v>Director</v>
      </c>
      <c r="E791" t="str">
        <v>Marketing</v>
      </c>
      <c r="F791" t="str">
        <v>Corp.</v>
      </c>
      <c r="G791" t="str">
        <v>45</v>
      </c>
      <c r="H791" t="str">
        <v>Male</v>
      </c>
      <c r="I791" t="str">
        <v>38332</v>
      </c>
      <c r="J791" t="str">
        <v>Asian</v>
      </c>
      <c r="K791" t="str">
        <v>0.24</v>
      </c>
      <c r="L791" t="str">
        <v>China</v>
      </c>
      <c r="M791" t="str">
        <v>168846</v>
      </c>
      <c r="N791" t="str">
        <v>Chongqing</v>
      </c>
      <c r="AD791" s="3"/>
    </row>
    <row r="792" spans="1:30" x14ac:dyDescent="0.3">
      <c r="A792" t="s">
        <v>791</v>
      </c>
      <c r="B792" t="str" cm="1">
        <f t="array" ref="B792:N792">_xlfn.TEXTSPLIT(A792,{";","_","-",",",":","*","%"},,TRUE,0)</f>
        <v>E03902</v>
      </c>
      <c r="C792" t="str">
        <v>Madison Hunter</v>
      </c>
      <c r="D792" t="str">
        <v>Network Admin</v>
      </c>
      <c r="E792" t="str">
        <v>IT</v>
      </c>
      <c r="F792" t="str">
        <v>Corporate</v>
      </c>
      <c r="G792" t="str">
        <v>40</v>
      </c>
      <c r="H792" t="str">
        <v>Female</v>
      </c>
      <c r="I792" t="str">
        <v>40944</v>
      </c>
      <c r="J792" t="str">
        <v>Caucasian</v>
      </c>
      <c r="K792" s="4" t="str">
        <v>0</v>
      </c>
      <c r="L792" t="str">
        <v>United States</v>
      </c>
      <c r="M792" t="str">
        <v>61523</v>
      </c>
      <c r="N792" t="str">
        <v>Columbus</v>
      </c>
      <c r="AD792" s="2"/>
    </row>
    <row r="793" spans="1:30" x14ac:dyDescent="0.3">
      <c r="A793" t="s">
        <v>792</v>
      </c>
      <c r="B793" t="str" cm="1">
        <f t="array" ref="B793:N793">_xlfn.TEXTSPLIT(A793,{";","_","-",",",":","*","%"},,TRUE,0)</f>
        <v>E03904</v>
      </c>
      <c r="C793" t="str">
        <v>Hunter Ortiz</v>
      </c>
      <c r="D793" t="str">
        <v>Sr. Analyst</v>
      </c>
      <c r="E793" t="str">
        <v>Finance</v>
      </c>
      <c r="F793" t="str">
        <v>Corporate</v>
      </c>
      <c r="G793" t="str">
        <v>46</v>
      </c>
      <c r="H793" t="str">
        <v>Male</v>
      </c>
      <c r="I793" t="str">
        <v>41294</v>
      </c>
      <c r="J793" t="str">
        <v>Latino</v>
      </c>
      <c r="K793" t="str">
        <v>0</v>
      </c>
      <c r="L793" t="str">
        <v>Brazil</v>
      </c>
      <c r="M793" t="str">
        <v>86061</v>
      </c>
      <c r="N793" t="str">
        <v>Rio de Janerio</v>
      </c>
      <c r="AD793" s="3"/>
    </row>
    <row r="794" spans="1:30" x14ac:dyDescent="0.3">
      <c r="A794" t="s">
        <v>793</v>
      </c>
      <c r="B794" t="str" cm="1">
        <f t="array" ref="B794:N794">_xlfn.TEXTSPLIT(A794,{";","_","-",",",":","*","%"},,TRUE,0)</f>
        <v>E03906</v>
      </c>
      <c r="C794" t="str">
        <v>Piper Richardson</v>
      </c>
      <c r="D794" t="str">
        <v>Sr. Analyst</v>
      </c>
      <c r="E794" t="str">
        <v>Sales</v>
      </c>
      <c r="F794" t="str">
        <v>Corp.</v>
      </c>
      <c r="G794" t="str">
        <v>38</v>
      </c>
      <c r="H794" t="str">
        <v>Female</v>
      </c>
      <c r="I794" t="str">
        <v>39474</v>
      </c>
      <c r="J794" t="str">
        <v>Caucasian</v>
      </c>
      <c r="K794" s="4" t="str">
        <v>0</v>
      </c>
      <c r="L794" t="str">
        <v>United States</v>
      </c>
      <c r="M794" t="str">
        <v>80024</v>
      </c>
      <c r="N794" t="str">
        <v>Columbus</v>
      </c>
      <c r="AD794" s="2"/>
    </row>
    <row r="795" spans="1:30" x14ac:dyDescent="0.3">
      <c r="A795" t="s">
        <v>794</v>
      </c>
      <c r="B795" t="str" cm="1">
        <f t="array" ref="B795:N795">_xlfn.TEXTSPLIT(A795,{";","_","-",",",":","*","%"},,TRUE,0)</f>
        <v>E03907</v>
      </c>
      <c r="C795" t="str">
        <v>Camila Watson</v>
      </c>
      <c r="D795" t="str">
        <v>Vice President</v>
      </c>
      <c r="E795" t="str">
        <v>Finance</v>
      </c>
      <c r="F795" t="str">
        <v>Spec. Prod.</v>
      </c>
      <c r="G795" t="str">
        <v>32</v>
      </c>
      <c r="H795" t="str">
        <v>Female</v>
      </c>
      <c r="I795" t="str">
        <v>43102</v>
      </c>
      <c r="J795" t="str">
        <v>Caucasian</v>
      </c>
      <c r="K795" s="4" t="str">
        <v>0.33</v>
      </c>
      <c r="L795" t="str">
        <v>United States</v>
      </c>
      <c r="M795" t="str">
        <v>190253</v>
      </c>
      <c r="N795" t="str">
        <v>Austin</v>
      </c>
      <c r="AD795" s="3"/>
    </row>
    <row r="796" spans="1:30" x14ac:dyDescent="0.3">
      <c r="A796" t="s">
        <v>795</v>
      </c>
      <c r="B796" t="str" cm="1">
        <f t="array" ref="B796:N796">_xlfn.TEXTSPLIT(A796,{";","_","-",",",":","*","%"},,TRUE,0)</f>
        <v>E03908</v>
      </c>
      <c r="C796" t="str">
        <v>Miles Evans</v>
      </c>
      <c r="D796" t="str">
        <v>Network Architect</v>
      </c>
      <c r="E796" t="str">
        <v>IT</v>
      </c>
      <c r="F796" t="str">
        <v>Manufacturing</v>
      </c>
      <c r="G796" t="str">
        <v>54</v>
      </c>
      <c r="H796" t="str">
        <v>Male</v>
      </c>
      <c r="I796" t="str">
        <v>34631</v>
      </c>
      <c r="J796" t="str">
        <v>Caucasian</v>
      </c>
      <c r="K796" s="4" t="str">
        <v>0</v>
      </c>
      <c r="L796" t="str">
        <v>United States</v>
      </c>
      <c r="M796" t="str">
        <v>87216</v>
      </c>
      <c r="N796" t="str">
        <v>Miami</v>
      </c>
      <c r="AD796" s="2"/>
    </row>
    <row r="797" spans="1:30" x14ac:dyDescent="0.3">
      <c r="A797" t="s">
        <v>796</v>
      </c>
      <c r="B797" t="str" cm="1">
        <f t="array" ref="B797:N797">_xlfn.TEXTSPLIT(A797,{";","_","-",",",":","*","%"},,TRUE,0)</f>
        <v>E03910</v>
      </c>
      <c r="C797" t="str">
        <v>Nova Hsu</v>
      </c>
      <c r="D797" t="str">
        <v>Manager</v>
      </c>
      <c r="E797" t="str">
        <v>HR</v>
      </c>
      <c r="F797" t="str">
        <v>Speciality Products</v>
      </c>
      <c r="G797" t="str">
        <v>32</v>
      </c>
      <c r="H797" t="str">
        <v>Female</v>
      </c>
      <c r="I797" t="str">
        <v>42738</v>
      </c>
      <c r="J797" t="str">
        <v>Asian</v>
      </c>
      <c r="K797" s="4" t="str">
        <v>0.1</v>
      </c>
      <c r="L797" t="str">
        <v>US</v>
      </c>
      <c r="M797" t="str">
        <v>101870</v>
      </c>
      <c r="N797" t="str">
        <v>Phoenix</v>
      </c>
      <c r="AD797" s="3"/>
    </row>
    <row r="798" spans="1:30" x14ac:dyDescent="0.3">
      <c r="A798" t="s">
        <v>797</v>
      </c>
      <c r="B798" t="str" cm="1">
        <f t="array" ref="B798:N798">_xlfn.TEXTSPLIT(A798,{";","_","-",",",":","*","%"},,TRUE,0)</f>
        <v>E03912</v>
      </c>
      <c r="C798" t="str">
        <v>Carter Turner</v>
      </c>
      <c r="D798" t="str">
        <v>Sr. Analyst</v>
      </c>
      <c r="E798" t="str">
        <v>Marketing</v>
      </c>
      <c r="F798" t="str">
        <v>Corporate</v>
      </c>
      <c r="G798" t="str">
        <v>33</v>
      </c>
      <c r="H798" t="str">
        <v>Male</v>
      </c>
      <c r="I798" t="str">
        <v>42325</v>
      </c>
      <c r="J798" t="str">
        <v>Caucasian</v>
      </c>
      <c r="K798" s="4" t="str">
        <v>0</v>
      </c>
      <c r="L798" t="str">
        <v>United States</v>
      </c>
      <c r="M798" t="str">
        <v>91632</v>
      </c>
      <c r="N798" t="str">
        <v>Phoenix</v>
      </c>
      <c r="AD798" s="2"/>
    </row>
    <row r="799" spans="1:30" x14ac:dyDescent="0.3">
      <c r="A799" t="s">
        <v>798</v>
      </c>
      <c r="B799" t="str" cm="1">
        <f t="array" ref="B799:N799">_xlfn.TEXTSPLIT(A799,{";","_","-",",",":","*","%"},,TRUE,0)</f>
        <v>E03919</v>
      </c>
      <c r="C799" t="str">
        <v>Grayson Chan</v>
      </c>
      <c r="D799" t="str">
        <v>Engineering Manager</v>
      </c>
      <c r="E799" t="str">
        <v>Engineering</v>
      </c>
      <c r="F799" t="str">
        <v>SP</v>
      </c>
      <c r="G799" t="str">
        <v>46</v>
      </c>
      <c r="H799" t="str">
        <v>Male</v>
      </c>
      <c r="I799" t="str">
        <v>40836</v>
      </c>
      <c r="J799" t="str">
        <v>Asian</v>
      </c>
      <c r="K799" t="str">
        <v>0.14</v>
      </c>
      <c r="L799" t="str">
        <v>China</v>
      </c>
      <c r="M799" t="str">
        <v>114250</v>
      </c>
      <c r="N799" t="str">
        <v>Chengdu</v>
      </c>
      <c r="AD799" s="3"/>
    </row>
    <row r="800" spans="1:30" x14ac:dyDescent="0.3">
      <c r="A800" t="s">
        <v>799</v>
      </c>
      <c r="B800" t="str" cm="1">
        <f t="array" ref="B800:N800">_xlfn.TEXTSPLIT(A800,{";","_","-",",",":","*","%"},,TRUE,0)</f>
        <v>E03928</v>
      </c>
      <c r="C800" t="str">
        <v>Miles Dang</v>
      </c>
      <c r="D800" t="str">
        <v>IT Coordinator</v>
      </c>
      <c r="E800" t="str">
        <v>IT</v>
      </c>
      <c r="F800" t="str">
        <v>Speciality Products</v>
      </c>
      <c r="G800" t="str">
        <v>61</v>
      </c>
      <c r="H800" t="str">
        <v>Male</v>
      </c>
      <c r="I800" t="str">
        <v>36793</v>
      </c>
      <c r="J800" t="str">
        <v>Asian</v>
      </c>
      <c r="K800" s="4" t="str">
        <v>0</v>
      </c>
      <c r="L800" t="str">
        <v>United States</v>
      </c>
      <c r="M800" t="str">
        <v>40063</v>
      </c>
      <c r="N800" t="str">
        <v>Miami</v>
      </c>
      <c r="AD800" s="2"/>
    </row>
    <row r="801" spans="1:30" x14ac:dyDescent="0.3">
      <c r="A801" t="s">
        <v>800</v>
      </c>
      <c r="B801" t="str" cm="1">
        <f t="array" ref="B801:N801">_xlfn.TEXTSPLIT(A801,{";","_","-",",",":","*","%"},,TRUE,0)</f>
        <v>E03935</v>
      </c>
      <c r="C801" t="str">
        <v>Cora Jiang</v>
      </c>
      <c r="D801" t="str">
        <v>Vice President</v>
      </c>
      <c r="E801" t="str">
        <v>IT</v>
      </c>
      <c r="F801" t="str">
        <v>Corporate</v>
      </c>
      <c r="G801" t="str">
        <v>53</v>
      </c>
      <c r="H801" t="str">
        <v>F</v>
      </c>
      <c r="I801" t="str">
        <v>39568</v>
      </c>
      <c r="J801" t="str">
        <v>Asian</v>
      </c>
      <c r="K801" s="4" t="str">
        <v>0.3</v>
      </c>
      <c r="L801" t="str">
        <v>United States</v>
      </c>
      <c r="M801" t="str">
        <v>182202</v>
      </c>
      <c r="N801" t="str">
        <v>Austin</v>
      </c>
      <c r="AD801" s="3"/>
    </row>
    <row r="802" spans="1:30" x14ac:dyDescent="0.3">
      <c r="A802" t="s">
        <v>801</v>
      </c>
      <c r="B802" t="str" cm="1">
        <f t="array" ref="B802:N802">_xlfn.TEXTSPLIT(A802,{";","_","-",",",":","*","%"},,TRUE,0)</f>
        <v>E03941</v>
      </c>
      <c r="C802" t="str">
        <v>Isla Han</v>
      </c>
      <c r="D802" t="str">
        <v>Technical Architect</v>
      </c>
      <c r="E802" t="str">
        <v>IT</v>
      </c>
      <c r="F802" t="str">
        <v>Manufacturing</v>
      </c>
      <c r="G802" t="str">
        <v>58</v>
      </c>
      <c r="H802" t="str">
        <v>Female</v>
      </c>
      <c r="I802" t="str">
        <v>38521</v>
      </c>
      <c r="J802" t="str">
        <v>Asian</v>
      </c>
      <c r="K802" s="4" t="str">
        <v>0</v>
      </c>
      <c r="L802" t="str">
        <v>US</v>
      </c>
      <c r="M802" t="str">
        <v>86089</v>
      </c>
      <c r="N802" t="str">
        <v>Chicago</v>
      </c>
      <c r="AD802" s="2"/>
    </row>
    <row r="803" spans="1:30" x14ac:dyDescent="0.3">
      <c r="A803" t="s">
        <v>802</v>
      </c>
      <c r="B803" t="str" cm="1">
        <f t="array" ref="B803:N803">_xlfn.TEXTSPLIT(A803,{";","_","-",",",":","*","%"},,TRUE,0)</f>
        <v>E03947</v>
      </c>
      <c r="C803" t="str">
        <v>Logan Soto</v>
      </c>
      <c r="D803" t="str">
        <v>Vice President</v>
      </c>
      <c r="E803" t="str">
        <v>Finance</v>
      </c>
      <c r="F803" t="str">
        <v>Research &amp; Development</v>
      </c>
      <c r="G803" t="str">
        <v>36</v>
      </c>
      <c r="H803" t="str">
        <v>Male</v>
      </c>
      <c r="I803" t="str">
        <v>43330</v>
      </c>
      <c r="J803" t="str">
        <v>Latino</v>
      </c>
      <c r="K803" s="4" t="str">
        <v>0.32</v>
      </c>
      <c r="L803" t="str">
        <v>United States</v>
      </c>
      <c r="M803" t="str">
        <v>223404</v>
      </c>
      <c r="N803" t="str">
        <v>Columbus</v>
      </c>
      <c r="AD803" s="3"/>
    </row>
    <row r="804" spans="1:30" x14ac:dyDescent="0.3">
      <c r="A804" t="s">
        <v>803</v>
      </c>
      <c r="B804" t="str" cm="1">
        <f t="array" ref="B804:N804">_xlfn.TEXTSPLIT(A804,{";","_","-",",",":","*","%"},,TRUE,0)</f>
        <v>E03956</v>
      </c>
      <c r="C804" t="str">
        <v>Everly Walker</v>
      </c>
      <c r="D804" t="str">
        <v>Sr. Manger</v>
      </c>
      <c r="E804" t="str">
        <v>Sales</v>
      </c>
      <c r="F804" t="str">
        <v>Research &amp; Development</v>
      </c>
      <c r="G804" t="str">
        <v>62</v>
      </c>
      <c r="H804" t="str">
        <v>Female</v>
      </c>
      <c r="I804" t="str">
        <v>36374</v>
      </c>
      <c r="J804" t="str">
        <v>Caucasian</v>
      </c>
      <c r="K804" s="4" t="str">
        <v>0.14</v>
      </c>
      <c r="L804" t="str">
        <v>United States</v>
      </c>
      <c r="M804" t="str">
        <v>137995</v>
      </c>
      <c r="N804" t="str">
        <v>Austin</v>
      </c>
      <c r="AD804" s="2"/>
    </row>
    <row r="805" spans="1:30" x14ac:dyDescent="0.3">
      <c r="A805" t="s">
        <v>804</v>
      </c>
      <c r="B805" t="str" cm="1">
        <f t="array" ref="B805:N805">_xlfn.TEXTSPLIT(A805,{";","_","-",",",":","*","%"},,TRUE,0)</f>
        <v>E03968</v>
      </c>
      <c r="C805" t="str">
        <v>Joshua Chin</v>
      </c>
      <c r="D805" t="str">
        <v>Sr. Manger</v>
      </c>
      <c r="E805" t="str">
        <v>Marketing</v>
      </c>
      <c r="F805" t="str">
        <v>Manufacturing</v>
      </c>
      <c r="G805" t="str">
        <v>60</v>
      </c>
      <c r="H805" t="str">
        <v>Male</v>
      </c>
      <c r="I805" t="str">
        <v>44403</v>
      </c>
      <c r="J805" t="str">
        <v>Asian</v>
      </c>
      <c r="K805" s="4" t="str">
        <v>0.14</v>
      </c>
      <c r="L805" t="str">
        <v>United States</v>
      </c>
      <c r="M805" t="str">
        <v>121480</v>
      </c>
      <c r="N805" t="str">
        <v>Phoenix</v>
      </c>
      <c r="AD805" s="3"/>
    </row>
    <row r="806" spans="1:30" x14ac:dyDescent="0.3">
      <c r="A806" t="s">
        <v>805</v>
      </c>
      <c r="B806" t="str" cm="1">
        <f t="array" ref="B806:N806">_xlfn.TEXTSPLIT(A806,{";","_","-",",",":","*","%"},,TRUE,0)</f>
        <v>E03971</v>
      </c>
      <c r="C806" t="str">
        <v>Lillian Chen</v>
      </c>
      <c r="D806" t="str">
        <v>Sr. Manger</v>
      </c>
      <c r="E806" t="str">
        <v>Marketing</v>
      </c>
      <c r="F806" t="str">
        <v>R&amp;D</v>
      </c>
      <c r="G806" t="str">
        <v>25</v>
      </c>
      <c r="H806" t="str">
        <v>Female</v>
      </c>
      <c r="I806" t="str">
        <v>43930</v>
      </c>
      <c r="J806" t="str">
        <v>Asian</v>
      </c>
      <c r="K806" s="4" t="str">
        <v>0.1</v>
      </c>
      <c r="L806" t="str">
        <v>United States</v>
      </c>
      <c r="M806" t="str">
        <v>157057</v>
      </c>
      <c r="N806" t="str">
        <v>Columbus</v>
      </c>
      <c r="AD806" s="2"/>
    </row>
    <row r="807" spans="1:30" x14ac:dyDescent="0.3">
      <c r="A807" t="s">
        <v>806</v>
      </c>
      <c r="B807" t="str" cm="1">
        <f t="array" ref="B807:O807">_xlfn.TEXTSPLIT(A807,{";","_","-",",",":","*","%"},,TRUE,0)</f>
        <v>E03972</v>
      </c>
      <c r="C807" t="str">
        <v>Jordan Gomez</v>
      </c>
      <c r="D807" t="str">
        <v>Sr. Analyst</v>
      </c>
      <c r="E807" t="str">
        <v>Accounting</v>
      </c>
      <c r="F807" t="str">
        <v>Research &amp; Development</v>
      </c>
      <c r="G807" t="str">
        <v>58</v>
      </c>
      <c r="H807" t="str">
        <v>Male</v>
      </c>
      <c r="I807" t="str">
        <v>34592</v>
      </c>
      <c r="J807" t="str">
        <v>Latino</v>
      </c>
      <c r="K807" t="str">
        <v>0</v>
      </c>
      <c r="L807" t="str">
        <v>Brazil</v>
      </c>
      <c r="M807" t="str">
        <v>98769</v>
      </c>
      <c r="N807" t="str">
        <v>Rio de Janerio</v>
      </c>
      <c r="O807" t="str">
        <v>42646</v>
      </c>
      <c r="AD807" s="3"/>
    </row>
    <row r="808" spans="1:30" x14ac:dyDescent="0.3">
      <c r="A808" t="s">
        <v>807</v>
      </c>
      <c r="B808" t="str" cm="1">
        <f t="array" ref="B808:N808">_xlfn.TEXTSPLIT(A808,{";","_","-",",",":","*","%"},,TRUE,0)</f>
        <v>E03980</v>
      </c>
      <c r="C808" t="str">
        <v>Lydia Huynh</v>
      </c>
      <c r="D808" t="str">
        <v>Account Representative</v>
      </c>
      <c r="E808" t="str">
        <v>Sales</v>
      </c>
      <c r="F808" t="str">
        <v>Spec. Prod.</v>
      </c>
      <c r="G808" t="str">
        <v>45</v>
      </c>
      <c r="H808" t="str">
        <v>Female</v>
      </c>
      <c r="I808" t="str">
        <v>36754</v>
      </c>
      <c r="J808" t="str">
        <v>Asian</v>
      </c>
      <c r="K808" s="4" t="str">
        <v>0</v>
      </c>
      <c r="L808" t="str">
        <v>United States</v>
      </c>
      <c r="M808" t="str">
        <v>60113</v>
      </c>
      <c r="N808" t="str">
        <v>Chicago</v>
      </c>
      <c r="AD808" s="2"/>
    </row>
    <row r="809" spans="1:30" x14ac:dyDescent="0.3">
      <c r="A809" t="s">
        <v>808</v>
      </c>
      <c r="B809" t="str" cm="1">
        <f t="array" ref="B809:N809">_xlfn.TEXTSPLIT(A809,{";","_","-",",",":","*","%"},,TRUE,0)</f>
        <v>E03981</v>
      </c>
      <c r="C809" t="str">
        <v>Eliana Li</v>
      </c>
      <c r="D809" t="str">
        <v>Test Engineer</v>
      </c>
      <c r="E809" t="str">
        <v>Engineering</v>
      </c>
      <c r="F809" t="str">
        <v>Research &amp; Development</v>
      </c>
      <c r="G809" t="str">
        <v>63</v>
      </c>
      <c r="H809" t="str">
        <v>Female</v>
      </c>
      <c r="I809" t="str">
        <v>43227</v>
      </c>
      <c r="J809" t="str">
        <v>Asian</v>
      </c>
      <c r="K809" s="4" t="str">
        <v>0</v>
      </c>
      <c r="L809" t="str">
        <v>United States</v>
      </c>
      <c r="M809" t="str">
        <v>67987</v>
      </c>
      <c r="N809" t="str">
        <v>Miami</v>
      </c>
      <c r="AD809" s="3"/>
    </row>
    <row r="810" spans="1:30" x14ac:dyDescent="0.3">
      <c r="A810" t="s">
        <v>809</v>
      </c>
      <c r="B810" t="str" cm="1">
        <f t="array" ref="B810:N810">_xlfn.TEXTSPLIT(A810,{";","_","-",",",":","*","%"},,TRUE,0)</f>
        <v>E03984</v>
      </c>
      <c r="C810" t="str">
        <v>Hailey Foster</v>
      </c>
      <c r="D810" t="str">
        <v>Con. Eng.</v>
      </c>
      <c r="E810" t="str">
        <v>Engineering</v>
      </c>
      <c r="F810" t="str">
        <v>Manufacturing</v>
      </c>
      <c r="G810" t="str">
        <v>55</v>
      </c>
      <c r="H810" t="str">
        <v>Female</v>
      </c>
      <c r="I810" t="str">
        <v>44276</v>
      </c>
      <c r="J810" t="str">
        <v>Black</v>
      </c>
      <c r="K810" s="4" t="str">
        <v>0</v>
      </c>
      <c r="L810" t="str">
        <v>United States</v>
      </c>
      <c r="M810" t="str">
        <v>95562</v>
      </c>
      <c r="N810" t="str">
        <v>Chicago</v>
      </c>
      <c r="AD810" s="2"/>
    </row>
    <row r="811" spans="1:30" x14ac:dyDescent="0.3">
      <c r="A811" t="s">
        <v>810</v>
      </c>
      <c r="B811" t="str" cm="1">
        <f t="array" ref="B811:N811">_xlfn.TEXTSPLIT(A811,{";","_","-",",",":","*","%"},,TRUE,0)</f>
        <v>E03988</v>
      </c>
      <c r="C811" t="str">
        <v>Dominic Thomas</v>
      </c>
      <c r="D811" t="str">
        <v>Analyst II</v>
      </c>
      <c r="E811" t="str">
        <v>Marketing</v>
      </c>
      <c r="F811" t="str">
        <v>Manufacturing</v>
      </c>
      <c r="G811" t="str">
        <v>48</v>
      </c>
      <c r="H811" t="str">
        <v>M</v>
      </c>
      <c r="I811" t="str">
        <v>38623</v>
      </c>
      <c r="J811" t="str">
        <v>Caucasian</v>
      </c>
      <c r="K811" s="4" t="str">
        <v>0</v>
      </c>
      <c r="L811" t="str">
        <v>US</v>
      </c>
      <c r="M811" t="str">
        <v>74655</v>
      </c>
      <c r="N811" t="str">
        <v>Austin</v>
      </c>
      <c r="AD811" s="3"/>
    </row>
    <row r="812" spans="1:30" x14ac:dyDescent="0.3">
      <c r="A812" t="s">
        <v>811</v>
      </c>
      <c r="B812" t="str" cm="1">
        <f t="array" ref="B812:O812">_xlfn.TEXTSPLIT(A812,{";","_","-",",",":","*","%"},,TRUE,0)</f>
        <v>E03994</v>
      </c>
      <c r="C812" t="str">
        <v>Henry Jung</v>
      </c>
      <c r="D812" t="str">
        <v>Auto. Eng</v>
      </c>
      <c r="E812" t="str">
        <v>Engineering</v>
      </c>
      <c r="F812" t="str">
        <v>Manufacturing</v>
      </c>
      <c r="G812" t="str">
        <v>57</v>
      </c>
      <c r="H812" t="str">
        <v>Male</v>
      </c>
      <c r="I812" t="str">
        <v>43157</v>
      </c>
      <c r="J812" t="str">
        <v>Asian</v>
      </c>
      <c r="K812" s="4" t="str">
        <v>0</v>
      </c>
      <c r="L812" t="str">
        <v>United States</v>
      </c>
      <c r="M812" t="str">
        <v>103183</v>
      </c>
      <c r="N812" t="str">
        <v>Austin</v>
      </c>
      <c r="O812" t="str">
        <v>44386</v>
      </c>
      <c r="AD812" s="2"/>
    </row>
    <row r="813" spans="1:30" x14ac:dyDescent="0.3">
      <c r="A813" t="s">
        <v>812</v>
      </c>
      <c r="B813" t="str" cm="1">
        <f t="array" ref="B813:O813">_xlfn.TEXTSPLIT(A813,{";","_","-",",",":","*","%"},,TRUE,0)</f>
        <v>E04000</v>
      </c>
      <c r="C813" t="str">
        <v>Skylar Carrillo</v>
      </c>
      <c r="D813" t="str">
        <v>Engineering Manager</v>
      </c>
      <c r="E813" t="str">
        <v>Engineering</v>
      </c>
      <c r="F813" t="str">
        <v>Corporate</v>
      </c>
      <c r="G813" t="str">
        <v>44</v>
      </c>
      <c r="H813" t="str">
        <v>Female</v>
      </c>
      <c r="I813" t="str">
        <v>39800</v>
      </c>
      <c r="J813" t="str">
        <v>Latino</v>
      </c>
      <c r="K813" s="4" t="str">
        <v>0.13</v>
      </c>
      <c r="L813" t="str">
        <v>United States</v>
      </c>
      <c r="M813" t="str">
        <v>92753</v>
      </c>
      <c r="N813" t="str">
        <v>Austin</v>
      </c>
      <c r="O813" t="str">
        <v>44371</v>
      </c>
      <c r="AD813" s="3"/>
    </row>
    <row r="814" spans="1:30" x14ac:dyDescent="0.3">
      <c r="A814" t="s">
        <v>813</v>
      </c>
      <c r="B814" t="str" cm="1">
        <f t="array" ref="B814:N814">_xlfn.TEXTSPLIT(A814,{";","_","-",",",":","*","%"},,TRUE,0)</f>
        <v>E04004</v>
      </c>
      <c r="C814" t="str">
        <v>Everleigh Shah</v>
      </c>
      <c r="D814" t="str">
        <v>Test Engineer</v>
      </c>
      <c r="E814" t="str">
        <v>Engineering</v>
      </c>
      <c r="F814" t="str">
        <v>R&amp;D</v>
      </c>
      <c r="G814" t="str">
        <v>36</v>
      </c>
      <c r="H814" t="str">
        <v>Female</v>
      </c>
      <c r="I814" t="str">
        <v>43448</v>
      </c>
      <c r="J814" t="str">
        <v>Asian</v>
      </c>
      <c r="K814" s="4" t="str">
        <v>0</v>
      </c>
      <c r="L814" t="str">
        <v>United States</v>
      </c>
      <c r="M814" t="str">
        <v>96757</v>
      </c>
      <c r="N814" t="str">
        <v>Columbus</v>
      </c>
      <c r="AD814" s="2"/>
    </row>
    <row r="815" spans="1:30" x14ac:dyDescent="0.3">
      <c r="A815" t="s">
        <v>814</v>
      </c>
      <c r="B815" t="str" cm="1">
        <f t="array" ref="B815:N815">_xlfn.TEXTSPLIT(A815,{";","_","-",",",":","*","%"},,TRUE,0)</f>
        <v>E04005</v>
      </c>
      <c r="C815" t="str">
        <v>Lincoln Wong</v>
      </c>
      <c r="D815" t="str">
        <v>Sr. Analyst</v>
      </c>
      <c r="E815" t="str">
        <v>Finance</v>
      </c>
      <c r="F815" t="str">
        <v>Corp.</v>
      </c>
      <c r="G815" t="str">
        <v>49</v>
      </c>
      <c r="H815" t="str">
        <v>Male</v>
      </c>
      <c r="I815" t="str">
        <v>43623</v>
      </c>
      <c r="J815" t="str">
        <v>Asian</v>
      </c>
      <c r="K815" s="4" t="str">
        <v>0</v>
      </c>
      <c r="L815" t="str">
        <v>United States</v>
      </c>
      <c r="M815" t="str">
        <v>80700</v>
      </c>
      <c r="N815" t="str">
        <v>Columbus</v>
      </c>
      <c r="AD815" s="3"/>
    </row>
    <row r="816" spans="1:30" x14ac:dyDescent="0.3">
      <c r="A816" t="s">
        <v>815</v>
      </c>
      <c r="B816" t="str" cm="1">
        <f t="array" ref="B816:N816">_xlfn.TEXTSPLIT(A816,{";","_","-",",",":","*","%"},,TRUE,0)</f>
        <v>E04018</v>
      </c>
      <c r="C816" t="str">
        <v>Emery Ford</v>
      </c>
      <c r="D816" t="str">
        <v>Analyst II</v>
      </c>
      <c r="E816" t="str">
        <v>Marketing</v>
      </c>
      <c r="F816" t="str">
        <v>Corporate</v>
      </c>
      <c r="G816" t="str">
        <v>39</v>
      </c>
      <c r="H816" t="str">
        <v>Female</v>
      </c>
      <c r="I816" t="str">
        <v>42843</v>
      </c>
      <c r="J816" t="str">
        <v>Caucasian</v>
      </c>
      <c r="K816" s="4" t="str">
        <v>0</v>
      </c>
      <c r="L816" t="str">
        <v>United States</v>
      </c>
      <c r="M816" t="str">
        <v>58745</v>
      </c>
      <c r="N816" t="str">
        <v>Austin</v>
      </c>
      <c r="AD816" s="2"/>
    </row>
    <row r="817" spans="1:30" x14ac:dyDescent="0.3">
      <c r="A817" t="s">
        <v>816</v>
      </c>
      <c r="B817" t="str" cm="1">
        <f t="array" ref="B817:N817">_xlfn.TEXTSPLIT(A817,{";","_","-",",",":","*","%"},,TRUE,0)</f>
        <v>E04029</v>
      </c>
      <c r="C817" t="str">
        <v>Jayden Jimenez</v>
      </c>
      <c r="D817" t="str">
        <v>Manager</v>
      </c>
      <c r="E817" t="str">
        <v>Human Resources</v>
      </c>
      <c r="F817" t="str">
        <v>Corporate</v>
      </c>
      <c r="G817" t="str">
        <v>46</v>
      </c>
      <c r="H817" t="str">
        <v>Male</v>
      </c>
      <c r="I817" t="str">
        <v>40810</v>
      </c>
      <c r="J817" t="str">
        <v>Latino</v>
      </c>
      <c r="K817" t="str">
        <v>0.06</v>
      </c>
      <c r="L817" t="str">
        <v>Brazil</v>
      </c>
      <c r="M817" t="str">
        <v>102167</v>
      </c>
      <c r="N817" t="str">
        <v>Rio de Janerio</v>
      </c>
      <c r="AD817" s="3"/>
    </row>
    <row r="818" spans="1:30" x14ac:dyDescent="0.3">
      <c r="A818" t="s">
        <v>817</v>
      </c>
      <c r="B818" t="str" cm="1">
        <f t="array" ref="B818:N818">_xlfn.TEXTSPLIT(A818,{";","_","-",",",":","*","%"},,TRUE,0)</f>
        <v>E04032</v>
      </c>
      <c r="C818" t="str">
        <v>Emery Zhang</v>
      </c>
      <c r="D818" t="str">
        <v>Field Engineer</v>
      </c>
      <c r="E818" t="str">
        <v>Engineering</v>
      </c>
      <c r="F818" t="str">
        <v>Corporate</v>
      </c>
      <c r="G818" t="str">
        <v>45</v>
      </c>
      <c r="H818" t="str">
        <v>Female</v>
      </c>
      <c r="I818" t="str">
        <v>40967</v>
      </c>
      <c r="J818" t="str">
        <v>Asian</v>
      </c>
      <c r="K818" t="str">
        <v>0</v>
      </c>
      <c r="L818" t="str">
        <v>China</v>
      </c>
      <c r="M818" t="str">
        <v>89659</v>
      </c>
      <c r="N818" t="str">
        <v>Beijing</v>
      </c>
      <c r="AD818" s="2"/>
    </row>
    <row r="819" spans="1:30" x14ac:dyDescent="0.3">
      <c r="A819" t="s">
        <v>818</v>
      </c>
      <c r="B819" t="str" cm="1">
        <f t="array" ref="B819:O819">_xlfn.TEXTSPLIT(A819,{";","_","-",",",":","*","%"},,TRUE,0)</f>
        <v>E04035</v>
      </c>
      <c r="C819" t="str">
        <v>Penelope Johnson</v>
      </c>
      <c r="D819" t="str">
        <v>Sr. Analyst</v>
      </c>
      <c r="E819" t="str">
        <v>Marketing</v>
      </c>
      <c r="F819" t="str">
        <v>Research &amp; Development</v>
      </c>
      <c r="G819" t="str">
        <v>34</v>
      </c>
      <c r="H819" t="str">
        <v>Female</v>
      </c>
      <c r="I819" t="str">
        <v>41085</v>
      </c>
      <c r="J819" t="str">
        <v>Caucasian</v>
      </c>
      <c r="K819" s="4" t="str">
        <v>0</v>
      </c>
      <c r="L819" t="str">
        <v>US</v>
      </c>
      <c r="M819" t="str">
        <v>83066</v>
      </c>
      <c r="N819" t="str">
        <v>Chicago</v>
      </c>
      <c r="O819" t="str">
        <v>41430</v>
      </c>
      <c r="AD819" s="3"/>
    </row>
    <row r="820" spans="1:30" x14ac:dyDescent="0.3">
      <c r="A820" t="s">
        <v>819</v>
      </c>
      <c r="B820" t="str" cm="1">
        <f t="array" ref="B820:N820">_xlfn.TEXTSPLIT(A820,{";","_","-",",",":","*","%"},,TRUE,0)</f>
        <v>E04035</v>
      </c>
      <c r="C820" t="str">
        <v>Hailey Lai</v>
      </c>
      <c r="D820" t="str">
        <v>Sr. Manger</v>
      </c>
      <c r="E820" t="str">
        <v>Finance</v>
      </c>
      <c r="F820" t="str">
        <v>Manufacturing</v>
      </c>
      <c r="G820" t="str">
        <v>42</v>
      </c>
      <c r="H820" t="str">
        <v>Female</v>
      </c>
      <c r="I820" t="str">
        <v>40620</v>
      </c>
      <c r="J820" t="str">
        <v>Asian</v>
      </c>
      <c r="K820" t="str">
        <v>0.12</v>
      </c>
      <c r="L820" t="str">
        <v>China</v>
      </c>
      <c r="M820" t="str">
        <v>150034</v>
      </c>
      <c r="N820" t="str">
        <v>Beijing</v>
      </c>
      <c r="AD820" s="2"/>
    </row>
    <row r="821" spans="1:30" x14ac:dyDescent="0.3">
      <c r="A821" t="s">
        <v>820</v>
      </c>
      <c r="B821" t="str" cm="1">
        <f t="array" ref="B821:N821">_xlfn.TEXTSPLIT(A821,{";","_","-",",",":","*","%"},,TRUE,0)</f>
        <v>E04037</v>
      </c>
      <c r="C821" t="str">
        <v>Roman Martinez</v>
      </c>
      <c r="D821" t="str">
        <v>Sr. Manger</v>
      </c>
      <c r="E821" t="str">
        <v>Finance</v>
      </c>
      <c r="F821" t="str">
        <v>Research &amp; Development</v>
      </c>
      <c r="G821" t="str">
        <v>31</v>
      </c>
      <c r="H821" t="str">
        <v>Male</v>
      </c>
      <c r="I821" t="str">
        <v>42266</v>
      </c>
      <c r="J821" t="str">
        <v>Latino</v>
      </c>
      <c r="K821" t="str">
        <v>0.15</v>
      </c>
      <c r="L821" t="str">
        <v>Brazil</v>
      </c>
      <c r="M821" t="str">
        <v>145846</v>
      </c>
      <c r="N821" t="str">
        <v>Manaus</v>
      </c>
      <c r="AD821" s="3"/>
    </row>
    <row r="822" spans="1:30" x14ac:dyDescent="0.3">
      <c r="A822" t="s">
        <v>821</v>
      </c>
      <c r="B822" t="str" cm="1">
        <f t="array" ref="B822:N822">_xlfn.TEXTSPLIT(A822,{";","_","-",",",":","*","%"},,TRUE,0)</f>
        <v>E04041</v>
      </c>
      <c r="C822" t="str">
        <v>Clara Huynh</v>
      </c>
      <c r="D822" t="str">
        <v>IT Coordinator</v>
      </c>
      <c r="E822" t="str">
        <v>IT</v>
      </c>
      <c r="F822" t="str">
        <v>Speciality Products</v>
      </c>
      <c r="G822" t="str">
        <v>39</v>
      </c>
      <c r="H822" t="str">
        <v>Female</v>
      </c>
      <c r="I822" t="str">
        <v>44153</v>
      </c>
      <c r="J822" t="str">
        <v>Asian</v>
      </c>
      <c r="K822" t="str">
        <v>0</v>
      </c>
      <c r="L822" t="str">
        <v>China</v>
      </c>
      <c r="M822" t="str">
        <v>48415</v>
      </c>
      <c r="N822" t="str">
        <v>Shanghai</v>
      </c>
      <c r="AD822" s="2"/>
    </row>
    <row r="823" spans="1:30" x14ac:dyDescent="0.3">
      <c r="A823" t="s">
        <v>822</v>
      </c>
      <c r="B823" t="str" cm="1">
        <f t="array" ref="B823:N823">_xlfn.TEXTSPLIT(A823,{";","_","-",",",":","*","%"},,TRUE,0)</f>
        <v>E04048</v>
      </c>
      <c r="C823" t="str">
        <v>Julian Lee</v>
      </c>
      <c r="D823" t="str">
        <v>IT Systems Architect</v>
      </c>
      <c r="E823" t="str">
        <v>IT</v>
      </c>
      <c r="F823" t="str">
        <v>Corporate</v>
      </c>
      <c r="G823" t="str">
        <v>51</v>
      </c>
      <c r="H823" t="str">
        <v>Male</v>
      </c>
      <c r="I823" t="str">
        <v>37638</v>
      </c>
      <c r="J823" t="str">
        <v>Asian</v>
      </c>
      <c r="K823" s="4" t="str">
        <v>0</v>
      </c>
      <c r="L823" t="str">
        <v>United States</v>
      </c>
      <c r="M823" t="str">
        <v>91399</v>
      </c>
      <c r="N823" t="str">
        <v>Seattle</v>
      </c>
      <c r="AD823" s="3"/>
    </row>
    <row r="824" spans="1:30" x14ac:dyDescent="0.3">
      <c r="A824" t="s">
        <v>823</v>
      </c>
      <c r="B824" t="str" cm="1">
        <f t="array" ref="B824:N824">_xlfn.TEXTSPLIT(A824,{";","_","-",",",":","*","%"},,TRUE,0)</f>
        <v>E04072</v>
      </c>
      <c r="C824" t="str">
        <v>Emery Mitchell</v>
      </c>
      <c r="D824" t="str">
        <v>Vice President</v>
      </c>
      <c r="E824" t="str">
        <v>Finance</v>
      </c>
      <c r="F824" t="str">
        <v>Manufacturing</v>
      </c>
      <c r="G824" t="str">
        <v>48</v>
      </c>
      <c r="H824" t="str">
        <v>Female</v>
      </c>
      <c r="I824" t="str">
        <v>43253</v>
      </c>
      <c r="J824" t="str">
        <v>Caucasian</v>
      </c>
      <c r="K824" s="4" t="str">
        <v>0.36</v>
      </c>
      <c r="L824" t="str">
        <v>United States</v>
      </c>
      <c r="M824" t="str">
        <v>231567</v>
      </c>
      <c r="N824" t="str">
        <v>Seattle</v>
      </c>
      <c r="AD824" s="2"/>
    </row>
    <row r="825" spans="1:30" x14ac:dyDescent="0.3">
      <c r="A825" t="s">
        <v>824</v>
      </c>
      <c r="B825" t="str" cm="1">
        <f t="array" ref="B825:N825">_xlfn.TEXTSPLIT(A825,{";","_","-",",",":","*","%"},,TRUE,0)</f>
        <v>E04079</v>
      </c>
      <c r="C825" t="str">
        <v>Christopher Butler</v>
      </c>
      <c r="D825" t="str">
        <v>Network Architect</v>
      </c>
      <c r="E825" t="str">
        <v>IT</v>
      </c>
      <c r="F825" t="str">
        <v>Manufacturing</v>
      </c>
      <c r="G825" t="str">
        <v>41</v>
      </c>
      <c r="H825" t="str">
        <v>Male</v>
      </c>
      <c r="I825" t="str">
        <v>43013</v>
      </c>
      <c r="J825" t="str">
        <v>Caucasian</v>
      </c>
      <c r="K825" s="4" t="str">
        <v>0</v>
      </c>
      <c r="L825" t="str">
        <v>United States</v>
      </c>
      <c r="M825" t="str">
        <v>67468</v>
      </c>
      <c r="N825" t="str">
        <v>Miami</v>
      </c>
      <c r="AD825" s="3"/>
    </row>
    <row r="826" spans="1:30" x14ac:dyDescent="0.3">
      <c r="A826" t="s">
        <v>825</v>
      </c>
      <c r="B826" t="str" cm="1">
        <f t="array" ref="B826:N826">_xlfn.TEXTSPLIT(A826,{";","_","-",",",":","*","%"},,TRUE,0)</f>
        <v>E04087</v>
      </c>
      <c r="C826" t="str">
        <v>Adam Kaur</v>
      </c>
      <c r="D826" t="str">
        <v>Manager</v>
      </c>
      <c r="E826" t="str">
        <v>IT</v>
      </c>
      <c r="F826" t="str">
        <v>Corporate</v>
      </c>
      <c r="G826" t="str">
        <v>60</v>
      </c>
      <c r="H826" t="str">
        <v>Male</v>
      </c>
      <c r="I826" t="str">
        <v>36554</v>
      </c>
      <c r="J826" t="str">
        <v>Asian</v>
      </c>
      <c r="K826" t="str">
        <v>0.07</v>
      </c>
      <c r="L826" t="str">
        <v>China</v>
      </c>
      <c r="M826" t="str">
        <v>109059</v>
      </c>
      <c r="N826" t="str">
        <v>Chengdu</v>
      </c>
      <c r="AD826" s="2"/>
    </row>
    <row r="827" spans="1:30" x14ac:dyDescent="0.3">
      <c r="A827" t="s">
        <v>826</v>
      </c>
      <c r="B827" t="str" cm="1">
        <f t="array" ref="B827:N827">_xlfn.TEXTSPLIT(A827,{";","_","-",",",":","*","%"},,TRUE,0)</f>
        <v>E04088</v>
      </c>
      <c r="C827" t="str">
        <v>Ezra Liang</v>
      </c>
      <c r="D827" t="str">
        <v>Vice President</v>
      </c>
      <c r="E827" t="str">
        <v>Finance</v>
      </c>
      <c r="F827" t="str">
        <v>Research &amp; Development</v>
      </c>
      <c r="G827" t="str">
        <v>52</v>
      </c>
      <c r="H827" t="str">
        <v>Male</v>
      </c>
      <c r="I827" t="str">
        <v>35576</v>
      </c>
      <c r="J827" t="str">
        <v>Asian</v>
      </c>
      <c r="K827" s="4" t="str">
        <v>0.37</v>
      </c>
      <c r="L827" t="str">
        <v>United States</v>
      </c>
      <c r="M827" t="str">
        <v>216999</v>
      </c>
      <c r="N827" t="str">
        <v>Miami</v>
      </c>
      <c r="AD827" s="3"/>
    </row>
    <row r="828" spans="1:30" x14ac:dyDescent="0.3">
      <c r="A828" t="s">
        <v>827</v>
      </c>
      <c r="B828" t="str" cm="1">
        <f t="array" ref="B828:N828">_xlfn.TEXTSPLIT(A828,{";","_","-",",",":","*","%"},,TRUE,0)</f>
        <v>E04089</v>
      </c>
      <c r="C828" t="str">
        <v>Sebastian Fong</v>
      </c>
      <c r="D828" t="str">
        <v>Sr. Manger</v>
      </c>
      <c r="E828" t="str">
        <v>IT</v>
      </c>
      <c r="F828" t="str">
        <v>Manufacturing</v>
      </c>
      <c r="G828" t="str">
        <v>46</v>
      </c>
      <c r="H828" t="str">
        <v>Male</v>
      </c>
      <c r="I828" t="str">
        <v>43085</v>
      </c>
      <c r="J828" t="str">
        <v>Asian</v>
      </c>
      <c r="K828" s="4" t="str">
        <v>0.12</v>
      </c>
      <c r="L828" t="str">
        <v>United States</v>
      </c>
      <c r="M828" t="str">
        <v>136716</v>
      </c>
      <c r="N828" t="str">
        <v>Austin</v>
      </c>
      <c r="AD828" s="2"/>
    </row>
    <row r="829" spans="1:30" x14ac:dyDescent="0.3">
      <c r="A829" t="s">
        <v>828</v>
      </c>
      <c r="B829" t="str" cm="1">
        <f t="array" ref="B829:N829">_xlfn.TEXTSPLIT(A829,{";","_","-",",",":","*","%"},,TRUE,0)</f>
        <v>E04095</v>
      </c>
      <c r="C829" t="str">
        <v>Sadie Patterson</v>
      </c>
      <c r="D829" t="str">
        <v>Sr. Analyst</v>
      </c>
      <c r="E829" t="str">
        <v>Acc.</v>
      </c>
      <c r="F829" t="str">
        <v>Speciality Products</v>
      </c>
      <c r="G829" t="str">
        <v>38</v>
      </c>
      <c r="H829" t="str">
        <v>Female</v>
      </c>
      <c r="I829" t="str">
        <v>44036</v>
      </c>
      <c r="J829" t="str">
        <v>Caucasian</v>
      </c>
      <c r="K829" s="4" t="str">
        <v>0</v>
      </c>
      <c r="L829" t="str">
        <v>United States</v>
      </c>
      <c r="M829" t="str">
        <v>89390</v>
      </c>
      <c r="N829" t="str">
        <v>Seattle</v>
      </c>
      <c r="AD829" s="3"/>
    </row>
    <row r="830" spans="1:30" x14ac:dyDescent="0.3">
      <c r="A830" t="s">
        <v>829</v>
      </c>
      <c r="B830" t="str" cm="1">
        <f t="array" ref="B830:N830">_xlfn.TEXTSPLIT(A830,{";","_","-",",",":","*","%"},,TRUE,0)</f>
        <v>E04095</v>
      </c>
      <c r="C830" t="str">
        <v>Ryan Holmes</v>
      </c>
      <c r="D830" t="str">
        <v>Sr. Manger</v>
      </c>
      <c r="E830" t="str">
        <v>Marketing</v>
      </c>
      <c r="F830" t="str">
        <v>Speciality Products</v>
      </c>
      <c r="G830" t="str">
        <v>45</v>
      </c>
      <c r="H830" t="str">
        <v>Male</v>
      </c>
      <c r="I830" t="str">
        <v>43111</v>
      </c>
      <c r="J830" t="str">
        <v>Caucasian</v>
      </c>
      <c r="K830" s="4" t="str">
        <v>0.15</v>
      </c>
      <c r="L830" t="str">
        <v>United States</v>
      </c>
      <c r="M830" t="str">
        <v>127422</v>
      </c>
      <c r="N830" t="str">
        <v>Columbus</v>
      </c>
      <c r="AD830" s="2"/>
    </row>
    <row r="831" spans="1:30" x14ac:dyDescent="0.3">
      <c r="A831" t="s">
        <v>830</v>
      </c>
      <c r="B831" t="str" cm="1">
        <f t="array" ref="B831:N831">_xlfn.TEXTSPLIT(A831,{";","_","-",",",":","*","%"},,TRUE,0)</f>
        <v>E04101</v>
      </c>
      <c r="C831" t="str">
        <v>Olivia Harris</v>
      </c>
      <c r="D831" t="str">
        <v>Director</v>
      </c>
      <c r="E831" t="str">
        <v>Sales</v>
      </c>
      <c r="F831" t="str">
        <v>Speciality Products</v>
      </c>
      <c r="G831" t="str">
        <v>63</v>
      </c>
      <c r="H831" t="str">
        <v>Female</v>
      </c>
      <c r="I831" t="str">
        <v>43996</v>
      </c>
      <c r="J831" t="str">
        <v>Caucasian</v>
      </c>
      <c r="K831" s="4" t="str">
        <v>0.27</v>
      </c>
      <c r="L831" t="str">
        <v>United States</v>
      </c>
      <c r="M831" t="str">
        <v>181216</v>
      </c>
      <c r="N831" t="str">
        <v>Columbus</v>
      </c>
      <c r="AD831" s="3"/>
    </row>
    <row r="832" spans="1:30" x14ac:dyDescent="0.3">
      <c r="A832" t="s">
        <v>831</v>
      </c>
      <c r="B832" t="str" cm="1">
        <f t="array" ref="B832:N832">_xlfn.TEXTSPLIT(A832,{";","_","-",",",":","*","%"},,TRUE,0)</f>
        <v>E04103</v>
      </c>
      <c r="C832" t="str">
        <v>Isabella Soto</v>
      </c>
      <c r="D832" t="str">
        <v>Vice President</v>
      </c>
      <c r="E832" t="str">
        <v>Finance</v>
      </c>
      <c r="F832" t="str">
        <v>Corp.</v>
      </c>
      <c r="G832" t="str">
        <v>27</v>
      </c>
      <c r="H832" t="str">
        <v>Female</v>
      </c>
      <c r="I832" t="str">
        <v>44545</v>
      </c>
      <c r="J832" t="str">
        <v>Latino</v>
      </c>
      <c r="K832" t="str">
        <v>0.33</v>
      </c>
      <c r="L832" t="str">
        <v>Brazil</v>
      </c>
      <c r="M832" t="str">
        <v>255369</v>
      </c>
      <c r="N832" t="str">
        <v>Sao Paulo</v>
      </c>
      <c r="AD832" s="2"/>
    </row>
    <row r="833" spans="1:30" x14ac:dyDescent="0.3">
      <c r="A833" t="s">
        <v>832</v>
      </c>
      <c r="B833" t="str" cm="1">
        <f t="array" ref="B833:N833">_xlfn.TEXTSPLIT(A833,{";","_","-",",",":","*","%"},,TRUE,0)</f>
        <v>E04105</v>
      </c>
      <c r="C833" t="str">
        <v>Theodore Dinh</v>
      </c>
      <c r="D833" t="str">
        <v>Technical Architect</v>
      </c>
      <c r="E833" t="str">
        <v>IT</v>
      </c>
      <c r="F833" t="str">
        <v>Manufacturing</v>
      </c>
      <c r="G833" t="str">
        <v>59</v>
      </c>
      <c r="H833" t="str">
        <v>M</v>
      </c>
      <c r="I833" t="str">
        <v>35763</v>
      </c>
      <c r="J833" t="str">
        <v>Asian</v>
      </c>
      <c r="K833" t="str">
        <v>0</v>
      </c>
      <c r="L833" t="str">
        <v>China</v>
      </c>
      <c r="M833" t="str">
        <v>99975</v>
      </c>
      <c r="N833" t="str">
        <v>Chongqing</v>
      </c>
      <c r="AD833" s="3"/>
    </row>
    <row r="834" spans="1:30" x14ac:dyDescent="0.3">
      <c r="A834" t="s">
        <v>833</v>
      </c>
      <c r="B834" t="str" cm="1">
        <f t="array" ref="B834:N834">_xlfn.TEXTSPLIT(A834,{";","_","-",",",":","*","%"},,TRUE,0)</f>
        <v>E04108</v>
      </c>
      <c r="C834" t="str">
        <v>Jade Figueroa</v>
      </c>
      <c r="D834" t="str">
        <v>Sr. Analyst</v>
      </c>
      <c r="E834" t="str">
        <v>Sales</v>
      </c>
      <c r="F834" t="str">
        <v>Mfg.</v>
      </c>
      <c r="G834" t="str">
        <v>33</v>
      </c>
      <c r="H834" t="str">
        <v>Female</v>
      </c>
      <c r="I834" t="str">
        <v>41043</v>
      </c>
      <c r="J834" t="str">
        <v>Latino</v>
      </c>
      <c r="K834" t="str">
        <v>0</v>
      </c>
      <c r="L834" t="str">
        <v>Brazil</v>
      </c>
      <c r="M834" t="str">
        <v>88343</v>
      </c>
      <c r="N834" t="str">
        <v>Rio de Janerio</v>
      </c>
      <c r="AD834" s="2"/>
    </row>
    <row r="835" spans="1:30" x14ac:dyDescent="0.3">
      <c r="A835" t="s">
        <v>834</v>
      </c>
      <c r="B835" t="str" cm="1">
        <f t="array" ref="B835:N835">_xlfn.TEXTSPLIT(A835,{";","_","-",",",":","*","%"},,TRUE,0)</f>
        <v>E04109</v>
      </c>
      <c r="C835" t="str">
        <v>Leah Bryant</v>
      </c>
      <c r="D835" t="str">
        <v>IT Coordinator</v>
      </c>
      <c r="E835" t="str">
        <v>IT</v>
      </c>
      <c r="F835" t="str">
        <v>Manufacturing</v>
      </c>
      <c r="G835" t="str">
        <v>55</v>
      </c>
      <c r="H835" t="str">
        <v>Female</v>
      </c>
      <c r="I835" t="str">
        <v>38107</v>
      </c>
      <c r="J835" t="str">
        <v>Caucasian</v>
      </c>
      <c r="K835" s="4" t="str">
        <v>0</v>
      </c>
      <c r="L835" t="str">
        <v>United States</v>
      </c>
      <c r="M835" t="str">
        <v>40124</v>
      </c>
      <c r="N835" t="str">
        <v>Austin</v>
      </c>
      <c r="AD835" s="3"/>
    </row>
    <row r="836" spans="1:30" x14ac:dyDescent="0.3">
      <c r="A836" t="s">
        <v>835</v>
      </c>
      <c r="B836" t="str" cm="1">
        <f t="array" ref="B836:N836">_xlfn.TEXTSPLIT(A836,{";","_","-",",",":","*","%"},,TRUE,0)</f>
        <v>E04112</v>
      </c>
      <c r="C836" t="str">
        <v>Axel Chu</v>
      </c>
      <c r="D836" t="str">
        <v>Systems Analyst</v>
      </c>
      <c r="E836" t="str">
        <v>IT</v>
      </c>
      <c r="F836" t="str">
        <v>Research &amp; Development</v>
      </c>
      <c r="G836" t="str">
        <v>43</v>
      </c>
      <c r="H836" t="str">
        <v>Male</v>
      </c>
      <c r="I836" t="str">
        <v>43224</v>
      </c>
      <c r="J836" t="str">
        <v>Asian</v>
      </c>
      <c r="K836" t="str">
        <v>0</v>
      </c>
      <c r="L836" t="str">
        <v>China</v>
      </c>
      <c r="M836" t="str">
        <v>59888</v>
      </c>
      <c r="N836" t="str">
        <v>Beijing</v>
      </c>
      <c r="AD836" s="2"/>
    </row>
    <row r="837" spans="1:30" x14ac:dyDescent="0.3">
      <c r="A837" t="s">
        <v>836</v>
      </c>
      <c r="B837" t="str" cm="1">
        <f t="array" ref="B837:N837">_xlfn.TEXTSPLIT(A837,{";","_","-",",",":","*","%"},,TRUE,0)</f>
        <v>E04114</v>
      </c>
      <c r="C837" t="str">
        <v>Christopher Lim</v>
      </c>
      <c r="D837" t="str">
        <v>Director</v>
      </c>
      <c r="E837" t="str">
        <v>IT</v>
      </c>
      <c r="F837" t="str">
        <v>Research &amp; Development</v>
      </c>
      <c r="G837" t="str">
        <v>55</v>
      </c>
      <c r="H837" t="str">
        <v>Male</v>
      </c>
      <c r="I837" t="str">
        <v>39154</v>
      </c>
      <c r="J837" t="str">
        <v>Asian</v>
      </c>
      <c r="K837" t="str">
        <v>0.24</v>
      </c>
      <c r="L837" t="str">
        <v>China</v>
      </c>
      <c r="M837" t="str">
        <v>184648</v>
      </c>
      <c r="N837" t="str">
        <v>Shanghai</v>
      </c>
      <c r="AD837" s="3"/>
    </row>
    <row r="838" spans="1:30" x14ac:dyDescent="0.3">
      <c r="A838" t="s">
        <v>837</v>
      </c>
      <c r="B838" t="str" cm="1">
        <f t="array" ref="B838:N838">_xlfn.TEXTSPLIT(A838,{";","_","-",",",":","*","%"},,TRUE,0)</f>
        <v>E04116</v>
      </c>
      <c r="C838" t="str">
        <v>David Barnes</v>
      </c>
      <c r="D838" t="str">
        <v>Director</v>
      </c>
      <c r="E838" t="str">
        <v>IT</v>
      </c>
      <c r="F838" t="str">
        <v>Corporate</v>
      </c>
      <c r="G838" t="str">
        <v>64</v>
      </c>
      <c r="H838" t="str">
        <v>Male</v>
      </c>
      <c r="I838" t="str">
        <v>41581</v>
      </c>
      <c r="J838" t="str">
        <v>Caucasian</v>
      </c>
      <c r="K838" s="4" t="str">
        <v>0.24</v>
      </c>
      <c r="L838" t="str">
        <v>US</v>
      </c>
      <c r="M838" t="str">
        <v>186503</v>
      </c>
      <c r="N838" t="str">
        <v>Columbus</v>
      </c>
      <c r="AD838" s="2"/>
    </row>
    <row r="839" spans="1:30" x14ac:dyDescent="0.3">
      <c r="A839" t="s">
        <v>838</v>
      </c>
      <c r="B839" t="str" cm="1">
        <f t="array" ref="B839:N839">_xlfn.TEXTSPLIT(A839,{";","_","-",",",":","*","%"},,TRUE,0)</f>
        <v>E04123</v>
      </c>
      <c r="C839" t="str">
        <v>Andrew Holmes</v>
      </c>
      <c r="D839" t="str">
        <v>Vice President</v>
      </c>
      <c r="E839" t="str">
        <v>IT</v>
      </c>
      <c r="F839" t="str">
        <v>SP</v>
      </c>
      <c r="G839" t="str">
        <v>59</v>
      </c>
      <c r="H839" t="str">
        <v>Male</v>
      </c>
      <c r="I839" t="str">
        <v>40542</v>
      </c>
      <c r="J839" t="str">
        <v>Black</v>
      </c>
      <c r="K839" s="4" t="str">
        <v>0.36</v>
      </c>
      <c r="L839" t="str">
        <v>United States</v>
      </c>
      <c r="M839" t="str">
        <v>246619</v>
      </c>
      <c r="N839" t="str">
        <v>Miami</v>
      </c>
      <c r="AD839" s="3"/>
    </row>
    <row r="840" spans="1:30" x14ac:dyDescent="0.3">
      <c r="A840" t="s">
        <v>839</v>
      </c>
      <c r="B840" t="str" cm="1">
        <f t="array" ref="B840:N840">_xlfn.TEXTSPLIT(A840,{";","_","-",",",":","*","%"},,TRUE,0)</f>
        <v>E04126</v>
      </c>
      <c r="C840" t="str">
        <v>Dominic Baker</v>
      </c>
      <c r="D840" t="str">
        <v>Sr. Analyst</v>
      </c>
      <c r="E840" t="str">
        <v>Accounting</v>
      </c>
      <c r="F840" t="str">
        <v>Manufacturing</v>
      </c>
      <c r="G840" t="str">
        <v>51</v>
      </c>
      <c r="H840" t="str">
        <v>Male</v>
      </c>
      <c r="I840" t="str">
        <v>44113</v>
      </c>
      <c r="J840" t="str">
        <v>Black</v>
      </c>
      <c r="K840" s="4" t="str">
        <v>0</v>
      </c>
      <c r="L840" t="str">
        <v>United States</v>
      </c>
      <c r="M840" t="str">
        <v>91853</v>
      </c>
      <c r="N840" t="str">
        <v>Chicago</v>
      </c>
      <c r="AD840" s="2"/>
    </row>
    <row r="841" spans="1:30" x14ac:dyDescent="0.3">
      <c r="A841" t="s">
        <v>840</v>
      </c>
      <c r="B841" t="str" cm="1">
        <f t="array" ref="B841:N841">_xlfn.TEXTSPLIT(A841,{";","_","-",",",":","*","%"},,TRUE,0)</f>
        <v>E04127</v>
      </c>
      <c r="C841" t="str">
        <v>Emery Acosta</v>
      </c>
      <c r="D841" t="str">
        <v>Vice President</v>
      </c>
      <c r="E841" t="str">
        <v>Sales</v>
      </c>
      <c r="F841" t="str">
        <v>Research &amp; Development</v>
      </c>
      <c r="G841" t="str">
        <v>42</v>
      </c>
      <c r="H841" t="str">
        <v>Female</v>
      </c>
      <c r="I841" t="str">
        <v>41528</v>
      </c>
      <c r="J841" t="str">
        <v>Latino</v>
      </c>
      <c r="K841" s="4" t="str">
        <v>0.3</v>
      </c>
      <c r="L841" t="str">
        <v>United States</v>
      </c>
      <c r="M841" t="str">
        <v>181452</v>
      </c>
      <c r="N841" t="str">
        <v>Columbus</v>
      </c>
      <c r="AD841" s="3"/>
    </row>
    <row r="842" spans="1:30" x14ac:dyDescent="0.3">
      <c r="A842" t="s">
        <v>841</v>
      </c>
      <c r="B842" t="str" cm="1">
        <f t="array" ref="B842:N842">_xlfn.TEXTSPLIT(A842,{";","_","-",",",":","*","%"},,TRUE,0)</f>
        <v>E04128</v>
      </c>
      <c r="C842" t="str">
        <v>Jacob Doan</v>
      </c>
      <c r="D842" t="str">
        <v>Analyst II</v>
      </c>
      <c r="E842" t="str">
        <v>Sales</v>
      </c>
      <c r="F842" t="str">
        <v>Speciality Products</v>
      </c>
      <c r="G842" t="str">
        <v>55</v>
      </c>
      <c r="H842" t="str">
        <v>Male</v>
      </c>
      <c r="I842" t="str">
        <v>44410</v>
      </c>
      <c r="J842" t="str">
        <v>Asian</v>
      </c>
      <c r="K842" s="4" t="str">
        <v>0</v>
      </c>
      <c r="L842" t="str">
        <v>United States</v>
      </c>
      <c r="M842" t="str">
        <v>67130</v>
      </c>
      <c r="N842" t="str">
        <v>Miami</v>
      </c>
      <c r="AD842" s="2"/>
    </row>
    <row r="843" spans="1:30" x14ac:dyDescent="0.3">
      <c r="A843" t="s">
        <v>842</v>
      </c>
      <c r="B843" t="str" cm="1">
        <f t="array" ref="B843:N843">_xlfn.TEXTSPLIT(A843,{";","_","-",",",":","*","%"},,TRUE,0)</f>
        <v>E04130</v>
      </c>
      <c r="C843" t="str">
        <v>Elias Figueroa</v>
      </c>
      <c r="D843" t="str">
        <v>Sr. Manger</v>
      </c>
      <c r="E843" t="str">
        <v>Finance</v>
      </c>
      <c r="F843" t="str">
        <v>Corporate</v>
      </c>
      <c r="G843" t="str">
        <v>45</v>
      </c>
      <c r="H843" t="str">
        <v>Male</v>
      </c>
      <c r="I843" t="str">
        <v>44554</v>
      </c>
      <c r="J843" t="str">
        <v>Latino</v>
      </c>
      <c r="K843" s="4" t="str">
        <v>0.15</v>
      </c>
      <c r="L843" t="str">
        <v>United States</v>
      </c>
      <c r="M843" t="str">
        <v>144754</v>
      </c>
      <c r="N843" t="str">
        <v>Phoenix</v>
      </c>
      <c r="AD843" s="3"/>
    </row>
    <row r="844" spans="1:30" x14ac:dyDescent="0.3">
      <c r="A844" t="s">
        <v>843</v>
      </c>
      <c r="B844" t="str" cm="1">
        <f t="array" ref="B844:N844">_xlfn.TEXTSPLIT(A844,{";","_","-",",",":","*","%"},,TRUE,0)</f>
        <v>E04131</v>
      </c>
      <c r="C844" t="str">
        <v>Cora Rivera</v>
      </c>
      <c r="D844" t="str">
        <v>Sr. Analyst</v>
      </c>
      <c r="E844" t="str">
        <v>Marketing</v>
      </c>
      <c r="F844" t="str">
        <v>Corporate</v>
      </c>
      <c r="G844" t="str">
        <v>42</v>
      </c>
      <c r="H844" t="str">
        <v>Female</v>
      </c>
      <c r="I844" t="str">
        <v>44198</v>
      </c>
      <c r="J844" t="str">
        <v>Latino</v>
      </c>
      <c r="K844" s="4" t="str">
        <v>0</v>
      </c>
      <c r="L844" t="str">
        <v>United States</v>
      </c>
      <c r="M844" t="str">
        <v>94430</v>
      </c>
      <c r="N844" t="str">
        <v>Seattle</v>
      </c>
      <c r="AD844" s="2"/>
    </row>
    <row r="845" spans="1:30" x14ac:dyDescent="0.3">
      <c r="A845" t="s">
        <v>844</v>
      </c>
      <c r="B845" t="str" cm="1">
        <f t="array" ref="B845:N845">_xlfn.TEXTSPLIT(A845,{";","_","-",",",":","*","%"},,TRUE,0)</f>
        <v>E04131</v>
      </c>
      <c r="C845" t="str">
        <v>Ruby Choi</v>
      </c>
      <c r="D845" t="str">
        <v>Analyst</v>
      </c>
      <c r="E845" t="str">
        <v>Accounting</v>
      </c>
      <c r="F845" t="str">
        <v>Manufacturing</v>
      </c>
      <c r="G845" t="str">
        <v>40</v>
      </c>
      <c r="H845" t="str">
        <v>F</v>
      </c>
      <c r="I845" t="str">
        <v>43440</v>
      </c>
      <c r="J845" t="str">
        <v>Asian</v>
      </c>
      <c r="K845" s="4" t="str">
        <v>0</v>
      </c>
      <c r="L845" t="str">
        <v>United States</v>
      </c>
      <c r="M845" t="str">
        <v>57225</v>
      </c>
      <c r="N845" t="str">
        <v>Columbus</v>
      </c>
      <c r="AD845" s="3"/>
    </row>
    <row r="846" spans="1:30" x14ac:dyDescent="0.3">
      <c r="A846" t="s">
        <v>845</v>
      </c>
      <c r="B846" t="str" cm="1">
        <f t="array" ref="B846:N846">_xlfn.TEXTSPLIT(A846,{";","_","-",",",":","*","%"},,TRUE,0)</f>
        <v>E04132</v>
      </c>
      <c r="C846" t="str">
        <v>Kinsley Henry</v>
      </c>
      <c r="D846" t="str">
        <v>Director</v>
      </c>
      <c r="E846" t="str">
        <v>Marketing</v>
      </c>
      <c r="F846" t="str">
        <v>Manufacturing</v>
      </c>
      <c r="G846" t="str">
        <v>45</v>
      </c>
      <c r="H846" t="str">
        <v>Female</v>
      </c>
      <c r="I846" t="str">
        <v>39507</v>
      </c>
      <c r="J846" t="str">
        <v>Black</v>
      </c>
      <c r="K846" s="4" t="str">
        <v>0.25</v>
      </c>
      <c r="L846" t="str">
        <v>United States</v>
      </c>
      <c r="M846" t="str">
        <v>150577</v>
      </c>
      <c r="N846" t="str">
        <v>Miami</v>
      </c>
      <c r="AD846" s="2"/>
    </row>
    <row r="847" spans="1:30" x14ac:dyDescent="0.3">
      <c r="A847" t="s">
        <v>846</v>
      </c>
      <c r="B847" t="str" cm="1">
        <f t="array" ref="B847:N847">_xlfn.TEXTSPLIT(A847,{";","_","-",",",":","*","%"},,TRUE,0)</f>
        <v>E04136</v>
      </c>
      <c r="C847" t="str">
        <v>Mason Cao</v>
      </c>
      <c r="D847" t="str">
        <v>Analyst II</v>
      </c>
      <c r="E847" t="str">
        <v>Finance</v>
      </c>
      <c r="F847" t="str">
        <v>Corporate</v>
      </c>
      <c r="G847" t="str">
        <v>52</v>
      </c>
      <c r="H847" t="str">
        <v>Male</v>
      </c>
      <c r="I847" t="str">
        <v>42992</v>
      </c>
      <c r="J847" t="str">
        <v>Asian</v>
      </c>
      <c r="K847" t="str">
        <v>0</v>
      </c>
      <c r="L847" t="str">
        <v>China</v>
      </c>
      <c r="M847" t="str">
        <v>74449</v>
      </c>
      <c r="N847" t="str">
        <v>Beijing</v>
      </c>
      <c r="AD847" s="3"/>
    </row>
    <row r="848" spans="1:30" x14ac:dyDescent="0.3">
      <c r="A848" t="s">
        <v>847</v>
      </c>
      <c r="B848" t="str" cm="1">
        <f t="array" ref="B848:N848">_xlfn.TEXTSPLIT(A848,{";","_","-",",",":","*","%"},,TRUE,0)</f>
        <v>E04150</v>
      </c>
      <c r="C848" t="str">
        <v>Natalia Vu</v>
      </c>
      <c r="D848" t="str">
        <v>Analyst</v>
      </c>
      <c r="E848" t="str">
        <v>Accounting</v>
      </c>
      <c r="F848" t="str">
        <v>R&amp;D</v>
      </c>
      <c r="G848" t="str">
        <v>54</v>
      </c>
      <c r="H848" t="str">
        <v>Female</v>
      </c>
      <c r="I848" t="str">
        <v>39080</v>
      </c>
      <c r="J848" t="str">
        <v>Asian</v>
      </c>
      <c r="K848" s="4" t="str">
        <v>0</v>
      </c>
      <c r="L848" t="str">
        <v>United States</v>
      </c>
      <c r="M848" t="str">
        <v>55518</v>
      </c>
      <c r="N848" t="str">
        <v>Columbus</v>
      </c>
      <c r="AD848" s="2"/>
    </row>
    <row r="849" spans="1:30" x14ac:dyDescent="0.3">
      <c r="A849" t="s">
        <v>848</v>
      </c>
      <c r="B849" t="str" cm="1">
        <f t="array" ref="B849:N849">_xlfn.TEXTSPLIT(A849,{";","_","-",",",":","*","%"},,TRUE,0)</f>
        <v>E04152</v>
      </c>
      <c r="C849" t="str">
        <v>Adeline Huang</v>
      </c>
      <c r="D849" t="str">
        <v>Controls Engineer</v>
      </c>
      <c r="E849" t="str">
        <v>Engineering</v>
      </c>
      <c r="F849" t="str">
        <v>Manufacturing</v>
      </c>
      <c r="G849" t="str">
        <v>34</v>
      </c>
      <c r="H849" t="str">
        <v>Female</v>
      </c>
      <c r="I849" t="str">
        <v>43815</v>
      </c>
      <c r="J849" t="str">
        <v>Asian</v>
      </c>
      <c r="K849" t="str">
        <v>0</v>
      </c>
      <c r="L849" t="str">
        <v>China</v>
      </c>
      <c r="M849" t="str">
        <v>99989</v>
      </c>
      <c r="N849" t="str">
        <v>Chengdu</v>
      </c>
      <c r="AD849" s="3"/>
    </row>
    <row r="850" spans="1:30" x14ac:dyDescent="0.3">
      <c r="A850" t="s">
        <v>849</v>
      </c>
      <c r="B850" t="str" cm="1">
        <f t="array" ref="B850:N850">_xlfn.TEXTSPLIT(A850,{";","_","-",",",":","*","%"},,TRUE,0)</f>
        <v>E04155</v>
      </c>
      <c r="C850" t="str">
        <v>Dylan Dominguez</v>
      </c>
      <c r="D850" t="str">
        <v>Sr. Analyst</v>
      </c>
      <c r="E850" t="str">
        <v>Marketing</v>
      </c>
      <c r="F850" t="str">
        <v>Research &amp; Development</v>
      </c>
      <c r="G850" t="str">
        <v>42</v>
      </c>
      <c r="H850" t="str">
        <v>Male</v>
      </c>
      <c r="I850" t="str">
        <v>42101</v>
      </c>
      <c r="J850" t="str">
        <v>Latino</v>
      </c>
      <c r="K850" t="str">
        <v>0</v>
      </c>
      <c r="L850" t="str">
        <v>Brazil</v>
      </c>
      <c r="M850" t="str">
        <v>99697</v>
      </c>
      <c r="N850" t="str">
        <v>Rio de Janerio</v>
      </c>
      <c r="AD850" s="2"/>
    </row>
    <row r="851" spans="1:30" x14ac:dyDescent="0.3">
      <c r="A851" t="s">
        <v>850</v>
      </c>
      <c r="B851" t="str" cm="1">
        <f t="array" ref="B851:N851">_xlfn.TEXTSPLIT(A851,{";","_","-",",",":","*","%"},,TRUE,0)</f>
        <v>E04157</v>
      </c>
      <c r="C851" t="str">
        <v>William Cao</v>
      </c>
      <c r="D851" t="str">
        <v>Sr. Analyst</v>
      </c>
      <c r="E851" t="str">
        <v>Marketing</v>
      </c>
      <c r="F851" t="str">
        <v>Manufacturing</v>
      </c>
      <c r="G851" t="str">
        <v>63</v>
      </c>
      <c r="H851" t="str">
        <v>Male</v>
      </c>
      <c r="I851" t="str">
        <v>42778</v>
      </c>
      <c r="J851" t="str">
        <v>Asian</v>
      </c>
      <c r="K851" t="str">
        <v>0</v>
      </c>
      <c r="L851" t="str">
        <v>China</v>
      </c>
      <c r="M851" t="str">
        <v>77629</v>
      </c>
      <c r="N851" t="str">
        <v>Beijing</v>
      </c>
      <c r="AD851" s="3"/>
    </row>
    <row r="852" spans="1:30" x14ac:dyDescent="0.3">
      <c r="A852" t="s">
        <v>851</v>
      </c>
      <c r="B852" t="str" cm="1">
        <f t="array" ref="B852:N852">_xlfn.TEXTSPLIT(A852,{";","_","-",",",":","*","%"},,TRUE,0)</f>
        <v>E04163</v>
      </c>
      <c r="C852" t="str">
        <v>David Herrera</v>
      </c>
      <c r="D852" t="str">
        <v>Engineering Manager</v>
      </c>
      <c r="E852" t="str">
        <v>Engineering</v>
      </c>
      <c r="F852" t="str">
        <v>Speciality Products</v>
      </c>
      <c r="G852" t="str">
        <v>32</v>
      </c>
      <c r="H852" t="str">
        <v>Male</v>
      </c>
      <c r="I852" t="str">
        <v>44478</v>
      </c>
      <c r="J852" t="str">
        <v>Latino</v>
      </c>
      <c r="K852" t="str">
        <v>0.13</v>
      </c>
      <c r="L852" t="str">
        <v>Brazil</v>
      </c>
      <c r="M852" t="str">
        <v>102298</v>
      </c>
      <c r="N852" t="str">
        <v>Rio de Janerio</v>
      </c>
      <c r="AD852" s="2"/>
    </row>
    <row r="853" spans="1:30" x14ac:dyDescent="0.3">
      <c r="A853" t="s">
        <v>852</v>
      </c>
      <c r="B853" t="str" cm="1">
        <f t="array" ref="B853:N853">_xlfn.TEXTSPLIT(A853,{";","_","-",",",":","*","%"},,TRUE,0)</f>
        <v>E04165</v>
      </c>
      <c r="C853" t="str">
        <v>Sophie Vang</v>
      </c>
      <c r="D853" t="str">
        <v>Sr. Manger</v>
      </c>
      <c r="E853" t="str">
        <v>Marketing</v>
      </c>
      <c r="F853" t="str">
        <v>Manufacturing</v>
      </c>
      <c r="G853" t="str">
        <v>25</v>
      </c>
      <c r="H853" t="str">
        <v>Female</v>
      </c>
      <c r="I853" t="str">
        <v>44453</v>
      </c>
      <c r="J853" t="str">
        <v>Asian</v>
      </c>
      <c r="K853" t="str">
        <v>0.14</v>
      </c>
      <c r="L853" t="str">
        <v>China</v>
      </c>
      <c r="M853" t="str">
        <v>136810</v>
      </c>
      <c r="N853" t="str">
        <v>Chongqing</v>
      </c>
      <c r="AD853" s="3"/>
    </row>
    <row r="854" spans="1:30" x14ac:dyDescent="0.3">
      <c r="A854" t="s">
        <v>853</v>
      </c>
      <c r="B854" t="str" cm="1">
        <f t="array" ref="B854:N854">_xlfn.TEXTSPLIT(A854,{";","_","-",",",":","*","%"},,TRUE,0)</f>
        <v>E04167</v>
      </c>
      <c r="C854" t="str">
        <v>Henry Alvarez</v>
      </c>
      <c r="D854" t="str">
        <v>Sr. Business Partner</v>
      </c>
      <c r="E854" t="str">
        <v>Human Resources</v>
      </c>
      <c r="F854" t="str">
        <v>Manufacturing</v>
      </c>
      <c r="G854" t="str">
        <v>48</v>
      </c>
      <c r="H854" t="str">
        <v>Male</v>
      </c>
      <c r="I854" t="str">
        <v>38454</v>
      </c>
      <c r="J854" t="str">
        <v>Latino</v>
      </c>
      <c r="K854" t="str">
        <v>0</v>
      </c>
      <c r="L854" t="str">
        <v>Brazil</v>
      </c>
      <c r="M854" t="str">
        <v>87158</v>
      </c>
      <c r="N854" t="str">
        <v>Manaus</v>
      </c>
      <c r="AD854" s="2"/>
    </row>
    <row r="855" spans="1:30" x14ac:dyDescent="0.3">
      <c r="A855" t="s">
        <v>854</v>
      </c>
      <c r="B855" t="str" cm="1">
        <f t="array" ref="B855:N855">_xlfn.TEXTSPLIT(A855,{";","_","-",",",":","*","%"},,TRUE,0)</f>
        <v>E04168</v>
      </c>
      <c r="C855" t="str">
        <v>Mila Juarez</v>
      </c>
      <c r="D855" t="str">
        <v>Manager</v>
      </c>
      <c r="E855" t="str">
        <v>Sales</v>
      </c>
      <c r="F855" t="str">
        <v>Speciality Products</v>
      </c>
      <c r="G855" t="str">
        <v>38</v>
      </c>
      <c r="H855" t="str">
        <v>Female</v>
      </c>
      <c r="I855" t="str">
        <v>42999</v>
      </c>
      <c r="J855" t="str">
        <v>Latino</v>
      </c>
      <c r="K855" t="str">
        <v>0.09</v>
      </c>
      <c r="L855" t="str">
        <v>Brazil</v>
      </c>
      <c r="M855" t="str">
        <v>119647</v>
      </c>
      <c r="N855" t="str">
        <v>Sao Paulo</v>
      </c>
      <c r="AD855" s="3"/>
    </row>
    <row r="856" spans="1:30" x14ac:dyDescent="0.3">
      <c r="A856" t="s">
        <v>855</v>
      </c>
      <c r="B856" t="str" cm="1">
        <f t="array" ref="B856:N856">_xlfn.TEXTSPLIT(A856,{";","_","-",",",":","*","%"},,TRUE,0)</f>
        <v>E04170</v>
      </c>
      <c r="C856" t="str">
        <v>Grayson Chin</v>
      </c>
      <c r="D856" t="str">
        <v>Vice President</v>
      </c>
      <c r="E856" t="str">
        <v>IT</v>
      </c>
      <c r="F856" t="str">
        <v>Research &amp; Development</v>
      </c>
      <c r="G856" t="str">
        <v>26</v>
      </c>
      <c r="H856" t="str">
        <v>M</v>
      </c>
      <c r="I856" t="str">
        <v>43960</v>
      </c>
      <c r="J856" t="str">
        <v>Asian</v>
      </c>
      <c r="K856" s="4" t="str">
        <v>0.39</v>
      </c>
      <c r="L856" t="str">
        <v>United States</v>
      </c>
      <c r="M856" t="str">
        <v>256561</v>
      </c>
      <c r="N856" t="str">
        <v>Austin</v>
      </c>
      <c r="AD856" s="2"/>
    </row>
    <row r="857" spans="1:30" x14ac:dyDescent="0.3">
      <c r="A857" t="s">
        <v>856</v>
      </c>
      <c r="B857" t="str" cm="1">
        <f t="array" ref="B857:N857">_xlfn.TEXTSPLIT(A857,{";","_","-",",",":","*","%"},,TRUE,0)</f>
        <v>E04174</v>
      </c>
      <c r="C857" t="str">
        <v>Maverick Henry</v>
      </c>
      <c r="D857" t="str">
        <v>Computer Systems Manager</v>
      </c>
      <c r="E857" t="str">
        <v>IT</v>
      </c>
      <c r="F857" t="str">
        <v>R&amp;D</v>
      </c>
      <c r="G857" t="str">
        <v>26</v>
      </c>
      <c r="H857" t="str">
        <v>Male</v>
      </c>
      <c r="I857" t="str">
        <v>43656</v>
      </c>
      <c r="J857" t="str">
        <v>Caucasian</v>
      </c>
      <c r="K857" s="4" t="str">
        <v>0.05</v>
      </c>
      <c r="L857" t="str">
        <v>United States</v>
      </c>
      <c r="M857" t="str">
        <v>69110</v>
      </c>
      <c r="N857" t="str">
        <v>Chicago</v>
      </c>
      <c r="AD857" s="3"/>
    </row>
    <row r="858" spans="1:30" x14ac:dyDescent="0.3">
      <c r="A858" t="s">
        <v>857</v>
      </c>
      <c r="B858" t="str" cm="1">
        <f t="array" ref="B858:N858">_xlfn.TEXTSPLIT(A858,{";","_","-",",",":","*","%"},,TRUE,0)</f>
        <v>E04189</v>
      </c>
      <c r="C858" t="str">
        <v>Ariana Kim</v>
      </c>
      <c r="D858" t="str">
        <v>Network Architect</v>
      </c>
      <c r="E858" t="str">
        <v>IT</v>
      </c>
      <c r="F858" t="str">
        <v>Manufacturing</v>
      </c>
      <c r="G858" t="str">
        <v>33</v>
      </c>
      <c r="H858" t="str">
        <v>Female</v>
      </c>
      <c r="I858" t="str">
        <v>41819</v>
      </c>
      <c r="J858" t="str">
        <v>Asian</v>
      </c>
      <c r="K858" t="str">
        <v>0</v>
      </c>
      <c r="L858" t="str">
        <v>China</v>
      </c>
      <c r="M858" t="str">
        <v>96366</v>
      </c>
      <c r="N858" t="str">
        <v>Chengdu</v>
      </c>
      <c r="AD858" s="2"/>
    </row>
    <row r="859" spans="1:30" x14ac:dyDescent="0.3">
      <c r="A859" t="s">
        <v>858</v>
      </c>
      <c r="B859" t="str" cm="1">
        <f t="array" ref="B859:N859">_xlfn.TEXTSPLIT(A859,{";","_","-",",",":","*","%"},,TRUE,0)</f>
        <v>E04194</v>
      </c>
      <c r="C859" t="str">
        <v>Madison Kumar</v>
      </c>
      <c r="D859" t="str">
        <v>Director</v>
      </c>
      <c r="E859" t="str">
        <v>Accounting</v>
      </c>
      <c r="F859" t="str">
        <v>Speciality Products</v>
      </c>
      <c r="G859" t="str">
        <v>55</v>
      </c>
      <c r="H859" t="str">
        <v>Female</v>
      </c>
      <c r="I859" t="str">
        <v>40468</v>
      </c>
      <c r="J859" t="str">
        <v>Asian</v>
      </c>
      <c r="K859" t="str">
        <v>0.23</v>
      </c>
      <c r="L859" t="str">
        <v>China</v>
      </c>
      <c r="M859" t="str">
        <v>188727</v>
      </c>
      <c r="N859" t="str">
        <v>Chengdu</v>
      </c>
      <c r="AD859" s="3"/>
    </row>
    <row r="860" spans="1:30" x14ac:dyDescent="0.3">
      <c r="A860" t="s">
        <v>859</v>
      </c>
      <c r="B860" t="str" cm="1">
        <f t="array" ref="B860:N860">_xlfn.TEXTSPLIT(A860,{";","_","-",",",":","*","%"},,TRUE,0)</f>
        <v>E04207</v>
      </c>
      <c r="C860" t="str">
        <v>John Contreras</v>
      </c>
      <c r="D860" t="str">
        <v>Analyst II</v>
      </c>
      <c r="E860" t="str">
        <v>Marketing</v>
      </c>
      <c r="F860" t="str">
        <v>Manufacturing</v>
      </c>
      <c r="G860" t="str">
        <v>35</v>
      </c>
      <c r="H860" t="str">
        <v>Male</v>
      </c>
      <c r="I860" t="str">
        <v>40678</v>
      </c>
      <c r="J860" t="str">
        <v>Latino</v>
      </c>
      <c r="K860" s="4" t="str">
        <v>0</v>
      </c>
      <c r="L860" t="str">
        <v>United States</v>
      </c>
      <c r="M860" t="str">
        <v>66889</v>
      </c>
      <c r="N860" t="str">
        <v>Columbus</v>
      </c>
      <c r="AD860" s="2"/>
    </row>
    <row r="861" spans="1:30" x14ac:dyDescent="0.3">
      <c r="A861" t="s">
        <v>860</v>
      </c>
      <c r="B861" t="str" cm="1">
        <f t="array" ref="B861:N861">_xlfn.TEXTSPLIT(A861,{";","_","-",",",":","*","%"},,TRUE,0)</f>
        <v>E04213</v>
      </c>
      <c r="C861" t="str">
        <v>Hailey Xi</v>
      </c>
      <c r="D861" t="str">
        <v>Manager</v>
      </c>
      <c r="E861" t="str">
        <v>Accounting</v>
      </c>
      <c r="F861" t="str">
        <v>Corporate</v>
      </c>
      <c r="G861" t="str">
        <v>52</v>
      </c>
      <c r="H861" t="str">
        <v>Female</v>
      </c>
      <c r="I861" t="str">
        <v>44519</v>
      </c>
      <c r="J861" t="str">
        <v>Asian</v>
      </c>
      <c r="K861" t="str">
        <v>0.08</v>
      </c>
      <c r="L861" t="str">
        <v>China</v>
      </c>
      <c r="M861" t="str">
        <v>111006</v>
      </c>
      <c r="N861" t="str">
        <v>Chongqing</v>
      </c>
      <c r="AD861" s="3"/>
    </row>
    <row r="862" spans="1:30" x14ac:dyDescent="0.3">
      <c r="A862" t="s">
        <v>861</v>
      </c>
      <c r="B862" t="str" cm="1">
        <f t="array" ref="B862:N862">_xlfn.TEXTSPLIT(A862,{";","_","-",",",":","*","%"},,TRUE,0)</f>
        <v>E04217</v>
      </c>
      <c r="C862" t="str">
        <v>Lydia Williams</v>
      </c>
      <c r="D862" t="str">
        <v>System Administrator </v>
      </c>
      <c r="E862" t="str">
        <v>IT</v>
      </c>
      <c r="F862" t="str">
        <v>Mfg.</v>
      </c>
      <c r="G862" t="str">
        <v>35</v>
      </c>
      <c r="H862" t="str">
        <v>Female</v>
      </c>
      <c r="I862" t="str">
        <v>41941</v>
      </c>
      <c r="J862" t="str">
        <v>Black</v>
      </c>
      <c r="K862" s="4" t="str">
        <v>0</v>
      </c>
      <c r="L862" t="str">
        <v>United States</v>
      </c>
      <c r="M862" t="str">
        <v>91592</v>
      </c>
      <c r="N862" t="str">
        <v>Chicago</v>
      </c>
      <c r="AD862" s="2"/>
    </row>
    <row r="863" spans="1:30" x14ac:dyDescent="0.3">
      <c r="A863" t="s">
        <v>862</v>
      </c>
      <c r="B863" t="str" cm="1">
        <f t="array" ref="B863:N863">_xlfn.TEXTSPLIT(A863,{";","_","-",",",":","*","%"},,TRUE,0)</f>
        <v>E04221</v>
      </c>
      <c r="C863" t="str">
        <v>Roman King</v>
      </c>
      <c r="D863" t="str">
        <v>Analyst II</v>
      </c>
      <c r="E863" t="str">
        <v>Finance</v>
      </c>
      <c r="F863" t="str">
        <v>Corp.</v>
      </c>
      <c r="G863" t="str">
        <v>60</v>
      </c>
      <c r="H863" t="str">
        <v>Male</v>
      </c>
      <c r="I863" t="str">
        <v>39310</v>
      </c>
      <c r="J863" t="str">
        <v>Caucasian</v>
      </c>
      <c r="K863" s="4" t="str">
        <v>0</v>
      </c>
      <c r="L863" t="str">
        <v>United States</v>
      </c>
      <c r="M863" t="str">
        <v>58671</v>
      </c>
      <c r="N863" t="str">
        <v>Columbus</v>
      </c>
      <c r="AD863" s="3"/>
    </row>
    <row r="864" spans="1:30" x14ac:dyDescent="0.3">
      <c r="A864" t="s">
        <v>863</v>
      </c>
      <c r="B864" t="str" cm="1">
        <f t="array" ref="B864:N864">_xlfn.TEXTSPLIT(A864,{";","_","-",",",":","*","%"},,TRUE,0)</f>
        <v>E04222</v>
      </c>
      <c r="C864" t="str">
        <v>Quinn Xiong</v>
      </c>
      <c r="D864" t="str">
        <v>Test Engineer</v>
      </c>
      <c r="E864" t="str">
        <v>Engineering</v>
      </c>
      <c r="F864" t="str">
        <v>Research &amp; Development</v>
      </c>
      <c r="G864" t="str">
        <v>55</v>
      </c>
      <c r="H864" t="str">
        <v>Female</v>
      </c>
      <c r="I864" t="str">
        <v>41525</v>
      </c>
      <c r="J864" t="str">
        <v>Asian</v>
      </c>
      <c r="K864" s="4" t="str">
        <v>0</v>
      </c>
      <c r="L864" t="str">
        <v>United States</v>
      </c>
      <c r="M864" t="str">
        <v>73248</v>
      </c>
      <c r="N864" t="str">
        <v>Columbus</v>
      </c>
      <c r="AD864" s="2"/>
    </row>
    <row r="865" spans="1:30" x14ac:dyDescent="0.3">
      <c r="A865" t="s">
        <v>864</v>
      </c>
      <c r="B865" t="str" cm="1">
        <f t="array" ref="B865:N865">_xlfn.TEXTSPLIT(A865,{";","_","-",",",":","*","%"},,TRUE,0)</f>
        <v>E04224</v>
      </c>
      <c r="C865" t="str">
        <v>Lucas Ramos</v>
      </c>
      <c r="D865" t="str">
        <v>Sr. Business Partner</v>
      </c>
      <c r="E865" t="str">
        <v>Human Resources</v>
      </c>
      <c r="F865" t="str">
        <v>Speciality Products</v>
      </c>
      <c r="G865" t="str">
        <v>56</v>
      </c>
      <c r="H865" t="str">
        <v>Male</v>
      </c>
      <c r="I865" t="str">
        <v>35816</v>
      </c>
      <c r="J865" t="str">
        <v>Latino</v>
      </c>
      <c r="K865" s="4" t="str">
        <v>0</v>
      </c>
      <c r="L865" t="str">
        <v>United States</v>
      </c>
      <c r="M865" t="str">
        <v>72303</v>
      </c>
      <c r="N865" t="str">
        <v>Phoenix</v>
      </c>
      <c r="AD865" s="3"/>
    </row>
    <row r="866" spans="1:30" x14ac:dyDescent="0.3">
      <c r="A866" t="s">
        <v>865</v>
      </c>
      <c r="B866" t="str" cm="1">
        <f t="array" ref="B866:N866">_xlfn.TEXTSPLIT(A866,{";","_","-",",",":","*","%"},,TRUE,0)</f>
        <v>E04226</v>
      </c>
      <c r="C866" t="str">
        <v>Andrew Moore</v>
      </c>
      <c r="D866" t="str">
        <v>Operations Engineer</v>
      </c>
      <c r="E866" t="str">
        <v>Engineering</v>
      </c>
      <c r="F866" t="str">
        <v>Manufacturing</v>
      </c>
      <c r="G866" t="str">
        <v>47</v>
      </c>
      <c r="H866" t="str">
        <v>Male</v>
      </c>
      <c r="I866" t="str">
        <v>36893</v>
      </c>
      <c r="J866" t="str">
        <v>Caucasian</v>
      </c>
      <c r="K866" s="4" t="str">
        <v>0</v>
      </c>
      <c r="L866" t="str">
        <v>United States</v>
      </c>
      <c r="M866" t="str">
        <v>120628</v>
      </c>
      <c r="N866" t="str">
        <v>Chicago</v>
      </c>
      <c r="AD866" s="2"/>
    </row>
    <row r="867" spans="1:30" x14ac:dyDescent="0.3">
      <c r="A867" t="s">
        <v>866</v>
      </c>
      <c r="B867" t="str" cm="1">
        <f t="array" ref="B867:N867">_xlfn.TEXTSPLIT(A867,{";","_","-",",",":","*","%"},,TRUE,0)</f>
        <v>E04239</v>
      </c>
      <c r="C867" t="str">
        <v>Everleigh Ng</v>
      </c>
      <c r="D867" t="str">
        <v>Sr. Manger</v>
      </c>
      <c r="E867" t="str">
        <v>Finance</v>
      </c>
      <c r="F867" t="str">
        <v>Research &amp; Development</v>
      </c>
      <c r="G867" t="str">
        <v>51</v>
      </c>
      <c r="H867" t="str">
        <v>Female</v>
      </c>
      <c r="I867" t="str">
        <v>44357</v>
      </c>
      <c r="J867" t="str">
        <v>Asian</v>
      </c>
      <c r="K867" t="str">
        <v>0.1</v>
      </c>
      <c r="L867" t="str">
        <v>China</v>
      </c>
      <c r="M867" t="str">
        <v>146742</v>
      </c>
      <c r="N867" t="str">
        <v>Shanghai</v>
      </c>
      <c r="AD867" s="3"/>
    </row>
    <row r="868" spans="1:30" x14ac:dyDescent="0.3">
      <c r="A868" t="s">
        <v>867</v>
      </c>
      <c r="B868" t="str" cm="1">
        <f t="array" ref="B868:N868">_xlfn.TEXTSPLIT(A868,{";","_","-",",",":","*","%"},,TRUE,0)</f>
        <v>E04242</v>
      </c>
      <c r="C868" t="str">
        <v>Alice Lopez</v>
      </c>
      <c r="D868" t="str">
        <v>Test Engineer</v>
      </c>
      <c r="E868" t="str">
        <v>Engineering</v>
      </c>
      <c r="F868" t="str">
        <v>Spec. Prod.</v>
      </c>
      <c r="G868" t="str">
        <v>48</v>
      </c>
      <c r="H868" t="str">
        <v>Female</v>
      </c>
      <c r="I868" t="str">
        <v>39991</v>
      </c>
      <c r="J868" t="str">
        <v>Latino</v>
      </c>
      <c r="K868" s="4" t="str">
        <v>0</v>
      </c>
      <c r="L868" t="str">
        <v>United States</v>
      </c>
      <c r="M868" t="str">
        <v>82907</v>
      </c>
      <c r="N868" t="str">
        <v>Seattle</v>
      </c>
      <c r="AD868" s="2"/>
    </row>
    <row r="869" spans="1:30" x14ac:dyDescent="0.3">
      <c r="A869" t="s">
        <v>868</v>
      </c>
      <c r="B869" t="str" cm="1">
        <f t="array" ref="B869:N869">_xlfn.TEXTSPLIT(A869,{";","_","-",",",":","*","%"},,TRUE,0)</f>
        <v>E04247</v>
      </c>
      <c r="C869" t="str">
        <v>Camila Evans</v>
      </c>
      <c r="D869" t="str">
        <v>Manager</v>
      </c>
      <c r="E869" t="str">
        <v>Marketing</v>
      </c>
      <c r="F869" t="str">
        <v>Research &amp; Development</v>
      </c>
      <c r="G869" t="str">
        <v>55</v>
      </c>
      <c r="H869" t="str">
        <v>Female</v>
      </c>
      <c r="I869" t="str">
        <v>33958</v>
      </c>
      <c r="J869" t="str">
        <v>Black</v>
      </c>
      <c r="K869" s="4" t="str">
        <v>0.09</v>
      </c>
      <c r="L869" t="str">
        <v>United States</v>
      </c>
      <c r="M869" t="str">
        <v>113950</v>
      </c>
      <c r="N869" t="str">
        <v>Miami</v>
      </c>
      <c r="AD869" s="3"/>
    </row>
    <row r="870" spans="1:30" x14ac:dyDescent="0.3">
      <c r="A870" t="s">
        <v>869</v>
      </c>
      <c r="B870" t="str" cm="1">
        <f t="array" ref="B870:N870">_xlfn.TEXTSPLIT(A870,{";","_","-",",",":","*","%"},,TRUE,0)</f>
        <v>E04249</v>
      </c>
      <c r="C870" t="str">
        <v>Hadley Dang</v>
      </c>
      <c r="D870" t="str">
        <v>Vice President</v>
      </c>
      <c r="E870" t="str">
        <v>Accounting</v>
      </c>
      <c r="F870" t="str">
        <v>Corporate</v>
      </c>
      <c r="G870" t="str">
        <v>47</v>
      </c>
      <c r="H870" t="str">
        <v>Female</v>
      </c>
      <c r="I870" t="str">
        <v>44556</v>
      </c>
      <c r="J870" t="str">
        <v>Asian</v>
      </c>
      <c r="K870" s="4" t="str">
        <v>0.33</v>
      </c>
      <c r="L870" t="str">
        <v>United States</v>
      </c>
      <c r="M870" t="str">
        <v>243568</v>
      </c>
      <c r="N870" t="str">
        <v>Austin</v>
      </c>
      <c r="AD870" s="2"/>
    </row>
    <row r="871" spans="1:30" x14ac:dyDescent="0.3">
      <c r="A871" t="s">
        <v>870</v>
      </c>
      <c r="B871" t="str" cm="1">
        <f t="array" ref="B871:N871">_xlfn.TEXTSPLIT(A871,{";","_","-",",",":","*","%"},,TRUE,0)</f>
        <v>E04265</v>
      </c>
      <c r="C871" t="str">
        <v>Natalia Diaz</v>
      </c>
      <c r="D871" t="str">
        <v>Operations Engineer</v>
      </c>
      <c r="E871" t="str">
        <v>Engineering</v>
      </c>
      <c r="F871" t="str">
        <v>Corp.</v>
      </c>
      <c r="G871" t="str">
        <v>62</v>
      </c>
      <c r="H871" t="str">
        <v>Female</v>
      </c>
      <c r="I871" t="str">
        <v>39002</v>
      </c>
      <c r="J871" t="str">
        <v>Latino</v>
      </c>
      <c r="K871" s="4" t="str">
        <v>0</v>
      </c>
      <c r="L871" t="str">
        <v>United States</v>
      </c>
      <c r="M871" t="str">
        <v>79785</v>
      </c>
      <c r="N871" t="str">
        <v>Austin</v>
      </c>
      <c r="AD871" s="3"/>
    </row>
    <row r="872" spans="1:30" x14ac:dyDescent="0.3">
      <c r="A872" t="s">
        <v>871</v>
      </c>
      <c r="B872" t="str" cm="1">
        <f t="array" ref="B872:N872">_xlfn.TEXTSPLIT(A872,{";","_","-",",",":","*","%"},,TRUE,0)</f>
        <v>E04267</v>
      </c>
      <c r="C872" t="str">
        <v>Greyson Sanders</v>
      </c>
      <c r="D872" t="str">
        <v>Cloud Infrastructure Architect</v>
      </c>
      <c r="E872" t="str">
        <v>IT</v>
      </c>
      <c r="F872" t="str">
        <v>SP</v>
      </c>
      <c r="G872" t="str">
        <v>28</v>
      </c>
      <c r="H872" t="str">
        <v>Male</v>
      </c>
      <c r="I872" t="str">
        <v>43530</v>
      </c>
      <c r="J872" t="str">
        <v>Black</v>
      </c>
      <c r="K872" s="4" t="str">
        <v>0</v>
      </c>
      <c r="L872" t="str">
        <v>United States</v>
      </c>
      <c r="M872" t="str">
        <v>90304</v>
      </c>
      <c r="N872" t="str">
        <v>Chicago</v>
      </c>
      <c r="AD872" s="2"/>
    </row>
    <row r="873" spans="1:30" x14ac:dyDescent="0.3">
      <c r="A873" t="s">
        <v>872</v>
      </c>
      <c r="B873" t="str" cm="1">
        <f t="array" ref="B873:N873">_xlfn.TEXTSPLIT(A873,{";","_","-",",",":","*","%"},,TRUE,0)</f>
        <v>E04277</v>
      </c>
      <c r="C873" t="str">
        <v>Zoe Do</v>
      </c>
      <c r="D873" t="str">
        <v>Analyst II</v>
      </c>
      <c r="E873" t="str">
        <v>Sales</v>
      </c>
      <c r="F873" t="str">
        <v>Speciality Products</v>
      </c>
      <c r="G873" t="str">
        <v>60</v>
      </c>
      <c r="H873" t="str">
        <v>Female</v>
      </c>
      <c r="I873" t="str">
        <v>41647</v>
      </c>
      <c r="J873" t="str">
        <v>Asian</v>
      </c>
      <c r="K873" t="str">
        <v>0</v>
      </c>
      <c r="L873" t="str">
        <v>China</v>
      </c>
      <c r="M873" t="str">
        <v>51877</v>
      </c>
      <c r="N873" t="str">
        <v>Beijing</v>
      </c>
      <c r="AD873" s="3"/>
    </row>
    <row r="874" spans="1:30" x14ac:dyDescent="0.3">
      <c r="A874" t="s">
        <v>873</v>
      </c>
      <c r="B874" t="str" cm="1">
        <f t="array" ref="B874:N874">_xlfn.TEXTSPLIT(A874,{";","_","-",",",":","*","%"},,TRUE,0)</f>
        <v>E04285</v>
      </c>
      <c r="C874" t="str">
        <v>Riley Padilla</v>
      </c>
      <c r="D874" t="str">
        <v>Technical Architect</v>
      </c>
      <c r="E874" t="str">
        <v>IT</v>
      </c>
      <c r="F874" t="str">
        <v>Manufacturing</v>
      </c>
      <c r="G874" t="str">
        <v>35</v>
      </c>
      <c r="H874" t="str">
        <v>Female</v>
      </c>
      <c r="I874" t="str">
        <v>41409</v>
      </c>
      <c r="J874" t="str">
        <v>Latino</v>
      </c>
      <c r="K874" s="4" t="str">
        <v>0</v>
      </c>
      <c r="L874" t="str">
        <v>United States</v>
      </c>
      <c r="M874" t="str">
        <v>78940</v>
      </c>
      <c r="N874" t="str">
        <v>Miami</v>
      </c>
      <c r="AD874" s="2"/>
    </row>
    <row r="875" spans="1:30" x14ac:dyDescent="0.3">
      <c r="A875" t="s">
        <v>874</v>
      </c>
      <c r="B875" t="str" cm="1">
        <f t="array" ref="B875:N875">_xlfn.TEXTSPLIT(A875,{";","_","-",",",":","*","%"},,TRUE,0)</f>
        <v>E04288</v>
      </c>
      <c r="C875" t="str">
        <v>Ella White</v>
      </c>
      <c r="D875" t="str">
        <v>Development Engineer</v>
      </c>
      <c r="E875" t="str">
        <v>Engineering</v>
      </c>
      <c r="F875" t="str">
        <v>Manufacturing</v>
      </c>
      <c r="G875" t="str">
        <v>25</v>
      </c>
      <c r="H875" t="str">
        <v>F</v>
      </c>
      <c r="I875" t="str">
        <v>43850</v>
      </c>
      <c r="J875" t="str">
        <v>Caucasian</v>
      </c>
      <c r="K875" s="4" t="str">
        <v>0</v>
      </c>
      <c r="L875" t="str">
        <v>United States</v>
      </c>
      <c r="M875" t="str">
        <v>71359</v>
      </c>
      <c r="N875" t="str">
        <v>Phoenix</v>
      </c>
      <c r="AD875" s="3"/>
    </row>
    <row r="876" spans="1:30" x14ac:dyDescent="0.3">
      <c r="A876" t="s">
        <v>875</v>
      </c>
      <c r="B876" t="str" cm="1">
        <f t="array" ref="B876:N876">_xlfn.TEXTSPLIT(A876,{";","_","-",",",":","*","%"},,TRUE,0)</f>
        <v>E04290</v>
      </c>
      <c r="C876" t="str">
        <v>Hannah Gomez</v>
      </c>
      <c r="D876" t="str">
        <v>Technical Architect</v>
      </c>
      <c r="E876" t="str">
        <v>IT</v>
      </c>
      <c r="F876" t="str">
        <v>Manufacturing</v>
      </c>
      <c r="G876" t="str">
        <v>25</v>
      </c>
      <c r="H876" t="str">
        <v>Female</v>
      </c>
      <c r="I876" t="str">
        <v>44327</v>
      </c>
      <c r="J876" t="str">
        <v>Latino</v>
      </c>
      <c r="K876" s="4" t="str">
        <v>0</v>
      </c>
      <c r="L876" t="str">
        <v>United States</v>
      </c>
      <c r="M876" t="str">
        <v>83934</v>
      </c>
      <c r="N876" t="str">
        <v>Miami</v>
      </c>
      <c r="AD876" s="2"/>
    </row>
    <row r="877" spans="1:30" x14ac:dyDescent="0.3">
      <c r="A877" t="s">
        <v>876</v>
      </c>
      <c r="B877" t="str" cm="1">
        <f t="array" ref="B877:N877">_xlfn.TEXTSPLIT(A877,{";","_","-",",",":","*","%"},,TRUE,0)</f>
        <v>E04299</v>
      </c>
      <c r="C877" t="str">
        <v>Paisley Hall</v>
      </c>
      <c r="D877" t="str">
        <v>Director</v>
      </c>
      <c r="E877" t="str">
        <v>Human Resources</v>
      </c>
      <c r="F877" t="str">
        <v>Speciality Products</v>
      </c>
      <c r="G877" t="str">
        <v>41</v>
      </c>
      <c r="H877" t="str">
        <v>Female</v>
      </c>
      <c r="I877" t="str">
        <v>40319</v>
      </c>
      <c r="J877" t="str">
        <v>Caucasian</v>
      </c>
      <c r="K877" s="4" t="str">
        <v>0.24</v>
      </c>
      <c r="L877" t="str">
        <v>United States</v>
      </c>
      <c r="M877" t="str">
        <v>153275</v>
      </c>
      <c r="N877" t="str">
        <v>Columbus</v>
      </c>
      <c r="AD877" s="3"/>
    </row>
    <row r="878" spans="1:30" x14ac:dyDescent="0.3">
      <c r="A878" t="s">
        <v>877</v>
      </c>
      <c r="B878" t="str" cm="1">
        <f t="array" ref="B878:N878">_xlfn.TEXTSPLIT(A878,{";","_","-",",",":","*","%"},,TRUE,0)</f>
        <v>E04308</v>
      </c>
      <c r="C878" t="str">
        <v>Kai Flores</v>
      </c>
      <c r="D878" t="str">
        <v>Development Engineer</v>
      </c>
      <c r="E878" t="str">
        <v>Engineering</v>
      </c>
      <c r="F878" t="str">
        <v>Manufacturing</v>
      </c>
      <c r="G878" t="str">
        <v>35</v>
      </c>
      <c r="H878" t="str">
        <v>M</v>
      </c>
      <c r="I878" t="str">
        <v>42878</v>
      </c>
      <c r="J878" t="str">
        <v>Latino</v>
      </c>
      <c r="K878" s="4" t="str">
        <v>0</v>
      </c>
      <c r="L878" t="str">
        <v>United States</v>
      </c>
      <c r="M878" t="str">
        <v>65566</v>
      </c>
      <c r="N878" t="str">
        <v>Seattle</v>
      </c>
      <c r="AD878" s="2"/>
    </row>
    <row r="879" spans="1:30" x14ac:dyDescent="0.3">
      <c r="A879" t="s">
        <v>878</v>
      </c>
      <c r="B879" t="str" cm="1">
        <f t="array" ref="B879:O879">_xlfn.TEXTSPLIT(A879,{";","_","-",",",":","*","%"},,TRUE,0)</f>
        <v>E04323</v>
      </c>
      <c r="C879" t="str">
        <v>Melody Valdez</v>
      </c>
      <c r="D879" t="str">
        <v>Director</v>
      </c>
      <c r="E879" t="str">
        <v>IT</v>
      </c>
      <c r="F879" t="str">
        <v>Manufacturing</v>
      </c>
      <c r="G879" t="str">
        <v>28</v>
      </c>
      <c r="H879" t="str">
        <v>Female</v>
      </c>
      <c r="I879" t="str">
        <v>44221</v>
      </c>
      <c r="J879" t="str">
        <v>Latino</v>
      </c>
      <c r="K879" s="4" t="str">
        <v>0.23</v>
      </c>
      <c r="L879" t="str">
        <v>United States</v>
      </c>
      <c r="M879" t="str">
        <v>160385</v>
      </c>
      <c r="N879" t="str">
        <v>Miami</v>
      </c>
      <c r="O879" t="str">
        <v>44334</v>
      </c>
      <c r="AD879" s="3"/>
    </row>
    <row r="880" spans="1:30" x14ac:dyDescent="0.3">
      <c r="A880" t="s">
        <v>879</v>
      </c>
      <c r="B880" t="str" cm="1">
        <f t="array" ref="B880:O880">_xlfn.TEXTSPLIT(A880,{";","_","-",",",":","*","%"},,TRUE,0)</f>
        <v>E04332</v>
      </c>
      <c r="C880" t="str">
        <v>Luke Martin</v>
      </c>
      <c r="D880" t="str">
        <v>Analyst</v>
      </c>
      <c r="E880" t="str">
        <v>Finance</v>
      </c>
      <c r="F880" t="str">
        <v>Manufacturing</v>
      </c>
      <c r="G880" t="str">
        <v>25</v>
      </c>
      <c r="H880" t="str">
        <v>M</v>
      </c>
      <c r="I880" t="str">
        <v>43967</v>
      </c>
      <c r="J880" t="str">
        <v>Black</v>
      </c>
      <c r="K880" s="4" t="str">
        <v>0</v>
      </c>
      <c r="L880" t="str">
        <v>United States</v>
      </c>
      <c r="M880" t="str">
        <v>41336</v>
      </c>
      <c r="N880" t="str">
        <v>Miami</v>
      </c>
      <c r="O880" t="str">
        <v>44336</v>
      </c>
      <c r="AD880" s="2"/>
    </row>
    <row r="881" spans="1:30" x14ac:dyDescent="0.3">
      <c r="A881" t="s">
        <v>880</v>
      </c>
      <c r="B881" t="str" cm="1">
        <f t="array" ref="B881:N881">_xlfn.TEXTSPLIT(A881,{";","_","-",",",":","*","%"},,TRUE,0)</f>
        <v>E04332</v>
      </c>
      <c r="C881" t="str">
        <v>Ezra Simmons</v>
      </c>
      <c r="D881" t="str">
        <v>Automation Engineer</v>
      </c>
      <c r="E881" t="str">
        <v>Engineering</v>
      </c>
      <c r="F881" t="str">
        <v>Spec. Prod.</v>
      </c>
      <c r="G881" t="str">
        <v>38</v>
      </c>
      <c r="H881" t="str">
        <v>Male</v>
      </c>
      <c r="I881" t="str">
        <v>40360</v>
      </c>
      <c r="J881" t="str">
        <v>Caucasian</v>
      </c>
      <c r="K881" s="4" t="str">
        <v>0</v>
      </c>
      <c r="L881" t="str">
        <v>United States</v>
      </c>
      <c r="M881" t="str">
        <v>78237</v>
      </c>
      <c r="N881" t="str">
        <v>Phoenix</v>
      </c>
      <c r="AD881" s="3"/>
    </row>
    <row r="882" spans="1:30" x14ac:dyDescent="0.3">
      <c r="A882" t="s">
        <v>881</v>
      </c>
      <c r="B882" t="str" cm="1">
        <f t="array" ref="B882:N882">_xlfn.TEXTSPLIT(A882,{";","_","-",",",":","*","%"},,TRUE,0)</f>
        <v>E04335</v>
      </c>
      <c r="C882" t="str">
        <v>Parker Allen</v>
      </c>
      <c r="D882" t="str">
        <v>Sr. Analyst</v>
      </c>
      <c r="E882" t="str">
        <v>Sales</v>
      </c>
      <c r="F882" t="str">
        <v>Speciality Products</v>
      </c>
      <c r="G882" t="str">
        <v>31</v>
      </c>
      <c r="H882" t="str">
        <v>Male</v>
      </c>
      <c r="I882" t="str">
        <v>43325</v>
      </c>
      <c r="J882" t="str">
        <v>Caucasian</v>
      </c>
      <c r="K882" s="4" t="str">
        <v>0</v>
      </c>
      <c r="L882" t="str">
        <v>United States</v>
      </c>
      <c r="M882" t="str">
        <v>81828</v>
      </c>
      <c r="N882" t="str">
        <v>Miami</v>
      </c>
      <c r="AD882" s="2"/>
    </row>
    <row r="883" spans="1:30" x14ac:dyDescent="0.3">
      <c r="A883" t="s">
        <v>882</v>
      </c>
      <c r="B883" t="str" cm="1">
        <f t="array" ref="B883:N883">_xlfn.TEXTSPLIT(A883,{";","_","-",",",":","*","%"},,TRUE,0)</f>
        <v>E04342</v>
      </c>
      <c r="C883" t="str">
        <v>Samantha Barnes</v>
      </c>
      <c r="D883" t="str">
        <v>Vice President</v>
      </c>
      <c r="E883" t="str">
        <v>Marketing</v>
      </c>
      <c r="F883" t="str">
        <v>Speciality Products</v>
      </c>
      <c r="G883" t="str">
        <v>29</v>
      </c>
      <c r="H883" t="str">
        <v>Female</v>
      </c>
      <c r="I883" t="str">
        <v>42740</v>
      </c>
      <c r="J883" t="str">
        <v>Caucasian</v>
      </c>
      <c r="K883" s="4" t="str">
        <v>0.37</v>
      </c>
      <c r="L883" t="str">
        <v>United States</v>
      </c>
      <c r="M883" t="str">
        <v>190401</v>
      </c>
      <c r="N883" t="str">
        <v>Columbus</v>
      </c>
      <c r="AD883" s="3"/>
    </row>
    <row r="884" spans="1:30" x14ac:dyDescent="0.3">
      <c r="A884" t="s">
        <v>883</v>
      </c>
      <c r="B884" t="str" cm="1">
        <f t="array" ref="B884:N884">_xlfn.TEXTSPLIT(A884,{";","_","-",",",":","*","%"},,TRUE,0)</f>
        <v>E04345</v>
      </c>
      <c r="C884" t="str">
        <v>Eliana Grant</v>
      </c>
      <c r="D884" t="str">
        <v>Engineering Manager</v>
      </c>
      <c r="E884" t="str">
        <v>Engineering</v>
      </c>
      <c r="F884" t="str">
        <v>Speciality Products</v>
      </c>
      <c r="G884" t="str">
        <v>64</v>
      </c>
      <c r="H884" t="str">
        <v>Female</v>
      </c>
      <c r="I884" t="str">
        <v>34505</v>
      </c>
      <c r="J884" t="str">
        <v>Caucasian</v>
      </c>
      <c r="K884" s="4" t="str">
        <v>0.1</v>
      </c>
      <c r="L884" t="str">
        <v>United States</v>
      </c>
      <c r="M884" t="str">
        <v>109456</v>
      </c>
      <c r="N884" t="str">
        <v>Chicago</v>
      </c>
      <c r="AD884" s="2"/>
    </row>
    <row r="885" spans="1:30" x14ac:dyDescent="0.3">
      <c r="A885" t="s">
        <v>884</v>
      </c>
      <c r="B885" t="str" cm="1">
        <f t="array" ref="B885:N885">_xlfn.TEXTSPLIT(A885,{";","_","-",",",":","*","%"},,TRUE,0)</f>
        <v>E04348</v>
      </c>
      <c r="C885" t="str">
        <v>Natalia Owens</v>
      </c>
      <c r="D885" t="str">
        <v>Manager</v>
      </c>
      <c r="E885" t="str">
        <v>Human Resources</v>
      </c>
      <c r="F885" t="str">
        <v>Manufacturing</v>
      </c>
      <c r="G885" t="str">
        <v>31</v>
      </c>
      <c r="H885" t="str">
        <v>Female</v>
      </c>
      <c r="I885" t="str">
        <v>44214</v>
      </c>
      <c r="J885" t="str">
        <v>Caucasian</v>
      </c>
      <c r="K885" s="4" t="str">
        <v>0.07</v>
      </c>
      <c r="L885" t="str">
        <v>United States</v>
      </c>
      <c r="M885" t="str">
        <v>104162</v>
      </c>
      <c r="N885" t="str">
        <v>Austin</v>
      </c>
      <c r="AD885" s="3"/>
    </row>
    <row r="886" spans="1:30" x14ac:dyDescent="0.3">
      <c r="A886" t="s">
        <v>885</v>
      </c>
      <c r="B886" t="str" cm="1">
        <f t="array" ref="B886:N886">_xlfn.TEXTSPLIT(A886,{";","_","-",",",":","*","%"},,TRUE,0)</f>
        <v>E04354</v>
      </c>
      <c r="C886" t="str">
        <v>Raelynn Rios</v>
      </c>
      <c r="D886" t="str">
        <v>Vice President</v>
      </c>
      <c r="E886" t="str">
        <v>Sales</v>
      </c>
      <c r="F886" t="str">
        <v>Manufacturing</v>
      </c>
      <c r="G886" t="str">
        <v>43</v>
      </c>
      <c r="H886" t="str">
        <v>Female</v>
      </c>
      <c r="I886" t="str">
        <v>42603</v>
      </c>
      <c r="J886" t="str">
        <v>Latino</v>
      </c>
      <c r="K886" s="4" t="str">
        <v>0.35</v>
      </c>
      <c r="L886" t="str">
        <v>United States</v>
      </c>
      <c r="M886" t="str">
        <v>258498</v>
      </c>
      <c r="N886" t="str">
        <v>Columbus</v>
      </c>
      <c r="AD886" s="2"/>
    </row>
    <row r="887" spans="1:30" x14ac:dyDescent="0.3">
      <c r="A887" t="s">
        <v>886</v>
      </c>
      <c r="B887" t="str" cm="1">
        <f t="array" ref="B887:N887">_xlfn.TEXTSPLIT(A887,{";","_","-",",",":","*","%"},,TRUE,0)</f>
        <v>E04358</v>
      </c>
      <c r="C887" t="str">
        <v>Grayson Soto</v>
      </c>
      <c r="D887" t="str">
        <v>Business Partner</v>
      </c>
      <c r="E887" t="str">
        <v>Human Resources</v>
      </c>
      <c r="F887" t="str">
        <v>Mfg.</v>
      </c>
      <c r="G887" t="str">
        <v>34</v>
      </c>
      <c r="H887" t="str">
        <v>Male</v>
      </c>
      <c r="I887" t="str">
        <v>42219</v>
      </c>
      <c r="J887" t="str">
        <v>Latino</v>
      </c>
      <c r="K887" s="4" t="str">
        <v>0</v>
      </c>
      <c r="L887" t="str">
        <v>United States</v>
      </c>
      <c r="M887" t="str">
        <v>52200</v>
      </c>
      <c r="N887" t="str">
        <v>Columbus</v>
      </c>
      <c r="AD887" s="3"/>
    </row>
    <row r="888" spans="1:30" x14ac:dyDescent="0.3">
      <c r="A888" t="s">
        <v>887</v>
      </c>
      <c r="B888" t="str" cm="1">
        <f t="array" ref="B888:N888">_xlfn.TEXTSPLIT(A888,{";","_","-",",",":","*","%"},,TRUE,0)</f>
        <v>E04359</v>
      </c>
      <c r="C888" t="str">
        <v>Greyson Lam</v>
      </c>
      <c r="D888" t="str">
        <v>Vice President</v>
      </c>
      <c r="E888" t="str">
        <v>Accounting</v>
      </c>
      <c r="F888" t="str">
        <v>Manufacturing</v>
      </c>
      <c r="G888" t="str">
        <v>25</v>
      </c>
      <c r="H888" t="str">
        <v>Male</v>
      </c>
      <c r="I888" t="str">
        <v>44235</v>
      </c>
      <c r="J888" t="str">
        <v>Asian</v>
      </c>
      <c r="K888" s="4" t="str">
        <v>0.31</v>
      </c>
      <c r="L888" t="str">
        <v>United States</v>
      </c>
      <c r="M888" t="str">
        <v>198243</v>
      </c>
      <c r="N888" t="str">
        <v>Miami</v>
      </c>
      <c r="AD888" s="2"/>
    </row>
    <row r="889" spans="1:30" x14ac:dyDescent="0.3">
      <c r="A889" t="s">
        <v>888</v>
      </c>
      <c r="B889" t="str" cm="1">
        <f t="array" ref="B889:N889">_xlfn.TEXTSPLIT(A889,{";","_","-",",",":","*","%"},,TRUE,0)</f>
        <v>E04359</v>
      </c>
      <c r="C889" t="str">
        <v>Layla Salazar</v>
      </c>
      <c r="D889" t="str">
        <v>Solutions Architect</v>
      </c>
      <c r="E889" t="str">
        <v>IT</v>
      </c>
      <c r="F889" t="str">
        <v>Corporate</v>
      </c>
      <c r="G889" t="str">
        <v>59</v>
      </c>
      <c r="H889" t="str">
        <v>Female</v>
      </c>
      <c r="I889" t="str">
        <v>41717</v>
      </c>
      <c r="J889" t="str">
        <v>Latino</v>
      </c>
      <c r="K889" s="4" t="str">
        <v>0</v>
      </c>
      <c r="L889" t="str">
        <v>United States</v>
      </c>
      <c r="M889" t="str">
        <v>90901</v>
      </c>
      <c r="N889" t="str">
        <v>Seattle</v>
      </c>
      <c r="AD889" s="3"/>
    </row>
    <row r="890" spans="1:30" x14ac:dyDescent="0.3">
      <c r="A890" t="s">
        <v>889</v>
      </c>
      <c r="B890" t="str" cm="1">
        <f t="array" ref="B890:N890">_xlfn.TEXTSPLIT(A890,{";","_","-",",",":","*","%"},,TRUE,0)</f>
        <v>E04363</v>
      </c>
      <c r="C890" t="str">
        <v>Savannah Singh</v>
      </c>
      <c r="D890" t="str">
        <v>Director</v>
      </c>
      <c r="E890" t="str">
        <v>Marketing</v>
      </c>
      <c r="F890" t="str">
        <v>Spec. Prod.</v>
      </c>
      <c r="G890" t="str">
        <v>53</v>
      </c>
      <c r="H890" t="str">
        <v>Female</v>
      </c>
      <c r="I890" t="str">
        <v>35601</v>
      </c>
      <c r="J890" t="str">
        <v>Asian</v>
      </c>
      <c r="K890" s="4" t="str">
        <v>0.25</v>
      </c>
      <c r="L890" t="str">
        <v>United States</v>
      </c>
      <c r="M890" t="str">
        <v>164399</v>
      </c>
      <c r="N890" t="str">
        <v>Seattle</v>
      </c>
      <c r="AD890" s="2"/>
    </row>
    <row r="891" spans="1:30" x14ac:dyDescent="0.3">
      <c r="A891" t="s">
        <v>890</v>
      </c>
      <c r="B891" t="str" cm="1">
        <f t="array" ref="B891:N891">_xlfn.TEXTSPLIT(A891,{";","_","-",",",":","*","%"},,TRUE,0)</f>
        <v>E04369</v>
      </c>
      <c r="C891" t="str">
        <v>Santiago f Gray</v>
      </c>
      <c r="D891" t="str">
        <v>Quality Engineer</v>
      </c>
      <c r="E891" t="str">
        <v>Engineering</v>
      </c>
      <c r="F891" t="str">
        <v>Corporate</v>
      </c>
      <c r="G891" t="str">
        <v>27</v>
      </c>
      <c r="H891" t="str">
        <v>Male</v>
      </c>
      <c r="I891" t="str">
        <v>43354</v>
      </c>
      <c r="J891" t="str">
        <v>Caucasian</v>
      </c>
      <c r="K891" s="4" t="str">
        <v>0</v>
      </c>
      <c r="L891" t="str">
        <v>United States</v>
      </c>
      <c r="M891" t="str">
        <v>80745</v>
      </c>
      <c r="N891" t="str">
        <v>Chicago</v>
      </c>
      <c r="AD891" s="3"/>
    </row>
    <row r="892" spans="1:30" x14ac:dyDescent="0.3">
      <c r="A892" t="s">
        <v>891</v>
      </c>
      <c r="B892" t="str" cm="1">
        <f t="array" ref="B892:N892">_xlfn.TEXTSPLIT(A892,{";","_","-",",",":","*","%"},,TRUE,0)</f>
        <v>E04378</v>
      </c>
      <c r="C892" t="str">
        <v>Ezra Simmons</v>
      </c>
      <c r="D892" t="str">
        <v>Network Administrator</v>
      </c>
      <c r="E892" t="str">
        <v>IT</v>
      </c>
      <c r="F892" t="str">
        <v>Manufacturing</v>
      </c>
      <c r="G892" t="str">
        <v>31</v>
      </c>
      <c r="H892" t="str">
        <v>Male</v>
      </c>
      <c r="I892" t="str">
        <v>42497</v>
      </c>
      <c r="J892" t="str">
        <v>Black</v>
      </c>
      <c r="K892" s="4" t="str">
        <v>0</v>
      </c>
      <c r="L892" t="str">
        <v>United States</v>
      </c>
      <c r="M892" t="str">
        <v>71192</v>
      </c>
      <c r="N892" t="str">
        <v>Austin</v>
      </c>
      <c r="AD892" s="2"/>
    </row>
    <row r="893" spans="1:30" x14ac:dyDescent="0.3">
      <c r="A893" t="s">
        <v>892</v>
      </c>
      <c r="B893" t="str" cm="1">
        <f t="array" ref="B893:N893">_xlfn.TEXTSPLIT(A893,{";","_","-",",",":","*","%"},,TRUE,0)</f>
        <v>E04379</v>
      </c>
      <c r="C893" t="str">
        <v>Scarlett Rodriguez</v>
      </c>
      <c r="D893" t="str">
        <v>Sr. Analyst</v>
      </c>
      <c r="E893" t="str">
        <v>Finance</v>
      </c>
      <c r="F893" t="str">
        <v>Manufacturing</v>
      </c>
      <c r="G893" t="str">
        <v>60</v>
      </c>
      <c r="H893" t="str">
        <v>Female</v>
      </c>
      <c r="I893" t="str">
        <v>39137</v>
      </c>
      <c r="J893" t="str">
        <v>Latino</v>
      </c>
      <c r="K893" t="str">
        <v>0</v>
      </c>
      <c r="L893" t="str">
        <v>Brazil</v>
      </c>
      <c r="M893" t="str">
        <v>71699</v>
      </c>
      <c r="N893" t="str">
        <v>Manaus</v>
      </c>
      <c r="AD893" s="3"/>
    </row>
    <row r="894" spans="1:30" x14ac:dyDescent="0.3">
      <c r="A894" t="s">
        <v>893</v>
      </c>
      <c r="B894" t="str" cm="1">
        <f t="array" ref="B894:N894">_xlfn.TEXTSPLIT(A894,{";","_","-",",",":","*","%"},,TRUE,0)</f>
        <v>E04380</v>
      </c>
      <c r="C894" t="str">
        <v>Naomi Washington</v>
      </c>
      <c r="D894" t="str">
        <v>Manager</v>
      </c>
      <c r="E894" t="str">
        <v>IT</v>
      </c>
      <c r="F894" t="str">
        <v>SP</v>
      </c>
      <c r="G894" t="str">
        <v>51</v>
      </c>
      <c r="H894" t="str">
        <v>Female</v>
      </c>
      <c r="I894" t="str">
        <v>43903</v>
      </c>
      <c r="J894" t="str">
        <v>Caucasian</v>
      </c>
      <c r="K894" s="4" t="str">
        <v>0.09</v>
      </c>
      <c r="L894" t="str">
        <v>United States</v>
      </c>
      <c r="M894" t="str">
        <v>107195</v>
      </c>
      <c r="N894" t="str">
        <v>Austin</v>
      </c>
      <c r="AD894" s="2"/>
    </row>
    <row r="895" spans="1:30" x14ac:dyDescent="0.3">
      <c r="A895" t="s">
        <v>894</v>
      </c>
      <c r="B895" t="str" cm="1">
        <f t="array" ref="B895:O895">_xlfn.TEXTSPLIT(A895,{";","_","-",",",":","*","%"},,TRUE,0)</f>
        <v>E04386</v>
      </c>
      <c r="C895" t="str">
        <v>Cameron Powell</v>
      </c>
      <c r="D895" t="str">
        <v>Business Partner</v>
      </c>
      <c r="E895" t="str">
        <v>Human Resources</v>
      </c>
      <c r="F895" t="str">
        <v>Mfg.</v>
      </c>
      <c r="G895" t="str">
        <v>41</v>
      </c>
      <c r="H895" t="str">
        <v>Male</v>
      </c>
      <c r="I895" t="str">
        <v>38219</v>
      </c>
      <c r="J895" t="str">
        <v>Black</v>
      </c>
      <c r="K895" s="4" t="str">
        <v>0</v>
      </c>
      <c r="L895" t="str">
        <v>United States</v>
      </c>
      <c r="M895" t="str">
        <v>49186</v>
      </c>
      <c r="N895" t="str">
        <v>Austin</v>
      </c>
      <c r="O895" t="str">
        <v>39616</v>
      </c>
      <c r="AD895" s="3"/>
    </row>
    <row r="896" spans="1:30" x14ac:dyDescent="0.3">
      <c r="A896" t="s">
        <v>895</v>
      </c>
      <c r="B896" t="str" cm="1">
        <f t="array" ref="B896:N896">_xlfn.TEXTSPLIT(A896,{";","_","-",",",":","*","%"},,TRUE,0)</f>
        <v>E04387</v>
      </c>
      <c r="C896" t="str">
        <v>Everleigh White</v>
      </c>
      <c r="D896" t="str">
        <v>Network Architect</v>
      </c>
      <c r="E896" t="str">
        <v>IT</v>
      </c>
      <c r="F896" t="str">
        <v>Spec. Prod.</v>
      </c>
      <c r="G896" t="str">
        <v>59</v>
      </c>
      <c r="H896" t="str">
        <v>Female</v>
      </c>
      <c r="I896" t="str">
        <v>43028</v>
      </c>
      <c r="J896" t="str">
        <v>Caucasian</v>
      </c>
      <c r="K896" s="4" t="str">
        <v>0</v>
      </c>
      <c r="L896" t="str">
        <v>United States</v>
      </c>
      <c r="M896" t="str">
        <v>86831</v>
      </c>
      <c r="N896" t="str">
        <v>Phoenix</v>
      </c>
      <c r="AD896" s="2"/>
    </row>
    <row r="897" spans="1:30" x14ac:dyDescent="0.3">
      <c r="A897" t="s">
        <v>896</v>
      </c>
      <c r="B897" t="str" cm="1">
        <f t="array" ref="B897:N897">_xlfn.TEXTSPLIT(A897,{";","_","-",",",":","*","%"},,TRUE,0)</f>
        <v>E04398</v>
      </c>
      <c r="C897" t="str">
        <v>Oliver Yang</v>
      </c>
      <c r="D897" t="str">
        <v>Director</v>
      </c>
      <c r="E897" t="str">
        <v>Marketing</v>
      </c>
      <c r="F897" t="str">
        <v>Speciality Products</v>
      </c>
      <c r="G897" t="str">
        <v>31</v>
      </c>
      <c r="H897" t="str">
        <v>Male</v>
      </c>
      <c r="I897" t="str">
        <v>43626</v>
      </c>
      <c r="J897" t="str">
        <v>Asian</v>
      </c>
      <c r="K897" s="4" t="str">
        <v>0.15</v>
      </c>
      <c r="L897" t="str">
        <v>United States</v>
      </c>
      <c r="M897" t="str">
        <v>176710</v>
      </c>
      <c r="N897" t="str">
        <v>Miami</v>
      </c>
      <c r="AD897" s="3"/>
    </row>
    <row r="898" spans="1:30" x14ac:dyDescent="0.3">
      <c r="A898" t="s">
        <v>897</v>
      </c>
      <c r="B898" t="str" cm="1">
        <f t="array" ref="B898:N898">_xlfn.TEXTSPLIT(A898,{";","_","-",",",":","*","%"},,TRUE,0)</f>
        <v>E04403</v>
      </c>
      <c r="C898" t="str">
        <v>Dominic Hu</v>
      </c>
      <c r="D898" t="str">
        <v>Manager</v>
      </c>
      <c r="E898" t="str">
        <v>Accounting</v>
      </c>
      <c r="F898" t="str">
        <v>Speciality Products</v>
      </c>
      <c r="G898" t="str">
        <v>34</v>
      </c>
      <c r="H898" t="str">
        <v>Male</v>
      </c>
      <c r="I898" t="str">
        <v>40952</v>
      </c>
      <c r="J898" t="str">
        <v>Asian</v>
      </c>
      <c r="K898" t="str">
        <v>0.07</v>
      </c>
      <c r="L898" t="str">
        <v>China</v>
      </c>
      <c r="M898" t="str">
        <v>118708</v>
      </c>
      <c r="N898" t="str">
        <v>Shanghai</v>
      </c>
      <c r="AD898" s="2"/>
    </row>
    <row r="899" spans="1:30" x14ac:dyDescent="0.3">
      <c r="A899" t="s">
        <v>898</v>
      </c>
      <c r="B899" t="str" cm="1">
        <f t="array" ref="B899:N899">_xlfn.TEXTSPLIT(A899,{";","_","-",",",":","*","%"},,TRUE,0)</f>
        <v>E04413</v>
      </c>
      <c r="C899" t="str">
        <v>Andrew Thomas</v>
      </c>
      <c r="D899" t="str">
        <v>Con. Eng.</v>
      </c>
      <c r="E899" t="str">
        <v>Engineering</v>
      </c>
      <c r="F899" t="str">
        <v>Mfg.</v>
      </c>
      <c r="G899" t="str">
        <v>36</v>
      </c>
      <c r="H899" t="str">
        <v>Male</v>
      </c>
      <c r="I899" t="str">
        <v>42706</v>
      </c>
      <c r="J899" t="str">
        <v>Caucasian</v>
      </c>
      <c r="K899" s="4" t="str">
        <v>0</v>
      </c>
      <c r="L899" t="str">
        <v>United States</v>
      </c>
      <c r="M899" t="str">
        <v>113781</v>
      </c>
      <c r="N899" t="str">
        <v>Columbus</v>
      </c>
      <c r="AD899" s="3"/>
    </row>
    <row r="900" spans="1:30" x14ac:dyDescent="0.3">
      <c r="A900" t="s">
        <v>899</v>
      </c>
      <c r="B900" t="str" cm="1">
        <f t="array" ref="B900:N900">_xlfn.TEXTSPLIT(A900,{";","_","-",",",":","*","%"},,TRUE,0)</f>
        <v>E04415</v>
      </c>
      <c r="C900" t="str">
        <v>Penelope Fong</v>
      </c>
      <c r="D900" t="str">
        <v>Director</v>
      </c>
      <c r="E900" t="str">
        <v>Accounting</v>
      </c>
      <c r="F900" t="str">
        <v>Corporate</v>
      </c>
      <c r="G900" t="str">
        <v>60</v>
      </c>
      <c r="H900" t="str">
        <v>Female</v>
      </c>
      <c r="I900" t="str">
        <v>38121</v>
      </c>
      <c r="J900" t="str">
        <v>Asian</v>
      </c>
      <c r="K900" t="str">
        <v>0.26</v>
      </c>
      <c r="L900" t="str">
        <v>China</v>
      </c>
      <c r="M900" t="str">
        <v>186378</v>
      </c>
      <c r="N900" t="str">
        <v>Chongqing</v>
      </c>
      <c r="AD900" s="2"/>
    </row>
    <row r="901" spans="1:30" x14ac:dyDescent="0.3">
      <c r="A901" t="s">
        <v>900</v>
      </c>
      <c r="B901" t="str" cm="1">
        <f t="array" ref="B901:N901">_xlfn.TEXTSPLIT(A901,{";","_","-",",",":","*","%"},,TRUE,0)</f>
        <v>E04415</v>
      </c>
      <c r="C901" t="str">
        <v>Leonardo Luong</v>
      </c>
      <c r="D901" t="str">
        <v>Manager</v>
      </c>
      <c r="E901" t="str">
        <v>Finance</v>
      </c>
      <c r="F901" t="str">
        <v>Mfg.</v>
      </c>
      <c r="G901" t="str">
        <v>52</v>
      </c>
      <c r="H901" t="str">
        <v>Male</v>
      </c>
      <c r="I901" t="str">
        <v>36523</v>
      </c>
      <c r="J901" t="str">
        <v>Asian</v>
      </c>
      <c r="K901" s="4" t="str">
        <v>0.07</v>
      </c>
      <c r="L901" t="str">
        <v>United States</v>
      </c>
      <c r="M901" t="str">
        <v>116527</v>
      </c>
      <c r="N901" t="str">
        <v>Phoenix</v>
      </c>
      <c r="AD901" s="3"/>
    </row>
    <row r="902" spans="1:30" x14ac:dyDescent="0.3">
      <c r="A902" t="s">
        <v>901</v>
      </c>
      <c r="B902" t="str" cm="1">
        <f t="array" ref="B902:N902">_xlfn.TEXTSPLIT(A902,{";","_","-",",",":","*","%"},,TRUE,0)</f>
        <v>E04417</v>
      </c>
      <c r="C902" t="str">
        <v>Chloe Salazar</v>
      </c>
      <c r="D902" t="str">
        <v>Sr. Manger</v>
      </c>
      <c r="E902" t="str">
        <v>Human Resources</v>
      </c>
      <c r="F902" t="str">
        <v>SP</v>
      </c>
      <c r="G902" t="str">
        <v>45</v>
      </c>
      <c r="H902" t="str">
        <v>Female</v>
      </c>
      <c r="I902" t="str">
        <v>40685</v>
      </c>
      <c r="J902" t="str">
        <v>Latino</v>
      </c>
      <c r="K902" s="4" t="str">
        <v>0.14</v>
      </c>
      <c r="L902" t="str">
        <v>United States</v>
      </c>
      <c r="M902" t="str">
        <v>152353</v>
      </c>
      <c r="N902" t="str">
        <v>Seattle</v>
      </c>
      <c r="AD902" s="2"/>
    </row>
    <row r="903" spans="1:30" x14ac:dyDescent="0.3">
      <c r="A903" t="s">
        <v>902</v>
      </c>
      <c r="B903" t="str" cm="1">
        <f t="array" ref="B903:N903">_xlfn.TEXTSPLIT(A903,{";","_","-",",",":","*","%"},,TRUE,0)</f>
        <v>E04419</v>
      </c>
      <c r="C903" t="str">
        <v>Sophia Ahmed</v>
      </c>
      <c r="D903" t="str">
        <v>Sr. Manger</v>
      </c>
      <c r="E903" t="str">
        <v>Sales</v>
      </c>
      <c r="F903" t="str">
        <v>Speciality Products</v>
      </c>
      <c r="G903" t="str">
        <v>30</v>
      </c>
      <c r="H903" t="str">
        <v>Female</v>
      </c>
      <c r="I903" t="str">
        <v>42168</v>
      </c>
      <c r="J903" t="str">
        <v>Asian</v>
      </c>
      <c r="K903" s="4" t="str">
        <v>0.11</v>
      </c>
      <c r="L903" t="str">
        <v>United States</v>
      </c>
      <c r="M903" t="str">
        <v>127972</v>
      </c>
      <c r="N903" t="str">
        <v>Seattle</v>
      </c>
      <c r="AD903" s="3"/>
    </row>
    <row r="904" spans="1:30" x14ac:dyDescent="0.3">
      <c r="A904" t="s">
        <v>903</v>
      </c>
      <c r="B904" t="str" cm="1">
        <f t="array" ref="B904:N904">_xlfn.TEXTSPLIT(A904,{";","_","-",",",":","*","%"},,TRUE,0)</f>
        <v>E04444</v>
      </c>
      <c r="C904" t="str">
        <v>Brooklyn Ruiz</v>
      </c>
      <c r="D904" t="str">
        <v>IT Coordinator</v>
      </c>
      <c r="E904" t="str">
        <v>IT</v>
      </c>
      <c r="F904" t="str">
        <v>Manufacturing</v>
      </c>
      <c r="G904" t="str">
        <v>61</v>
      </c>
      <c r="H904" t="str">
        <v>Female</v>
      </c>
      <c r="I904" t="str">
        <v>41861</v>
      </c>
      <c r="J904" t="str">
        <v>Latino</v>
      </c>
      <c r="K904" s="4" t="str">
        <v>0</v>
      </c>
      <c r="L904" t="str">
        <v>United States</v>
      </c>
      <c r="M904" t="str">
        <v>57446</v>
      </c>
      <c r="N904" t="str">
        <v>Phoenix</v>
      </c>
      <c r="AD904" s="2"/>
    </row>
    <row r="905" spans="1:30" x14ac:dyDescent="0.3">
      <c r="A905" t="s">
        <v>904</v>
      </c>
      <c r="B905" t="str" cm="1">
        <f t="array" ref="B905:O905">_xlfn.TEXTSPLIT(A905,{";","_","-",",",":","*","%"},,TRUE,0)</f>
        <v>E04448</v>
      </c>
      <c r="C905" t="str">
        <v>Adrian Ruiz</v>
      </c>
      <c r="D905" t="str">
        <v>Sr. Analyst</v>
      </c>
      <c r="E905" t="str">
        <v>Finance</v>
      </c>
      <c r="F905" t="str">
        <v>Corp.</v>
      </c>
      <c r="G905" t="str">
        <v>34</v>
      </c>
      <c r="H905" t="str">
        <v>Male</v>
      </c>
      <c r="I905" t="str">
        <v>41886</v>
      </c>
      <c r="J905" t="str">
        <v>Latino</v>
      </c>
      <c r="K905" t="str">
        <v>0</v>
      </c>
      <c r="L905" t="str">
        <v>Brazil</v>
      </c>
      <c r="M905" t="str">
        <v>95499</v>
      </c>
      <c r="N905" t="str">
        <v>Sao Paulo</v>
      </c>
      <c r="O905" t="str">
        <v>42958</v>
      </c>
      <c r="AD905" s="3"/>
    </row>
    <row r="906" spans="1:30" x14ac:dyDescent="0.3">
      <c r="A906" t="s">
        <v>905</v>
      </c>
      <c r="B906" t="str" cm="1">
        <f t="array" ref="B906:N906">_xlfn.TEXTSPLIT(A906,{";","_","-",",",":","*","%"},,TRUE,0)</f>
        <v>E04449</v>
      </c>
      <c r="C906" t="str">
        <v>Miles Hsu</v>
      </c>
      <c r="D906" t="str">
        <v>Analyst II</v>
      </c>
      <c r="E906" t="str">
        <v>Finance</v>
      </c>
      <c r="F906" t="str">
        <v>Research &amp; Development</v>
      </c>
      <c r="G906" t="str">
        <v>55</v>
      </c>
      <c r="H906" t="str">
        <v>Male</v>
      </c>
      <c r="I906" t="str">
        <v>41714</v>
      </c>
      <c r="J906" t="str">
        <v>Asian</v>
      </c>
      <c r="K906" t="str">
        <v>0</v>
      </c>
      <c r="L906" t="str">
        <v>China</v>
      </c>
      <c r="M906" t="str">
        <v>74552</v>
      </c>
      <c r="N906" t="str">
        <v>Chengdu</v>
      </c>
      <c r="AD906" s="2"/>
    </row>
    <row r="907" spans="1:30" x14ac:dyDescent="0.3">
      <c r="A907" t="s">
        <v>906</v>
      </c>
      <c r="B907" t="str" cm="1">
        <f t="array" ref="B907:N907">_xlfn.TEXTSPLIT(A907,{";","_","-",",",":","*","%"},,TRUE,0)</f>
        <v>E04458</v>
      </c>
      <c r="C907" t="str">
        <v>Alexander Bryant</v>
      </c>
      <c r="D907" t="str">
        <v>Field Engineer</v>
      </c>
      <c r="E907" t="str">
        <v>Engineering</v>
      </c>
      <c r="F907" t="str">
        <v>Spec. Prod.</v>
      </c>
      <c r="G907" t="str">
        <v>30</v>
      </c>
      <c r="H907" t="str">
        <v>Male</v>
      </c>
      <c r="I907" t="str">
        <v>44471</v>
      </c>
      <c r="J907" t="str">
        <v>Caucasian</v>
      </c>
      <c r="K907" s="4" t="str">
        <v>0</v>
      </c>
      <c r="L907" t="str">
        <v>United States</v>
      </c>
      <c r="M907" t="str">
        <v>88758</v>
      </c>
      <c r="N907" t="str">
        <v>Seattle</v>
      </c>
      <c r="AD907" s="3"/>
    </row>
    <row r="908" spans="1:30" x14ac:dyDescent="0.3">
      <c r="A908" t="s">
        <v>907</v>
      </c>
      <c r="B908" t="str" cm="1">
        <f t="array" ref="B908:O908">_xlfn.TEXTSPLIT(A908,{";","_","-",",",":","*","%"},,TRUE,0)</f>
        <v>E04464</v>
      </c>
      <c r="C908" t="str">
        <v>Cooper Yoon</v>
      </c>
      <c r="D908" t="str">
        <v>Eng. Manager</v>
      </c>
      <c r="E908" t="str">
        <v>Engineering</v>
      </c>
      <c r="F908" t="str">
        <v>Research &amp; Development</v>
      </c>
      <c r="G908" t="str">
        <v>60</v>
      </c>
      <c r="H908" t="str">
        <v>Male</v>
      </c>
      <c r="I908" t="str">
        <v>43146</v>
      </c>
      <c r="J908" t="str">
        <v>Asian</v>
      </c>
      <c r="K908" s="4" t="str">
        <v>0.14</v>
      </c>
      <c r="L908" t="str">
        <v>United States</v>
      </c>
      <c r="M908" t="str">
        <v>106079</v>
      </c>
      <c r="N908" t="str">
        <v>Austin</v>
      </c>
      <c r="O908" t="str">
        <v>44295</v>
      </c>
      <c r="AD908" s="2"/>
    </row>
    <row r="909" spans="1:30" x14ac:dyDescent="0.3">
      <c r="A909" t="s">
        <v>908</v>
      </c>
      <c r="B909" t="str" cm="1">
        <f t="array" ref="B909:N909">_xlfn.TEXTSPLIT(A909,{";","_","-",",",":","*","%"},,TRUE,0)</f>
        <v>E04466</v>
      </c>
      <c r="C909" t="str">
        <v>Connor Bell</v>
      </c>
      <c r="D909" t="str">
        <v>Network Admin</v>
      </c>
      <c r="E909" t="str">
        <v>IT</v>
      </c>
      <c r="F909" t="str">
        <v>Corporate</v>
      </c>
      <c r="G909" t="str">
        <v>54</v>
      </c>
      <c r="H909" t="str">
        <v>Male</v>
      </c>
      <c r="I909" t="str">
        <v>36617</v>
      </c>
      <c r="J909" t="str">
        <v>Black</v>
      </c>
      <c r="K909" s="4" t="str">
        <v>0</v>
      </c>
      <c r="L909" t="str">
        <v>United States</v>
      </c>
      <c r="M909" t="str">
        <v>76352</v>
      </c>
      <c r="N909" t="str">
        <v>Austin</v>
      </c>
      <c r="AD909" s="3"/>
    </row>
    <row r="910" spans="1:30" x14ac:dyDescent="0.3">
      <c r="A910" t="s">
        <v>909</v>
      </c>
      <c r="B910" t="str" cm="1">
        <f t="array" ref="B910:N910">_xlfn.TEXTSPLIT(A910,{";","_","-",",",":","*","%"},,TRUE,0)</f>
        <v>E04472</v>
      </c>
      <c r="C910" t="str">
        <v>Alexander Foster</v>
      </c>
      <c r="D910" t="str">
        <v>Analyst II</v>
      </c>
      <c r="E910" t="str">
        <v>Marketing</v>
      </c>
      <c r="F910" t="str">
        <v>Manufacturing</v>
      </c>
      <c r="G910" t="str">
        <v>35</v>
      </c>
      <c r="H910" t="str">
        <v>Male</v>
      </c>
      <c r="I910" t="str">
        <v>44015</v>
      </c>
      <c r="J910" t="str">
        <v>Black</v>
      </c>
      <c r="K910" s="4" t="str">
        <v>0</v>
      </c>
      <c r="L910" t="str">
        <v>United States</v>
      </c>
      <c r="M910" t="str">
        <v>51513</v>
      </c>
      <c r="N910" t="str">
        <v>Columbus</v>
      </c>
      <c r="AD910" s="2"/>
    </row>
    <row r="911" spans="1:30" x14ac:dyDescent="0.3">
      <c r="A911" t="s">
        <v>910</v>
      </c>
      <c r="B911" t="str" cm="1">
        <f t="array" ref="B911:O911">_xlfn.TEXTSPLIT(A911,{";","_","-",",",":","*","%"},,TRUE,0)</f>
        <v>E04474</v>
      </c>
      <c r="C911" t="str">
        <v>Mila Hong</v>
      </c>
      <c r="D911" t="str">
        <v>Test Engineer</v>
      </c>
      <c r="E911" t="str">
        <v>Engineering</v>
      </c>
      <c r="F911" t="str">
        <v>R&amp;D</v>
      </c>
      <c r="G911" t="str">
        <v>30</v>
      </c>
      <c r="H911" t="str">
        <v>Female</v>
      </c>
      <c r="I911" t="str">
        <v>42877</v>
      </c>
      <c r="J911" t="str">
        <v>Asian</v>
      </c>
      <c r="K911" t="str">
        <v>0</v>
      </c>
      <c r="L911" t="str">
        <v>China</v>
      </c>
      <c r="M911" t="str">
        <v>86858</v>
      </c>
      <c r="N911" t="str">
        <v>Chongqing</v>
      </c>
      <c r="O911" t="str">
        <v>43016</v>
      </c>
      <c r="AD911" s="3"/>
    </row>
    <row r="912" spans="1:30" x14ac:dyDescent="0.3">
      <c r="A912" t="s">
        <v>911</v>
      </c>
      <c r="B912" t="str" cm="1">
        <f t="array" ref="B912:N912">_xlfn.TEXTSPLIT(A912,{";","_","-",",",":","*","%"},,TRUE,0)</f>
        <v>E04477</v>
      </c>
      <c r="C912" t="str">
        <v>Connor Grant</v>
      </c>
      <c r="D912" t="str">
        <v>Sr. Analyst</v>
      </c>
      <c r="E912" t="str">
        <v>Accounting</v>
      </c>
      <c r="F912" t="str">
        <v>Speciality Products</v>
      </c>
      <c r="G912" t="str">
        <v>27</v>
      </c>
      <c r="H912" t="str">
        <v>Male</v>
      </c>
      <c r="I912" t="str">
        <v>44482</v>
      </c>
      <c r="J912" t="str">
        <v>Caucasian</v>
      </c>
      <c r="K912" s="4" t="str">
        <v>0</v>
      </c>
      <c r="L912" t="str">
        <v>United States</v>
      </c>
      <c r="M912" t="str">
        <v>74077</v>
      </c>
      <c r="N912" t="str">
        <v>Seattle</v>
      </c>
      <c r="AD912" s="2"/>
    </row>
    <row r="913" spans="1:30" x14ac:dyDescent="0.3">
      <c r="A913" t="s">
        <v>912</v>
      </c>
      <c r="B913" t="str" cm="1">
        <f t="array" ref="B913:N913">_xlfn.TEXTSPLIT(A913,{";","_","-",",",":","*","%"},,TRUE,0)</f>
        <v>E04484</v>
      </c>
      <c r="C913" t="str">
        <v>Vivian Thao</v>
      </c>
      <c r="D913" t="str">
        <v>Quality Engineer</v>
      </c>
      <c r="E913" t="str">
        <v>Engineering</v>
      </c>
      <c r="F913" t="str">
        <v>Research &amp; Development</v>
      </c>
      <c r="G913" t="str">
        <v>45</v>
      </c>
      <c r="H913" t="str">
        <v>Female</v>
      </c>
      <c r="I913" t="str">
        <v>42117</v>
      </c>
      <c r="J913" t="str">
        <v>Asian</v>
      </c>
      <c r="K913" s="4" t="str">
        <v>0</v>
      </c>
      <c r="L913" t="str">
        <v>United States</v>
      </c>
      <c r="M913" t="str">
        <v>60017</v>
      </c>
      <c r="N913" t="str">
        <v>Chicago</v>
      </c>
      <c r="AD913" s="3"/>
    </row>
    <row r="914" spans="1:30" x14ac:dyDescent="0.3">
      <c r="A914" t="s">
        <v>913</v>
      </c>
      <c r="B914" t="str" cm="1">
        <f t="array" ref="B914:N914">_xlfn.TEXTSPLIT(A914,{";","_","-",",",":","*","%"},,TRUE,0)</f>
        <v>E04487</v>
      </c>
      <c r="C914" t="str">
        <v>Audrey Hwang</v>
      </c>
      <c r="D914" t="str">
        <v>Sr. Analyst</v>
      </c>
      <c r="E914" t="str">
        <v>Acc.</v>
      </c>
      <c r="F914" t="str">
        <v>Speciality Products</v>
      </c>
      <c r="G914" t="str">
        <v>45</v>
      </c>
      <c r="H914" t="str">
        <v>Female</v>
      </c>
      <c r="I914" t="str">
        <v>43999</v>
      </c>
      <c r="J914" t="str">
        <v>Asian</v>
      </c>
      <c r="K914" t="str">
        <v>0</v>
      </c>
      <c r="L914" t="str">
        <v>China</v>
      </c>
      <c r="M914" t="str">
        <v>89841</v>
      </c>
      <c r="N914" t="str">
        <v>Beijing</v>
      </c>
      <c r="AD914" s="2"/>
    </row>
    <row r="915" spans="1:30" x14ac:dyDescent="0.3">
      <c r="A915" t="s">
        <v>914</v>
      </c>
      <c r="B915" t="str" cm="1">
        <f t="array" ref="B915:N915">_xlfn.TEXTSPLIT(A915,{";","_","-",",",":","*","%"},,TRUE,0)</f>
        <v>E04491</v>
      </c>
      <c r="C915" t="str">
        <v>Nathan Chan</v>
      </c>
      <c r="D915" t="str">
        <v>Cloud Infrastructure Architect</v>
      </c>
      <c r="E915" t="str">
        <v>IT</v>
      </c>
      <c r="F915" t="str">
        <v>Corp.</v>
      </c>
      <c r="G915" t="str">
        <v>45</v>
      </c>
      <c r="H915" t="str">
        <v>Male</v>
      </c>
      <c r="I915" t="str">
        <v>36587</v>
      </c>
      <c r="J915" t="str">
        <v>Asian</v>
      </c>
      <c r="K915" s="4" t="str">
        <v>0</v>
      </c>
      <c r="L915" t="str">
        <v>United States</v>
      </c>
      <c r="M915" t="str">
        <v>91276</v>
      </c>
      <c r="N915" t="str">
        <v>Seattle</v>
      </c>
      <c r="AD915" s="3"/>
    </row>
    <row r="916" spans="1:30" x14ac:dyDescent="0.3">
      <c r="A916" t="s">
        <v>915</v>
      </c>
      <c r="B916" t="str" cm="1">
        <f t="array" ref="B916:N916">_xlfn.TEXTSPLIT(A916,{";","_","-",",",":","*","%"},,TRUE,0)</f>
        <v>E04504</v>
      </c>
      <c r="C916" t="str">
        <v>Jameson Alvarado</v>
      </c>
      <c r="D916" t="str">
        <v>Enterprise Architect</v>
      </c>
      <c r="E916" t="str">
        <v>IT</v>
      </c>
      <c r="F916" t="str">
        <v>Manufacturing</v>
      </c>
      <c r="G916" t="str">
        <v>47</v>
      </c>
      <c r="H916" t="str">
        <v>Male</v>
      </c>
      <c r="I916" t="str">
        <v>36233</v>
      </c>
      <c r="J916" t="str">
        <v>Latino</v>
      </c>
      <c r="K916" t="str">
        <v>0</v>
      </c>
      <c r="L916" t="str">
        <v>Brazil</v>
      </c>
      <c r="M916" t="str">
        <v>92897</v>
      </c>
      <c r="N916" t="str">
        <v>Sao Paulo</v>
      </c>
      <c r="AD916" s="2"/>
    </row>
    <row r="917" spans="1:30" x14ac:dyDescent="0.3">
      <c r="A917" t="s">
        <v>916</v>
      </c>
      <c r="B917" t="str" cm="1">
        <f t="array" ref="B917:N917">_xlfn.TEXTSPLIT(A917,{";","_","-",",",":","*","%"},,TRUE,0)</f>
        <v>E04517</v>
      </c>
      <c r="C917" t="str">
        <v>Amelia Choi</v>
      </c>
      <c r="D917" t="str">
        <v>Manager</v>
      </c>
      <c r="E917" t="str">
        <v>Marketing</v>
      </c>
      <c r="F917" t="str">
        <v>Speciality Products</v>
      </c>
      <c r="G917" t="str">
        <v>43</v>
      </c>
      <c r="H917" t="str">
        <v>F</v>
      </c>
      <c r="I917" t="str">
        <v>38879</v>
      </c>
      <c r="J917" t="str">
        <v>Asian</v>
      </c>
      <c r="K917" s="4" t="str">
        <v>0.09</v>
      </c>
      <c r="L917" t="str">
        <v>United States</v>
      </c>
      <c r="M917" t="str">
        <v>117278</v>
      </c>
      <c r="N917" t="str">
        <v>Miami</v>
      </c>
      <c r="AD917" s="3"/>
    </row>
    <row r="918" spans="1:30" x14ac:dyDescent="0.3">
      <c r="A918" t="s">
        <v>917</v>
      </c>
      <c r="B918" t="str" cm="1">
        <f t="array" ref="B918:N918">_xlfn.TEXTSPLIT(A918,{";","_","-",",",":","*","%"},,TRUE,0)</f>
        <v>E04529</v>
      </c>
      <c r="C918" t="str">
        <v>Gabriel Yu</v>
      </c>
      <c r="D918" t="str">
        <v>Technical Architect</v>
      </c>
      <c r="E918" t="str">
        <v>IT</v>
      </c>
      <c r="F918" t="str">
        <v>SP</v>
      </c>
      <c r="G918" t="str">
        <v>42</v>
      </c>
      <c r="H918" t="str">
        <v>Male</v>
      </c>
      <c r="I918" t="str">
        <v>41813</v>
      </c>
      <c r="J918" t="str">
        <v>Asian</v>
      </c>
      <c r="K918" t="str">
        <v>0</v>
      </c>
      <c r="L918" t="str">
        <v>China</v>
      </c>
      <c r="M918" t="str">
        <v>64677</v>
      </c>
      <c r="N918" t="str">
        <v>Chongqing</v>
      </c>
      <c r="AD918" s="2"/>
    </row>
    <row r="919" spans="1:30" x14ac:dyDescent="0.3">
      <c r="A919" t="s">
        <v>918</v>
      </c>
      <c r="B919" t="str" cm="1">
        <f t="array" ref="B919:N919">_xlfn.TEXTSPLIT(A919,{";","_","-",",",":","*","%"},,TRUE,0)</f>
        <v>E04533</v>
      </c>
      <c r="C919" t="str">
        <v>Easton Bailey</v>
      </c>
      <c r="D919" t="str">
        <v>Manager</v>
      </c>
      <c r="E919" t="str">
        <v>Accounting</v>
      </c>
      <c r="F919" t="str">
        <v>Manufacturing</v>
      </c>
      <c r="G919" t="str">
        <v>29</v>
      </c>
      <c r="H919" t="str">
        <v>Male</v>
      </c>
      <c r="I919" t="str">
        <v>43490</v>
      </c>
      <c r="J919" t="str">
        <v>Caucasian</v>
      </c>
      <c r="K919" s="4" t="str">
        <v>0.06</v>
      </c>
      <c r="L919" t="str">
        <v>United States</v>
      </c>
      <c r="M919" t="str">
        <v>113527</v>
      </c>
      <c r="N919" t="str">
        <v>Austin</v>
      </c>
      <c r="AD919" s="3"/>
    </row>
    <row r="920" spans="1:30" x14ac:dyDescent="0.3">
      <c r="A920" t="s">
        <v>919</v>
      </c>
      <c r="B920" t="str" cm="1">
        <f t="array" ref="B920:N920">_xlfn.TEXTSPLIT(A920,{";","_","-",",",":","*","%"},,TRUE,0)</f>
        <v>E04535</v>
      </c>
      <c r="C920" t="str">
        <v>Charlotte Vo</v>
      </c>
      <c r="D920" t="str">
        <v>Sys. Admin</v>
      </c>
      <c r="E920" t="str">
        <v>IT</v>
      </c>
      <c r="F920" t="str">
        <v>Speciality Products</v>
      </c>
      <c r="G920" t="str">
        <v>57</v>
      </c>
      <c r="H920" t="str">
        <v>Female</v>
      </c>
      <c r="I920" t="str">
        <v>41649</v>
      </c>
      <c r="J920" t="str">
        <v>Asian</v>
      </c>
      <c r="K920" s="4" t="str">
        <v>0</v>
      </c>
      <c r="L920" t="str">
        <v>United States</v>
      </c>
      <c r="M920" t="str">
        <v>74854</v>
      </c>
      <c r="N920" t="str">
        <v>Seattle</v>
      </c>
      <c r="AD920" s="2"/>
    </row>
    <row r="921" spans="1:30" x14ac:dyDescent="0.3">
      <c r="A921" t="s">
        <v>920</v>
      </c>
      <c r="B921" t="str" cm="1">
        <f t="array" ref="B921:N921">_xlfn.TEXTSPLIT(A921,{";","_","-",",",":","*","%"},,TRUE,0)</f>
        <v>E04536</v>
      </c>
      <c r="C921" t="str">
        <v>Layla Scott</v>
      </c>
      <c r="D921" t="str">
        <v>Sr. Manger</v>
      </c>
      <c r="E921" t="str">
        <v>Accounting</v>
      </c>
      <c r="F921" t="str">
        <v>Speciality Products</v>
      </c>
      <c r="G921" t="str">
        <v>48</v>
      </c>
      <c r="H921" t="str">
        <v>Female</v>
      </c>
      <c r="I921" t="str">
        <v>40389</v>
      </c>
      <c r="J921" t="str">
        <v>Caucasian</v>
      </c>
      <c r="K921" s="4" t="str">
        <v>0.12</v>
      </c>
      <c r="L921" t="str">
        <v>United States</v>
      </c>
      <c r="M921" t="str">
        <v>124774</v>
      </c>
      <c r="N921" t="str">
        <v>Phoenix</v>
      </c>
      <c r="AD921" s="3"/>
    </row>
    <row r="922" spans="1:30" x14ac:dyDescent="0.3">
      <c r="A922" t="s">
        <v>921</v>
      </c>
      <c r="B922" t="str" cm="1">
        <f t="array" ref="B922:N922">_xlfn.TEXTSPLIT(A922,{";","_","-",",",":","*","%"},,TRUE,0)</f>
        <v>E04538</v>
      </c>
      <c r="C922" t="str">
        <v>Adeline Yang</v>
      </c>
      <c r="D922" t="str">
        <v>CIA</v>
      </c>
      <c r="E922" t="str">
        <v>IT</v>
      </c>
      <c r="F922" t="str">
        <v>Corp.</v>
      </c>
      <c r="G922" t="str">
        <v>53</v>
      </c>
      <c r="H922" t="str">
        <v>Female</v>
      </c>
      <c r="I922" t="str">
        <v>40744</v>
      </c>
      <c r="J922" t="str">
        <v>Asian</v>
      </c>
      <c r="K922" t="str">
        <v>0</v>
      </c>
      <c r="L922" t="str">
        <v>China</v>
      </c>
      <c r="M922" t="str">
        <v>86173</v>
      </c>
      <c r="N922" t="str">
        <v>Chongqing</v>
      </c>
      <c r="AD922" s="2"/>
    </row>
    <row r="923" spans="1:30" x14ac:dyDescent="0.3">
      <c r="A923" t="s">
        <v>922</v>
      </c>
      <c r="B923" t="str" cm="1">
        <f t="array" ref="B923:O923">_xlfn.TEXTSPLIT(A923,{";","_","-",",",":","*","%"},,TRUE,0)</f>
        <v>E04542</v>
      </c>
      <c r="C923" t="str">
        <v>Camila Cortez</v>
      </c>
      <c r="D923" t="str">
        <v>Manager</v>
      </c>
      <c r="E923" t="str">
        <v>Marketing</v>
      </c>
      <c r="F923" t="str">
        <v>Manufacturing</v>
      </c>
      <c r="G923" t="str">
        <v>29</v>
      </c>
      <c r="H923" t="str">
        <v>Female</v>
      </c>
      <c r="I923" t="str">
        <v>44325</v>
      </c>
      <c r="J923" t="str">
        <v>Latino</v>
      </c>
      <c r="K923" s="4" t="str">
        <v>0.08</v>
      </c>
      <c r="L923" t="str">
        <v>United States</v>
      </c>
      <c r="M923" t="str">
        <v>129541</v>
      </c>
      <c r="N923" t="str">
        <v>Phoenix</v>
      </c>
      <c r="O923" t="str">
        <v>44340</v>
      </c>
      <c r="AD923" s="3"/>
    </row>
    <row r="924" spans="1:30" x14ac:dyDescent="0.3">
      <c r="A924" t="s">
        <v>923</v>
      </c>
      <c r="B924" t="str" cm="1">
        <f t="array" ref="B924:N924">_xlfn.TEXTSPLIT(A924,{";","_","-",",",":","*","%"},,TRUE,0)</f>
        <v>E04545</v>
      </c>
      <c r="C924" t="str">
        <v>Abigail Mejia</v>
      </c>
      <c r="D924" t="str">
        <v>Quality Engineer</v>
      </c>
      <c r="E924" t="str">
        <v>Engineering</v>
      </c>
      <c r="F924" t="str">
        <v>Corporate</v>
      </c>
      <c r="G924" t="str">
        <v>56</v>
      </c>
      <c r="H924" t="str">
        <v>Female</v>
      </c>
      <c r="I924" t="str">
        <v>38388</v>
      </c>
      <c r="J924" t="str">
        <v>Latino</v>
      </c>
      <c r="K924" t="str">
        <v>0</v>
      </c>
      <c r="L924" t="str">
        <v>Brazil</v>
      </c>
      <c r="M924" t="str">
        <v>98581</v>
      </c>
      <c r="N924" t="str">
        <v>Rio de Janerio</v>
      </c>
      <c r="AD924" s="2"/>
    </row>
    <row r="925" spans="1:30" x14ac:dyDescent="0.3">
      <c r="A925" t="s">
        <v>924</v>
      </c>
      <c r="B925" t="str" cm="1">
        <f t="array" ref="B925:N925">_xlfn.TEXTSPLIT(A925,{";","_","-",",",":","*","%"},,TRUE,0)</f>
        <v>E04546</v>
      </c>
      <c r="C925" t="str">
        <v>Jade Hunter</v>
      </c>
      <c r="D925" t="str">
        <v>Cloud Infrastructure Architect</v>
      </c>
      <c r="E925" t="str">
        <v>IT</v>
      </c>
      <c r="F925" t="str">
        <v>Corporate</v>
      </c>
      <c r="G925" t="str">
        <v>42</v>
      </c>
      <c r="H925" t="str">
        <v>Female</v>
      </c>
      <c r="I925" t="str">
        <v>43866</v>
      </c>
      <c r="J925" t="str">
        <v>Caucasian</v>
      </c>
      <c r="K925" s="4" t="str">
        <v>0</v>
      </c>
      <c r="L925" t="str">
        <v>United States</v>
      </c>
      <c r="M925" t="str">
        <v>96636</v>
      </c>
      <c r="N925" t="str">
        <v>Columbus</v>
      </c>
      <c r="AD925" s="3"/>
    </row>
    <row r="926" spans="1:30" x14ac:dyDescent="0.3">
      <c r="A926" t="s">
        <v>925</v>
      </c>
      <c r="B926" t="str" cm="1">
        <f t="array" ref="B926:N926">_xlfn.TEXTSPLIT(A926,{";","_","-",",",":","*","%"},,TRUE,0)</f>
        <v>E04547</v>
      </c>
      <c r="C926" t="str">
        <v>Avery Grant</v>
      </c>
      <c r="D926" t="str">
        <v>Enterprise Architect</v>
      </c>
      <c r="E926" t="str">
        <v>IT</v>
      </c>
      <c r="F926" t="str">
        <v>Research &amp; Development</v>
      </c>
      <c r="G926" t="str">
        <v>49</v>
      </c>
      <c r="H926" t="str">
        <v>Female</v>
      </c>
      <c r="I926" t="str">
        <v>41703</v>
      </c>
      <c r="J926" t="str">
        <v>Caucasian</v>
      </c>
      <c r="K926" s="4" t="str">
        <v>0</v>
      </c>
      <c r="L926" t="str">
        <v>United States</v>
      </c>
      <c r="M926" t="str">
        <v>88777</v>
      </c>
      <c r="N926" t="str">
        <v>Chicago</v>
      </c>
      <c r="AD926" s="2"/>
    </row>
    <row r="927" spans="1:30" x14ac:dyDescent="0.3">
      <c r="A927" t="s">
        <v>926</v>
      </c>
      <c r="B927" t="str" cm="1">
        <f t="array" ref="B927:N927">_xlfn.TEXTSPLIT(A927,{";","_","-",",",":","*","%"},,TRUE,0)</f>
        <v>E04562</v>
      </c>
      <c r="C927" t="str">
        <v>Xavier Zheng</v>
      </c>
      <c r="D927" t="str">
        <v>Account Representative</v>
      </c>
      <c r="E927" t="str">
        <v>Sales</v>
      </c>
      <c r="F927" t="str">
        <v>Manufacturing</v>
      </c>
      <c r="G927" t="str">
        <v>31</v>
      </c>
      <c r="H927" t="str">
        <v>M</v>
      </c>
      <c r="I927" t="str">
        <v>42938</v>
      </c>
      <c r="J927" t="str">
        <v>Asian</v>
      </c>
      <c r="K927" s="4" t="str">
        <v>0</v>
      </c>
      <c r="L927" t="str">
        <v>United States</v>
      </c>
      <c r="M927" t="str">
        <v>55854</v>
      </c>
      <c r="N927" t="str">
        <v>Austin</v>
      </c>
      <c r="AD927" s="3"/>
    </row>
    <row r="928" spans="1:30" x14ac:dyDescent="0.3">
      <c r="A928" t="s">
        <v>927</v>
      </c>
      <c r="B928" t="str" cm="1">
        <f t="array" ref="B928:N928">_xlfn.TEXTSPLIT(A928,{";","_","-",",",":","*","%"},,TRUE,0)</f>
        <v>E04562</v>
      </c>
      <c r="C928" t="str">
        <v>Kinsley Martinez</v>
      </c>
      <c r="D928" t="str">
        <v>Director</v>
      </c>
      <c r="E928" t="str">
        <v>Human Resources</v>
      </c>
      <c r="F928" t="str">
        <v>Speciality Products</v>
      </c>
      <c r="G928" t="str">
        <v>52</v>
      </c>
      <c r="H928" t="str">
        <v>Female</v>
      </c>
      <c r="I928" t="str">
        <v>34209</v>
      </c>
      <c r="J928" t="str">
        <v>Latino</v>
      </c>
      <c r="K928" t="str">
        <v>0.25</v>
      </c>
      <c r="L928" t="str">
        <v>Brazil</v>
      </c>
      <c r="M928" t="str">
        <v>177443</v>
      </c>
      <c r="N928" t="str">
        <v>Sao Paulo</v>
      </c>
      <c r="AD928" s="2"/>
    </row>
    <row r="929" spans="1:30" x14ac:dyDescent="0.3">
      <c r="A929" t="s">
        <v>928</v>
      </c>
      <c r="B929" t="str" cm="1">
        <f t="array" ref="B929:N929">_xlfn.TEXTSPLIT(A929,{";","_","-",",",":","*","%"},,TRUE,0)</f>
        <v>E04564</v>
      </c>
      <c r="C929" t="str">
        <v>Luke Sanchez</v>
      </c>
      <c r="D929" t="str">
        <v>Sr. Manger</v>
      </c>
      <c r="E929" t="str">
        <v>Human Resources</v>
      </c>
      <c r="F929" t="str">
        <v>Manufacturing</v>
      </c>
      <c r="G929" t="str">
        <v>41</v>
      </c>
      <c r="H929" t="str">
        <v>M</v>
      </c>
      <c r="I929" t="str">
        <v>42365</v>
      </c>
      <c r="J929" t="str">
        <v>Latino</v>
      </c>
      <c r="K929" t="str">
        <v>0.13</v>
      </c>
      <c r="L929" t="str">
        <v>Brazil</v>
      </c>
      <c r="M929" t="str">
        <v>129903</v>
      </c>
      <c r="N929" t="str">
        <v>Sao Paulo</v>
      </c>
      <c r="AD929" s="3"/>
    </row>
    <row r="930" spans="1:30" x14ac:dyDescent="0.3">
      <c r="A930" t="s">
        <v>929</v>
      </c>
      <c r="B930" t="str" cm="1">
        <f t="array" ref="B930:N930">_xlfn.TEXTSPLIT(A930,{";","_","-",",",":","*","%"},,TRUE,0)</f>
        <v>E04567</v>
      </c>
      <c r="C930" t="str">
        <v>Madeline Hoang</v>
      </c>
      <c r="D930" t="str">
        <v>Systems Analyst</v>
      </c>
      <c r="E930" t="str">
        <v>IT</v>
      </c>
      <c r="F930" t="str">
        <v>Research &amp; Development</v>
      </c>
      <c r="G930" t="str">
        <v>28</v>
      </c>
      <c r="H930" t="str">
        <v>Female</v>
      </c>
      <c r="I930" t="str">
        <v>43763</v>
      </c>
      <c r="J930" t="str">
        <v>Asian</v>
      </c>
      <c r="K930" t="str">
        <v>0</v>
      </c>
      <c r="L930" t="str">
        <v>China</v>
      </c>
      <c r="M930" t="str">
        <v>50111</v>
      </c>
      <c r="N930" t="str">
        <v>Chengdu</v>
      </c>
      <c r="AD930" s="2"/>
    </row>
    <row r="931" spans="1:30" x14ac:dyDescent="0.3">
      <c r="A931" t="s">
        <v>930</v>
      </c>
      <c r="B931" t="str" cm="1">
        <f t="array" ref="B931:N931">_xlfn.TEXTSPLIT(A931,{";","_","-",",",":","*","%"},,TRUE,0)</f>
        <v>E04568</v>
      </c>
      <c r="C931" t="str">
        <v>Rylee Yu</v>
      </c>
      <c r="D931" t="str">
        <v>Vice President</v>
      </c>
      <c r="E931" t="str">
        <v>Finance</v>
      </c>
      <c r="F931" t="str">
        <v>Speciality Products</v>
      </c>
      <c r="G931" t="str">
        <v>54</v>
      </c>
      <c r="H931" t="str">
        <v>Female</v>
      </c>
      <c r="I931" t="str">
        <v>40734</v>
      </c>
      <c r="J931" t="str">
        <v>Asian</v>
      </c>
      <c r="K931" t="str">
        <v>0.3</v>
      </c>
      <c r="L931" t="str">
        <v>China</v>
      </c>
      <c r="M931" t="str">
        <v>247022</v>
      </c>
      <c r="N931" t="str">
        <v>Beijing</v>
      </c>
      <c r="AD931" s="3"/>
    </row>
    <row r="932" spans="1:30" x14ac:dyDescent="0.3">
      <c r="A932" t="s">
        <v>931</v>
      </c>
      <c r="B932" t="str" cm="1">
        <f t="array" ref="B932:N932">_xlfn.TEXTSPLIT(A932,{";","_","-",",",":","*","%"},,TRUE,0)</f>
        <v>E04571</v>
      </c>
      <c r="C932" t="str">
        <v>Hadley Contreras</v>
      </c>
      <c r="D932" t="str">
        <v>Director</v>
      </c>
      <c r="E932" t="str">
        <v>Engineering</v>
      </c>
      <c r="F932" t="str">
        <v>Corporate</v>
      </c>
      <c r="G932" t="str">
        <v>60</v>
      </c>
      <c r="H932" t="str">
        <v>Female</v>
      </c>
      <c r="I932" t="str">
        <v>42739</v>
      </c>
      <c r="J932" t="str">
        <v>Latino</v>
      </c>
      <c r="K932" s="4" t="str">
        <v>0.2</v>
      </c>
      <c r="L932" t="str">
        <v>United States</v>
      </c>
      <c r="M932" t="str">
        <v>178502</v>
      </c>
      <c r="N932" t="str">
        <v>Austin</v>
      </c>
      <c r="AD932" s="2"/>
    </row>
    <row r="933" spans="1:30" x14ac:dyDescent="0.3">
      <c r="A933" t="s">
        <v>932</v>
      </c>
      <c r="B933" t="str" cm="1">
        <f t="array" ref="B933:N933">_xlfn.TEXTSPLIT(A933,{";","_","-",",",":","*","%"},,TRUE,0)</f>
        <v>E04572</v>
      </c>
      <c r="C933" t="str">
        <v>Jade Li</v>
      </c>
      <c r="D933" t="str">
        <v>Director</v>
      </c>
      <c r="E933" t="str">
        <v>IT</v>
      </c>
      <c r="F933" t="str">
        <v>Spec. Prod.</v>
      </c>
      <c r="G933" t="str">
        <v>47</v>
      </c>
      <c r="H933" t="str">
        <v>Female</v>
      </c>
      <c r="I933" t="str">
        <v>41208</v>
      </c>
      <c r="J933" t="str">
        <v>Asian</v>
      </c>
      <c r="K933" s="4" t="str">
        <v>0.3</v>
      </c>
      <c r="L933" t="str">
        <v>United States</v>
      </c>
      <c r="M933" t="str">
        <v>183156</v>
      </c>
      <c r="N933" t="str">
        <v>Seattle</v>
      </c>
      <c r="AD933" s="3"/>
    </row>
    <row r="934" spans="1:30" x14ac:dyDescent="0.3">
      <c r="A934" t="s">
        <v>933</v>
      </c>
      <c r="B934" t="str" cm="1">
        <f t="array" ref="B934:N934">_xlfn.TEXTSPLIT(A934,{";","_","-",",",":","*","%"},,TRUE,0)</f>
        <v>E04590</v>
      </c>
      <c r="C934" t="str">
        <v>Isaac Sanders</v>
      </c>
      <c r="D934" t="str">
        <v>HRIS Analyst</v>
      </c>
      <c r="E934" t="str">
        <v>Human Resources</v>
      </c>
      <c r="F934" t="str">
        <v>Manufacturing</v>
      </c>
      <c r="G934" t="str">
        <v>49</v>
      </c>
      <c r="H934" t="str">
        <v>Male</v>
      </c>
      <c r="I934" t="str">
        <v>36979</v>
      </c>
      <c r="J934" t="str">
        <v>Caucasian</v>
      </c>
      <c r="K934" s="4" t="str">
        <v>0</v>
      </c>
      <c r="L934" t="str">
        <v>United States</v>
      </c>
      <c r="M934" t="str">
        <v>57606</v>
      </c>
      <c r="N934" t="str">
        <v>Miami</v>
      </c>
      <c r="AD934" s="2"/>
    </row>
    <row r="935" spans="1:30" x14ac:dyDescent="0.3">
      <c r="A935" t="s">
        <v>934</v>
      </c>
      <c r="B935" t="str" cm="1">
        <f t="array" ref="B935:N935">_xlfn.TEXTSPLIT(A935,{";","_","-",",",":","*","%"},,TRUE,0)</f>
        <v>E04598</v>
      </c>
      <c r="C935" t="str">
        <v>Violet Garcia</v>
      </c>
      <c r="D935" t="str">
        <v>Sr. Analyst</v>
      </c>
      <c r="E935" t="str">
        <v>Marketing</v>
      </c>
      <c r="F935" t="str">
        <v>Speciality Products</v>
      </c>
      <c r="G935" t="str">
        <v>35</v>
      </c>
      <c r="H935" t="str">
        <v>Female</v>
      </c>
      <c r="I935" t="str">
        <v>42745</v>
      </c>
      <c r="J935" t="str">
        <v>Latino</v>
      </c>
      <c r="K935" s="4" t="str">
        <v>0</v>
      </c>
      <c r="L935" t="str">
        <v>United States</v>
      </c>
      <c r="M935" t="str">
        <v>80622</v>
      </c>
      <c r="N935" t="str">
        <v>Austin</v>
      </c>
      <c r="AD935" s="3"/>
    </row>
    <row r="936" spans="1:30" x14ac:dyDescent="0.3">
      <c r="A936" t="s">
        <v>935</v>
      </c>
      <c r="B936" t="str" cm="1">
        <f t="array" ref="B936:N936">_xlfn.TEXTSPLIT(A936,{";","_","-",",",":","*","%"},,TRUE,0)</f>
        <v>E04600</v>
      </c>
      <c r="C936" t="str">
        <v>William Vu</v>
      </c>
      <c r="D936" t="str">
        <v>Account Representative</v>
      </c>
      <c r="E936" t="str">
        <v>Sales</v>
      </c>
      <c r="F936" t="str">
        <v>SP</v>
      </c>
      <c r="G936" t="str">
        <v>37</v>
      </c>
      <c r="H936" t="str">
        <v>Male</v>
      </c>
      <c r="I936" t="str">
        <v>41592</v>
      </c>
      <c r="J936" t="str">
        <v>Asian</v>
      </c>
      <c r="K936" t="str">
        <v>0</v>
      </c>
      <c r="L936" t="str">
        <v>China</v>
      </c>
      <c r="M936" t="str">
        <v>56037</v>
      </c>
      <c r="N936" t="str">
        <v>Shanghai</v>
      </c>
      <c r="AD936" s="2"/>
    </row>
    <row r="937" spans="1:30" x14ac:dyDescent="0.3">
      <c r="A937" t="s">
        <v>936</v>
      </c>
      <c r="B937" t="str" cm="1">
        <f t="array" ref="B937:N937">_xlfn.TEXTSPLIT(A937,{";","_","-",",",":","*","%"},,TRUE,0)</f>
        <v>E04601</v>
      </c>
      <c r="C937" t="str">
        <v>Allison Ayala</v>
      </c>
      <c r="D937" t="str">
        <v>Analyst</v>
      </c>
      <c r="E937" t="str">
        <v>Finance</v>
      </c>
      <c r="F937" t="str">
        <v>Corporate</v>
      </c>
      <c r="G937" t="str">
        <v>36</v>
      </c>
      <c r="H937" t="str">
        <v>Female</v>
      </c>
      <c r="I937" t="str">
        <v>39994</v>
      </c>
      <c r="J937" t="str">
        <v>Latino</v>
      </c>
      <c r="K937" s="4" t="str">
        <v>0</v>
      </c>
      <c r="L937" t="str">
        <v>United States</v>
      </c>
      <c r="M937" t="str">
        <v>43363</v>
      </c>
      <c r="N937" t="str">
        <v>Austin</v>
      </c>
      <c r="AD937" s="3"/>
    </row>
    <row r="938" spans="1:30" x14ac:dyDescent="0.3">
      <c r="A938" t="s">
        <v>937</v>
      </c>
      <c r="B938" t="str" cm="1">
        <f t="array" ref="B938:N938">_xlfn.TEXTSPLIT(A938,{";","_","-",",",":","*","%"},,TRUE,0)</f>
        <v>E04607</v>
      </c>
      <c r="C938" t="str">
        <v>Landon Brown</v>
      </c>
      <c r="D938" t="str">
        <v>Vice President</v>
      </c>
      <c r="E938" t="str">
        <v>Marketing</v>
      </c>
      <c r="F938" t="str">
        <v>Corporate</v>
      </c>
      <c r="G938" t="str">
        <v>26</v>
      </c>
      <c r="H938" t="str">
        <v>Male</v>
      </c>
      <c r="I938" t="str">
        <v>44101</v>
      </c>
      <c r="J938" t="str">
        <v>Caucasian</v>
      </c>
      <c r="K938" s="4" t="str">
        <v>0.3</v>
      </c>
      <c r="L938" t="str">
        <v>United States</v>
      </c>
      <c r="M938" t="str">
        <v>223055</v>
      </c>
      <c r="N938" t="str">
        <v>Columbus</v>
      </c>
      <c r="AD938" s="2"/>
    </row>
    <row r="939" spans="1:30" x14ac:dyDescent="0.3">
      <c r="A939" t="s">
        <v>938</v>
      </c>
      <c r="B939" t="str" cm="1">
        <f t="array" ref="B939:N939">_xlfn.TEXTSPLIT(A939,{";","_","-",",",":","*","%"},,TRUE,0)</f>
        <v>E04618</v>
      </c>
      <c r="C939" t="str">
        <v>Mason Zhao</v>
      </c>
      <c r="D939" t="str">
        <v>Technical Architect</v>
      </c>
      <c r="E939" t="str">
        <v>IT</v>
      </c>
      <c r="F939" t="str">
        <v>R&amp;D</v>
      </c>
      <c r="G939" t="str">
        <v>46</v>
      </c>
      <c r="H939" t="str">
        <v>Male</v>
      </c>
      <c r="I939" t="str">
        <v>44495</v>
      </c>
      <c r="J939" t="str">
        <v>Asian</v>
      </c>
      <c r="K939" t="str">
        <v>0</v>
      </c>
      <c r="L939" t="str">
        <v>China</v>
      </c>
      <c r="M939" t="str">
        <v>94790</v>
      </c>
      <c r="N939" t="str">
        <v>Chongqing</v>
      </c>
      <c r="AD939" s="3"/>
    </row>
    <row r="940" spans="1:30" x14ac:dyDescent="0.3">
      <c r="A940" t="s">
        <v>939</v>
      </c>
      <c r="B940" t="str" cm="1">
        <f t="array" ref="B940:N940">_xlfn.TEXTSPLIT(A940,{";","_","-",",",":","*","%"},,TRUE,0)</f>
        <v>E04625</v>
      </c>
      <c r="C940" t="str">
        <v>Adam Dang</v>
      </c>
      <c r="D940" t="str">
        <v>Director</v>
      </c>
      <c r="E940" t="str">
        <v>Sales</v>
      </c>
      <c r="F940" t="str">
        <v>Research &amp; Development</v>
      </c>
      <c r="G940" t="str">
        <v>45</v>
      </c>
      <c r="H940" t="str">
        <v>Male</v>
      </c>
      <c r="I940" t="str">
        <v>37446</v>
      </c>
      <c r="J940" t="str">
        <v>Asian</v>
      </c>
      <c r="K940" t="str">
        <v>0.18</v>
      </c>
      <c r="L940" t="str">
        <v>China</v>
      </c>
      <c r="M940" t="str">
        <v>166331</v>
      </c>
      <c r="N940" t="str">
        <v>Chongqing</v>
      </c>
      <c r="AD940" s="2"/>
    </row>
    <row r="941" spans="1:30" x14ac:dyDescent="0.3">
      <c r="A941" t="s">
        <v>940</v>
      </c>
      <c r="B941" t="str" cm="1">
        <f t="array" ref="B941:N941">_xlfn.TEXTSPLIT(A941,{";","_","-",",",":","*","%"},,TRUE,0)</f>
        <v>E04630</v>
      </c>
      <c r="C941" t="str">
        <v>Maria Griffin</v>
      </c>
      <c r="D941" t="str">
        <v>Manager</v>
      </c>
      <c r="E941" t="str">
        <v>Marketing</v>
      </c>
      <c r="F941" t="str">
        <v>Manufacturing</v>
      </c>
      <c r="G941" t="str">
        <v>59</v>
      </c>
      <c r="H941" t="str">
        <v>Female</v>
      </c>
      <c r="I941" t="str">
        <v>39197</v>
      </c>
      <c r="J941" t="str">
        <v>Caucasian</v>
      </c>
      <c r="K941" s="4" t="str">
        <v>0.05</v>
      </c>
      <c r="L941" t="str">
        <v>United States</v>
      </c>
      <c r="M941" t="str">
        <v>129708</v>
      </c>
      <c r="N941" t="str">
        <v>Miami</v>
      </c>
      <c r="AD941" s="3"/>
    </row>
    <row r="942" spans="1:30" x14ac:dyDescent="0.3">
      <c r="A942" t="s">
        <v>941</v>
      </c>
      <c r="B942" t="str" cm="1">
        <f t="array" ref="B942:N942">_xlfn.TEXTSPLIT(A942,{";","_","-",",",":","*","%"},,TRUE,0)</f>
        <v>E04636</v>
      </c>
      <c r="C942" t="str">
        <v>Hailey Yee</v>
      </c>
      <c r="D942" t="str">
        <v>Account Representative</v>
      </c>
      <c r="E942" t="str">
        <v>Sales</v>
      </c>
      <c r="F942" t="str">
        <v>Research &amp; Development</v>
      </c>
      <c r="G942" t="str">
        <v>54</v>
      </c>
      <c r="H942" t="str">
        <v>Female</v>
      </c>
      <c r="I942" t="str">
        <v>44271</v>
      </c>
      <c r="J942" t="str">
        <v>Asian</v>
      </c>
      <c r="K942" t="str">
        <v>0</v>
      </c>
      <c r="L942" t="str">
        <v>China</v>
      </c>
      <c r="M942" t="str">
        <v>56239</v>
      </c>
      <c r="N942" t="str">
        <v>Chongqing</v>
      </c>
      <c r="AD942" s="2"/>
    </row>
    <row r="943" spans="1:30" x14ac:dyDescent="0.3">
      <c r="A943" t="s">
        <v>942</v>
      </c>
      <c r="B943" t="str" cm="1">
        <f t="array" ref="B943:N943">_xlfn.TEXTSPLIT(A943,{";","_","-",",",":","*","%"},,TRUE,0)</f>
        <v>E04637</v>
      </c>
      <c r="C943" t="str">
        <v>Samuel Song</v>
      </c>
      <c r="D943" t="str">
        <v>Director</v>
      </c>
      <c r="E943" t="str">
        <v>Sales</v>
      </c>
      <c r="F943" t="str">
        <v>Corp.</v>
      </c>
      <c r="G943" t="str">
        <v>31</v>
      </c>
      <c r="H943" t="str">
        <v>Male</v>
      </c>
      <c r="I943" t="str">
        <v>42184</v>
      </c>
      <c r="J943" t="str">
        <v>Asian</v>
      </c>
      <c r="K943" s="4" t="str">
        <v>0.16</v>
      </c>
      <c r="L943" t="str">
        <v>United States</v>
      </c>
      <c r="M943" t="str">
        <v>191026</v>
      </c>
      <c r="N943" t="str">
        <v>Columbus</v>
      </c>
      <c r="AD943" s="3"/>
    </row>
    <row r="944" spans="1:30" x14ac:dyDescent="0.3">
      <c r="A944" t="s">
        <v>943</v>
      </c>
      <c r="B944" t="str" cm="1">
        <f t="array" ref="B944:N944">_xlfn.TEXTSPLIT(A944,{";","_","-",",",":","*","%"},,TRUE,0)</f>
        <v>E04639</v>
      </c>
      <c r="C944" t="str">
        <v>Luna Taylor</v>
      </c>
      <c r="D944" t="str">
        <v>Network Administrator</v>
      </c>
      <c r="E944" t="str">
        <v>IT</v>
      </c>
      <c r="F944" t="str">
        <v>Manufacturing</v>
      </c>
      <c r="G944" t="str">
        <v>47</v>
      </c>
      <c r="H944" t="str">
        <v>Female</v>
      </c>
      <c r="I944" t="str">
        <v>43309</v>
      </c>
      <c r="J944" t="str">
        <v>Caucasian</v>
      </c>
      <c r="K944" s="4" t="str">
        <v>0</v>
      </c>
      <c r="L944" t="str">
        <v>United States</v>
      </c>
      <c r="M944" t="str">
        <v>87806</v>
      </c>
      <c r="N944" t="str">
        <v>Seattle</v>
      </c>
      <c r="AD944" s="2"/>
    </row>
    <row r="945" spans="1:30" x14ac:dyDescent="0.3">
      <c r="A945" t="s">
        <v>944</v>
      </c>
      <c r="B945" t="str" cm="1">
        <f t="array" ref="B945:O945">_xlfn.TEXTSPLIT(A945,{";","_","-",",",":","*","%"},,TRUE,0)</f>
        <v>E04641</v>
      </c>
      <c r="C945" t="str">
        <v>Scarlett Hill</v>
      </c>
      <c r="D945" t="str">
        <v>Director</v>
      </c>
      <c r="E945" t="str">
        <v>Engineering</v>
      </c>
      <c r="F945" t="str">
        <v>Speciality Products</v>
      </c>
      <c r="G945" t="str">
        <v>45</v>
      </c>
      <c r="H945" t="str">
        <v>Female</v>
      </c>
      <c r="I945" t="str">
        <v>43212</v>
      </c>
      <c r="J945" t="str">
        <v>Black</v>
      </c>
      <c r="K945" s="4" t="str">
        <v>0.24</v>
      </c>
      <c r="L945" t="str">
        <v>United States</v>
      </c>
      <c r="M945" t="str">
        <v>187205</v>
      </c>
      <c r="N945" t="str">
        <v>Columbus</v>
      </c>
      <c r="O945" t="str">
        <v>44732</v>
      </c>
      <c r="AD945" s="3"/>
    </row>
    <row r="946" spans="1:30" x14ac:dyDescent="0.3">
      <c r="A946" t="s">
        <v>945</v>
      </c>
      <c r="B946" t="str" cm="1">
        <f t="array" ref="B946:N946">_xlfn.TEXTSPLIT(A946,{";","_","-",",",":","*","%"},,TRUE,0)</f>
        <v>E04645</v>
      </c>
      <c r="C946" t="str">
        <v>Elias Ahmed</v>
      </c>
      <c r="D946" t="str">
        <v>Vice President</v>
      </c>
      <c r="E946" t="str">
        <v>Marketing</v>
      </c>
      <c r="F946" t="str">
        <v>Corporate</v>
      </c>
      <c r="G946" t="str">
        <v>57</v>
      </c>
      <c r="H946" t="str">
        <v>Male</v>
      </c>
      <c r="I946" t="str">
        <v>42951</v>
      </c>
      <c r="J946" t="str">
        <v>Asian</v>
      </c>
      <c r="K946" s="4" t="str">
        <v>0.36</v>
      </c>
      <c r="L946" t="str">
        <v>United States</v>
      </c>
      <c r="M946" t="str">
        <v>183190</v>
      </c>
      <c r="N946" t="str">
        <v>Chicago</v>
      </c>
      <c r="AD946" s="2"/>
    </row>
    <row r="947" spans="1:30" x14ac:dyDescent="0.3">
      <c r="A947" t="s">
        <v>946</v>
      </c>
      <c r="B947" t="str" cm="1">
        <f t="array" ref="B947:N947">_xlfn.TEXTSPLIT(A947,{";","_","-",",",":","*","%"},,TRUE,0)</f>
        <v>E04662</v>
      </c>
      <c r="C947" t="str">
        <v>Julia Morris</v>
      </c>
      <c r="D947" t="str">
        <v>Sr. Manger</v>
      </c>
      <c r="E947" t="str">
        <v>Human Resources</v>
      </c>
      <c r="F947" t="str">
        <v>Corporate</v>
      </c>
      <c r="G947" t="str">
        <v>60</v>
      </c>
      <c r="H947" t="str">
        <v>F</v>
      </c>
      <c r="I947" t="str">
        <v>39739</v>
      </c>
      <c r="J947" t="str">
        <v>Caucasian</v>
      </c>
      <c r="K947" s="4" t="str">
        <v>0.11</v>
      </c>
      <c r="L947" t="str">
        <v>United States</v>
      </c>
      <c r="M947" t="str">
        <v>150855</v>
      </c>
      <c r="N947" t="str">
        <v>Phoenix</v>
      </c>
      <c r="AD947" s="3"/>
    </row>
    <row r="948" spans="1:30" x14ac:dyDescent="0.3">
      <c r="A948" t="s">
        <v>947</v>
      </c>
      <c r="B948" t="str" cm="1">
        <f t="array" ref="B948:N948">_xlfn.TEXTSPLIT(A948,{";","_","-",",",":","*","%"},,TRUE,0)</f>
        <v>E04670</v>
      </c>
      <c r="C948" t="str">
        <v>Angel Do</v>
      </c>
      <c r="D948" t="str">
        <v>IT Systems Architect</v>
      </c>
      <c r="E948" t="str">
        <v>IT</v>
      </c>
      <c r="F948" t="str">
        <v>Spec. Prod.</v>
      </c>
      <c r="G948" t="str">
        <v>34</v>
      </c>
      <c r="H948" t="str">
        <v>Male</v>
      </c>
      <c r="I948" t="str">
        <v>43728</v>
      </c>
      <c r="J948" t="str">
        <v>Asian</v>
      </c>
      <c r="K948" t="str">
        <v>0</v>
      </c>
      <c r="L948" t="str">
        <v>China</v>
      </c>
      <c r="M948" t="str">
        <v>94735</v>
      </c>
      <c r="N948" t="str">
        <v>Beijing</v>
      </c>
      <c r="AD948" s="2"/>
    </row>
    <row r="949" spans="1:30" x14ac:dyDescent="0.3">
      <c r="A949" t="s">
        <v>948</v>
      </c>
      <c r="B949" t="str" cm="1">
        <f t="array" ref="B949:N949">_xlfn.TEXTSPLIT(A949,{";","_","-",",",":","*","%"},,TRUE,0)</f>
        <v>E04682</v>
      </c>
      <c r="C949" t="str">
        <v>Colton Thao</v>
      </c>
      <c r="D949" t="str">
        <v>Manager</v>
      </c>
      <c r="E949" t="str">
        <v>Human Resources</v>
      </c>
      <c r="F949" t="str">
        <v>Mfg.</v>
      </c>
      <c r="G949" t="str">
        <v>55</v>
      </c>
      <c r="H949" t="str">
        <v>Male</v>
      </c>
      <c r="I949" t="str">
        <v>35019</v>
      </c>
      <c r="J949" t="str">
        <v>Asian</v>
      </c>
      <c r="K949" t="str">
        <v>0.08</v>
      </c>
      <c r="L949" t="str">
        <v>China</v>
      </c>
      <c r="M949" t="str">
        <v>125936</v>
      </c>
      <c r="N949" t="str">
        <v>Chongqing</v>
      </c>
      <c r="AD949" s="3"/>
    </row>
    <row r="950" spans="1:30" x14ac:dyDescent="0.3">
      <c r="A950" t="s">
        <v>949</v>
      </c>
      <c r="B950" t="str" cm="1">
        <f t="array" ref="B950:N950">_xlfn.TEXTSPLIT(A950,{";","_","-",",",":","*","%"},,TRUE,0)</f>
        <v>E04683</v>
      </c>
      <c r="C950" t="str">
        <v>Ezekiel Delgado</v>
      </c>
      <c r="D950" t="str">
        <v>Director</v>
      </c>
      <c r="E950" t="str">
        <v>Eng.</v>
      </c>
      <c r="F950" t="str">
        <v>Speciality Products</v>
      </c>
      <c r="G950" t="str">
        <v>40</v>
      </c>
      <c r="H950" t="str">
        <v>Male</v>
      </c>
      <c r="I950" t="str">
        <v>43868</v>
      </c>
      <c r="J950" t="str">
        <v>Latino</v>
      </c>
      <c r="K950" t="str">
        <v>0.18</v>
      </c>
      <c r="L950" t="str">
        <v>Brazil</v>
      </c>
      <c r="M950" t="str">
        <v>187187</v>
      </c>
      <c r="N950" t="str">
        <v>Manaus</v>
      </c>
      <c r="AD950" s="2"/>
    </row>
    <row r="951" spans="1:30" x14ac:dyDescent="0.3">
      <c r="A951" t="s">
        <v>950</v>
      </c>
      <c r="B951" t="str" cm="1">
        <f t="array" ref="B951:N951">_xlfn.TEXTSPLIT(A951,{";","_","-",",",":","*","%"},,TRUE,0)</f>
        <v>E04697</v>
      </c>
      <c r="C951" t="str">
        <v>Eleanor Williams</v>
      </c>
      <c r="D951" t="str">
        <v>Entp. Architect</v>
      </c>
      <c r="E951" t="str">
        <v>IT</v>
      </c>
      <c r="F951" t="str">
        <v>Speciality Products</v>
      </c>
      <c r="G951" t="str">
        <v>61</v>
      </c>
      <c r="H951" t="str">
        <v>Female</v>
      </c>
      <c r="I951" t="str">
        <v>38392</v>
      </c>
      <c r="J951" t="str">
        <v>Caucasian</v>
      </c>
      <c r="K951" s="4" t="str">
        <v>0</v>
      </c>
      <c r="L951" t="str">
        <v>United States</v>
      </c>
      <c r="M951" t="str">
        <v>64462</v>
      </c>
      <c r="N951" t="str">
        <v>Chicago</v>
      </c>
      <c r="AD951" s="3"/>
    </row>
    <row r="952" spans="1:30" x14ac:dyDescent="0.3">
      <c r="A952" t="s">
        <v>951</v>
      </c>
      <c r="B952" t="str" cm="1">
        <f t="array" ref="B952:O952">_xlfn.TEXTSPLIT(A952,{";","_","-",",",":","*","%"},,TRUE,0)</f>
        <v>E04699</v>
      </c>
      <c r="C952" t="str">
        <v>Ivy Tang</v>
      </c>
      <c r="D952" t="str">
        <v>Dev. Eng.</v>
      </c>
      <c r="E952" t="str">
        <v>Engineering</v>
      </c>
      <c r="F952" t="str">
        <v>Speciality Products</v>
      </c>
      <c r="G952" t="str">
        <v>48</v>
      </c>
      <c r="H952" t="str">
        <v>Female</v>
      </c>
      <c r="I952" t="str">
        <v>41032</v>
      </c>
      <c r="J952" t="str">
        <v>Asian</v>
      </c>
      <c r="K952" t="str">
        <v>0</v>
      </c>
      <c r="L952" t="str">
        <v>China</v>
      </c>
      <c r="M952" t="str">
        <v>65340</v>
      </c>
      <c r="N952" t="str">
        <v>Shanghai</v>
      </c>
      <c r="O952" t="str">
        <v>43229</v>
      </c>
      <c r="AD952" s="2"/>
    </row>
    <row r="953" spans="1:30" x14ac:dyDescent="0.3">
      <c r="A953" t="s">
        <v>952</v>
      </c>
      <c r="B953" t="str" cm="1">
        <f t="array" ref="B953:N953">_xlfn.TEXTSPLIT(A953,{";","_","-",",",":","*","%"},,TRUE,0)</f>
        <v>E04720</v>
      </c>
      <c r="C953" t="str">
        <v>Christopher Chung</v>
      </c>
      <c r="D953" t="str">
        <v>Controls Engineer</v>
      </c>
      <c r="E953" t="str">
        <v>Engineering</v>
      </c>
      <c r="F953" t="str">
        <v>Corporate</v>
      </c>
      <c r="G953" t="str">
        <v>28</v>
      </c>
      <c r="H953" t="str">
        <v>M</v>
      </c>
      <c r="I953" t="str">
        <v>44548</v>
      </c>
      <c r="J953" t="str">
        <v>Asian</v>
      </c>
      <c r="K953" s="4" t="str">
        <v>0</v>
      </c>
      <c r="L953" t="str">
        <v>United States</v>
      </c>
      <c r="M953" t="str">
        <v>95670</v>
      </c>
      <c r="N953" t="str">
        <v>Phoenix</v>
      </c>
      <c r="AD953" s="3"/>
    </row>
    <row r="954" spans="1:30" x14ac:dyDescent="0.3">
      <c r="A954" t="s">
        <v>953</v>
      </c>
      <c r="B954" t="str" cm="1">
        <f t="array" ref="B954:N954">_xlfn.TEXTSPLIT(A954,{";","_","-",",",":","*","%"},,TRUE,0)</f>
        <v>E04729</v>
      </c>
      <c r="C954" t="str">
        <v>Ezekiel Fong</v>
      </c>
      <c r="D954" t="str">
        <v>Vice President</v>
      </c>
      <c r="E954" t="str">
        <v>Sales</v>
      </c>
      <c r="F954" t="str">
        <v>Research &amp; Development</v>
      </c>
      <c r="G954" t="str">
        <v>56</v>
      </c>
      <c r="H954" t="str">
        <v>Male</v>
      </c>
      <c r="I954" t="str">
        <v>38042</v>
      </c>
      <c r="J954" t="str">
        <v>Asian</v>
      </c>
      <c r="K954" t="str">
        <v>0.32</v>
      </c>
      <c r="L954" t="str">
        <v>China</v>
      </c>
      <c r="M954" t="str">
        <v>216949</v>
      </c>
      <c r="N954" t="str">
        <v>Shanghai</v>
      </c>
      <c r="AD954" s="2"/>
    </row>
    <row r="955" spans="1:30" x14ac:dyDescent="0.3">
      <c r="A955" t="s">
        <v>954</v>
      </c>
      <c r="B955" t="str" cm="1">
        <f t="array" ref="B955:N955">_xlfn.TEXTSPLIT(A955,{";","_","-",",",":","*","%"},,TRUE,0)</f>
        <v>E04732</v>
      </c>
      <c r="C955" t="str">
        <v>Eva Rivera</v>
      </c>
      <c r="D955" t="str">
        <v>Director</v>
      </c>
      <c r="E955" t="str">
        <v>Sales</v>
      </c>
      <c r="F955" t="str">
        <v>Mfg.</v>
      </c>
      <c r="G955" t="str">
        <v>36</v>
      </c>
      <c r="H955" t="str">
        <v>Female</v>
      </c>
      <c r="I955" t="str">
        <v>44288</v>
      </c>
      <c r="J955" t="str">
        <v>Latino</v>
      </c>
      <c r="K955" s="4" t="str">
        <v>0.21</v>
      </c>
      <c r="L955" t="str">
        <v>United States</v>
      </c>
      <c r="M955" t="str">
        <v>151703</v>
      </c>
      <c r="N955" t="str">
        <v>Miami</v>
      </c>
      <c r="AD955" s="3"/>
    </row>
    <row r="956" spans="1:30" x14ac:dyDescent="0.3">
      <c r="A956" t="s">
        <v>955</v>
      </c>
      <c r="B956" t="str" cm="1">
        <f t="array" ref="B956:O956">_xlfn.TEXTSPLIT(A956,{";","_","-",",",":","*","%"},,TRUE,0)</f>
        <v>E04732</v>
      </c>
      <c r="C956" t="str">
        <v>Benjamin Ramirez</v>
      </c>
      <c r="D956" t="str">
        <v>Network Engineer</v>
      </c>
      <c r="E956" t="str">
        <v>IT</v>
      </c>
      <c r="F956" t="str">
        <v>Research &amp; Development</v>
      </c>
      <c r="G956" t="str">
        <v>48</v>
      </c>
      <c r="H956" t="str">
        <v>Male</v>
      </c>
      <c r="I956" t="str">
        <v>38560</v>
      </c>
      <c r="J956" t="str">
        <v>Latino</v>
      </c>
      <c r="K956" s="4" t="str">
        <v>0</v>
      </c>
      <c r="L956" t="str">
        <v>United States</v>
      </c>
      <c r="M956" t="str">
        <v>68987</v>
      </c>
      <c r="N956" t="str">
        <v>Chicago</v>
      </c>
      <c r="O956" t="str">
        <v>38829</v>
      </c>
      <c r="AD956" s="2"/>
    </row>
    <row r="957" spans="1:30" x14ac:dyDescent="0.3">
      <c r="A957" t="s">
        <v>956</v>
      </c>
      <c r="B957" t="str" cm="1">
        <f t="array" ref="B957:N957">_xlfn.TEXTSPLIT(A957,{";","_","-",",",":","*","%"},,TRUE,0)</f>
        <v>E04735</v>
      </c>
      <c r="C957" t="str">
        <v>Nova Coleman</v>
      </c>
      <c r="D957" t="str">
        <v>System Administrator </v>
      </c>
      <c r="E957" t="str">
        <v>IT</v>
      </c>
      <c r="F957" t="str">
        <v>Manufacturing</v>
      </c>
      <c r="G957" t="str">
        <v>44</v>
      </c>
      <c r="H957" t="str">
        <v>Female</v>
      </c>
      <c r="I957" t="str">
        <v>39064</v>
      </c>
      <c r="J957" t="str">
        <v>Caucasian</v>
      </c>
      <c r="K957" s="4" t="str">
        <v>0</v>
      </c>
      <c r="L957" t="str">
        <v>United States</v>
      </c>
      <c r="M957" t="str">
        <v>74738</v>
      </c>
      <c r="N957" t="str">
        <v>Miami</v>
      </c>
      <c r="AD957" s="3"/>
    </row>
    <row r="958" spans="1:30" x14ac:dyDescent="0.3">
      <c r="A958" t="s">
        <v>957</v>
      </c>
      <c r="B958" t="str" cm="1">
        <f t="array" ref="B958:O958">_xlfn.TEXTSPLIT(A958,{";","_","-",",",":","*","%"},,TRUE,0)</f>
        <v>E04739</v>
      </c>
      <c r="C958" t="str">
        <v>Ruby Washington</v>
      </c>
      <c r="D958" t="str">
        <v>Analyst</v>
      </c>
      <c r="E958" t="str">
        <v>Marketing</v>
      </c>
      <c r="F958" t="str">
        <v>R&amp;D</v>
      </c>
      <c r="G958" t="str">
        <v>65</v>
      </c>
      <c r="H958" t="str">
        <v>Female</v>
      </c>
      <c r="I958" t="str">
        <v>40711</v>
      </c>
      <c r="J958" t="str">
        <v>Black</v>
      </c>
      <c r="K958" s="4" t="str">
        <v>0</v>
      </c>
      <c r="L958" t="str">
        <v>United States</v>
      </c>
      <c r="M958" t="str">
        <v>56686</v>
      </c>
      <c r="N958" t="str">
        <v>Seattle</v>
      </c>
      <c r="O958" t="str">
        <v>42164</v>
      </c>
      <c r="AD958" s="2"/>
    </row>
    <row r="959" spans="1:30" x14ac:dyDescent="0.3">
      <c r="A959" t="s">
        <v>958</v>
      </c>
      <c r="B959" t="str" cm="1">
        <f t="array" ref="B959:N959">_xlfn.TEXTSPLIT(A959,{";","_","-",",",":","*","%"},,TRUE,0)</f>
        <v>E04742</v>
      </c>
      <c r="C959" t="str">
        <v>Kinsley Vega</v>
      </c>
      <c r="D959" t="str">
        <v>Vice President</v>
      </c>
      <c r="E959" t="str">
        <v>Accounting</v>
      </c>
      <c r="F959" t="str">
        <v>Corporate</v>
      </c>
      <c r="G959" t="str">
        <v>33</v>
      </c>
      <c r="H959" t="str">
        <v>Female</v>
      </c>
      <c r="I959" t="str">
        <v>44181</v>
      </c>
      <c r="J959" t="str">
        <v>Latino</v>
      </c>
      <c r="K959" t="str">
        <v>0.4</v>
      </c>
      <c r="L959" t="str">
        <v>Brazil</v>
      </c>
      <c r="M959" t="str">
        <v>258426</v>
      </c>
      <c r="N959" t="str">
        <v>Rio de Janerio</v>
      </c>
      <c r="AD959" s="3"/>
    </row>
    <row r="960" spans="1:30" x14ac:dyDescent="0.3">
      <c r="A960" t="s">
        <v>959</v>
      </c>
      <c r="B960" t="str" cm="1">
        <f t="array" ref="B960:N960">_xlfn.TEXTSPLIT(A960,{";","_","-",",",":","*","%"},,TRUE,0)</f>
        <v>E04749</v>
      </c>
      <c r="C960" t="str">
        <v>Caroline Phan</v>
      </c>
      <c r="D960" t="str">
        <v>Sr. Manger</v>
      </c>
      <c r="E960" t="str">
        <v>Finance</v>
      </c>
      <c r="F960" t="str">
        <v>Corporate</v>
      </c>
      <c r="G960" t="str">
        <v>41</v>
      </c>
      <c r="H960" t="str">
        <v>Female</v>
      </c>
      <c r="I960" t="str">
        <v>38060</v>
      </c>
      <c r="J960" t="str">
        <v>Asian</v>
      </c>
      <c r="K960" s="4" t="str">
        <v>0.12</v>
      </c>
      <c r="L960" t="str">
        <v>United States</v>
      </c>
      <c r="M960" t="str">
        <v>155004</v>
      </c>
      <c r="N960" t="str">
        <v>Austin</v>
      </c>
      <c r="AD960" s="2"/>
    </row>
    <row r="961" spans="1:30" x14ac:dyDescent="0.3">
      <c r="A961" t="s">
        <v>960</v>
      </c>
      <c r="B961" t="str" cm="1">
        <f t="array" ref="B961:N961">_xlfn.TEXTSPLIT(A961,{";","_","-",",",":","*","%"},,TRUE,0)</f>
        <v>E04751</v>
      </c>
      <c r="C961" t="str">
        <v>Grayson James</v>
      </c>
      <c r="D961" t="str">
        <v>Operations Engineer</v>
      </c>
      <c r="E961" t="str">
        <v>Engineering</v>
      </c>
      <c r="F961" t="str">
        <v>SP</v>
      </c>
      <c r="G961" t="str">
        <v>54</v>
      </c>
      <c r="H961" t="str">
        <v>Male</v>
      </c>
      <c r="I961" t="str">
        <v>40517</v>
      </c>
      <c r="J961" t="str">
        <v>Caucasian</v>
      </c>
      <c r="K961" s="4" t="str">
        <v>0</v>
      </c>
      <c r="L961" t="str">
        <v>United States</v>
      </c>
      <c r="M961" t="str">
        <v>113982</v>
      </c>
      <c r="N961" t="str">
        <v>Seattle</v>
      </c>
      <c r="AD961" s="3"/>
    </row>
    <row r="962" spans="1:30" x14ac:dyDescent="0.3">
      <c r="A962" t="s">
        <v>961</v>
      </c>
      <c r="B962" t="str" cm="1">
        <f t="array" ref="B962:N962">_xlfn.TEXTSPLIT(A962,{";","_","-",",",":","*","%"},,TRUE,0)</f>
        <v>E04756</v>
      </c>
      <c r="C962" t="str">
        <v>Aiden Le</v>
      </c>
      <c r="D962" t="str">
        <v>CIA</v>
      </c>
      <c r="E962" t="str">
        <v>IT</v>
      </c>
      <c r="F962" t="str">
        <v>Corp.</v>
      </c>
      <c r="G962" t="str">
        <v>55</v>
      </c>
      <c r="H962" t="str">
        <v>Male</v>
      </c>
      <c r="I962" t="str">
        <v>34692</v>
      </c>
      <c r="J962" t="str">
        <v>Asian</v>
      </c>
      <c r="K962" s="4" t="str">
        <v>0</v>
      </c>
      <c r="L962" t="str">
        <v>United States</v>
      </c>
      <c r="M962" t="str">
        <v>99774</v>
      </c>
      <c r="N962" t="str">
        <v>Austin</v>
      </c>
      <c r="AD962" s="2"/>
    </row>
    <row r="963" spans="1:30" x14ac:dyDescent="0.3">
      <c r="A963" t="s">
        <v>962</v>
      </c>
      <c r="B963" t="str" cm="1">
        <f t="array" ref="B963:N963">_xlfn.TEXTSPLIT(A963,{";","_","-",",",":","*","%"},,TRUE,0)</f>
        <v>E04762</v>
      </c>
      <c r="C963" t="str">
        <v>Audrey Richardson</v>
      </c>
      <c r="D963" t="str">
        <v>Director</v>
      </c>
      <c r="E963" t="str">
        <v>IT</v>
      </c>
      <c r="F963" t="str">
        <v>Manufacturing</v>
      </c>
      <c r="G963" t="str">
        <v>46</v>
      </c>
      <c r="H963" t="str">
        <v>F</v>
      </c>
      <c r="I963" t="str">
        <v>43379</v>
      </c>
      <c r="J963" t="str">
        <v>Caucasian</v>
      </c>
      <c r="K963" s="4" t="str">
        <v>0.17</v>
      </c>
      <c r="L963" t="str">
        <v>United States</v>
      </c>
      <c r="M963" t="str">
        <v>166259</v>
      </c>
      <c r="N963" t="str">
        <v>Chicago</v>
      </c>
      <c r="AD963" s="3"/>
    </row>
    <row r="964" spans="1:30" x14ac:dyDescent="0.3">
      <c r="A964" t="s">
        <v>963</v>
      </c>
      <c r="B964" t="str" cm="1">
        <f t="array" ref="B964:N964">_xlfn.TEXTSPLIT(A964,{";","_","-",",",":","*","%"},,TRUE,0)</f>
        <v>E04766</v>
      </c>
      <c r="C964" t="str">
        <v>Lyla Yoon</v>
      </c>
      <c r="D964" t="str">
        <v>Vice President</v>
      </c>
      <c r="E964" t="str">
        <v>Accounting</v>
      </c>
      <c r="F964" t="str">
        <v>Manufacturing</v>
      </c>
      <c r="G964" t="str">
        <v>38</v>
      </c>
      <c r="H964" t="str">
        <v>Female</v>
      </c>
      <c r="I964" t="str">
        <v>41256</v>
      </c>
      <c r="J964" t="str">
        <v>Asian</v>
      </c>
      <c r="K964" s="4" t="str">
        <v>0.32</v>
      </c>
      <c r="L964" t="str">
        <v>United States</v>
      </c>
      <c r="M964" t="str">
        <v>191571</v>
      </c>
      <c r="N964" t="str">
        <v>Austin</v>
      </c>
      <c r="AD964" s="2"/>
    </row>
    <row r="965" spans="1:30" x14ac:dyDescent="0.3">
      <c r="A965" t="s">
        <v>964</v>
      </c>
      <c r="B965" t="str" cm="1">
        <f t="array" ref="B965:N965">_xlfn.TEXTSPLIT(A965,{";","_","-",",",":","*","%"},,TRUE,0)</f>
        <v>E04769</v>
      </c>
      <c r="C965" t="str">
        <v>Mila Leung</v>
      </c>
      <c r="D965" t="str">
        <v>Sr. Analyst</v>
      </c>
      <c r="E965" t="str">
        <v>Marketing</v>
      </c>
      <c r="F965" t="str">
        <v>Corporate</v>
      </c>
      <c r="G965" t="str">
        <v>39</v>
      </c>
      <c r="H965" t="str">
        <v>Female</v>
      </c>
      <c r="I965" t="str">
        <v>39391</v>
      </c>
      <c r="J965" t="str">
        <v>Asian</v>
      </c>
      <c r="K965" t="str">
        <v>0</v>
      </c>
      <c r="L965" t="str">
        <v>China</v>
      </c>
      <c r="M965" t="str">
        <v>99017</v>
      </c>
      <c r="N965" t="str">
        <v>Beijing</v>
      </c>
      <c r="AD965" s="3"/>
    </row>
    <row r="966" spans="1:30" x14ac:dyDescent="0.3">
      <c r="A966" t="s">
        <v>965</v>
      </c>
      <c r="B966" t="str" cm="1">
        <f t="array" ref="B966:N966">_xlfn.TEXTSPLIT(A966,{";","_","-",",",":","*","%"},,TRUE,0)</f>
        <v>E04779</v>
      </c>
      <c r="C966" t="str">
        <v>Cameron Young</v>
      </c>
      <c r="D966" t="str">
        <v>Vice President</v>
      </c>
      <c r="E966" t="str">
        <v>Engineering</v>
      </c>
      <c r="F966" t="str">
        <v>Manufacturing</v>
      </c>
      <c r="G966" t="str">
        <v>63</v>
      </c>
      <c r="H966" t="str">
        <v>Male</v>
      </c>
      <c r="I966" t="str">
        <v>42387</v>
      </c>
      <c r="J966" t="str">
        <v>Caucasian</v>
      </c>
      <c r="K966" s="4" t="str">
        <v>0.39</v>
      </c>
      <c r="L966" t="str">
        <v>United States</v>
      </c>
      <c r="M966" t="str">
        <v>180994</v>
      </c>
      <c r="N966" t="str">
        <v>Seattle</v>
      </c>
      <c r="AD966" s="2"/>
    </row>
    <row r="967" spans="1:30" x14ac:dyDescent="0.3">
      <c r="A967" t="s">
        <v>966</v>
      </c>
      <c r="B967" t="str" cm="1">
        <f t="array" ref="B967:N967">_xlfn.TEXTSPLIT(A967,{";","_","-",",",":","*","%"},,TRUE,0)</f>
        <v>E04784</v>
      </c>
      <c r="C967" t="str">
        <v>Joshua Lin</v>
      </c>
      <c r="D967" t="str">
        <v>Technical Architect</v>
      </c>
      <c r="E967" t="str">
        <v>IT</v>
      </c>
      <c r="F967" t="str">
        <v>Research &amp; Development</v>
      </c>
      <c r="G967" t="str">
        <v>37</v>
      </c>
      <c r="H967" t="str">
        <v>Male</v>
      </c>
      <c r="I967" t="str">
        <v>42405</v>
      </c>
      <c r="J967" t="str">
        <v>Asian</v>
      </c>
      <c r="K967" t="str">
        <v>0</v>
      </c>
      <c r="L967" t="str">
        <v>China</v>
      </c>
      <c r="M967" t="str">
        <v>80055</v>
      </c>
      <c r="N967" t="str">
        <v>Beijing</v>
      </c>
      <c r="AD967" s="3"/>
    </row>
    <row r="968" spans="1:30" x14ac:dyDescent="0.3">
      <c r="A968" t="s">
        <v>967</v>
      </c>
      <c r="B968" t="str" cm="1">
        <f t="array" ref="B968:N968">_xlfn.TEXTSPLIT(A968,{";","_","-",",",":","*","%"},,TRUE,0)</f>
        <v>E04795</v>
      </c>
      <c r="C968" t="str">
        <v>Eloise Alexander</v>
      </c>
      <c r="D968" t="str">
        <v>Vice President</v>
      </c>
      <c r="E968" t="str">
        <v>Human Resources</v>
      </c>
      <c r="F968" t="str">
        <v>Corporate</v>
      </c>
      <c r="G968" t="str">
        <v>28</v>
      </c>
      <c r="H968" t="str">
        <v>Female</v>
      </c>
      <c r="I968" t="str">
        <v>43121</v>
      </c>
      <c r="J968" t="str">
        <v>Black</v>
      </c>
      <c r="K968" s="4" t="str">
        <v>0.3</v>
      </c>
      <c r="L968" t="str">
        <v>United States</v>
      </c>
      <c r="M968" t="str">
        <v>208210</v>
      </c>
      <c r="N968" t="str">
        <v>Seattle</v>
      </c>
      <c r="AD968" s="2"/>
    </row>
    <row r="969" spans="1:30" x14ac:dyDescent="0.3">
      <c r="A969" t="s">
        <v>968</v>
      </c>
      <c r="B969" t="str" cm="1">
        <f t="array" ref="B969:N969">_xlfn.TEXTSPLIT(A969,{";","_","-",",",":","*","%"},,TRUE,0)</f>
        <v>E04798</v>
      </c>
      <c r="C969" t="str">
        <v>Aurora Ali</v>
      </c>
      <c r="D969" t="str">
        <v>Manager</v>
      </c>
      <c r="E969" t="str">
        <v>Marketing</v>
      </c>
      <c r="F969" t="str">
        <v>Research &amp; Development</v>
      </c>
      <c r="G969" t="str">
        <v>30</v>
      </c>
      <c r="H969" t="str">
        <v>Female</v>
      </c>
      <c r="I969" t="str">
        <v>42484</v>
      </c>
      <c r="J969" t="str">
        <v>Asian</v>
      </c>
      <c r="K969" s="4" t="str">
        <v>0.07</v>
      </c>
      <c r="L969" t="str">
        <v>United States</v>
      </c>
      <c r="M969" t="str">
        <v>120341</v>
      </c>
      <c r="N969" t="str">
        <v>Seattle</v>
      </c>
      <c r="AD969" s="3"/>
    </row>
    <row r="970" spans="1:30" x14ac:dyDescent="0.3">
      <c r="A970" t="s">
        <v>969</v>
      </c>
      <c r="B970" t="str" cm="1">
        <f t="array" ref="B970:N970">_xlfn.TEXTSPLIT(A970,{";","_","-",",",":","*","%"},,TRUE,0)</f>
        <v>E04799</v>
      </c>
      <c r="C970" t="str">
        <v>Mila Roberts</v>
      </c>
      <c r="D970" t="str">
        <v>Sr. Business Partner</v>
      </c>
      <c r="E970" t="str">
        <v>Human Resources</v>
      </c>
      <c r="F970" t="str">
        <v>Corporate</v>
      </c>
      <c r="G970" t="str">
        <v>30</v>
      </c>
      <c r="H970" t="str">
        <v>Female</v>
      </c>
      <c r="I970" t="str">
        <v>42761</v>
      </c>
      <c r="J970" t="str">
        <v>Caucasian</v>
      </c>
      <c r="K970" s="4" t="str">
        <v>0</v>
      </c>
      <c r="L970" t="str">
        <v>United States</v>
      </c>
      <c r="M970" t="str">
        <v>88663</v>
      </c>
      <c r="N970" t="str">
        <v>Phoenix</v>
      </c>
      <c r="AD970" s="2"/>
    </row>
    <row r="971" spans="1:30" x14ac:dyDescent="0.3">
      <c r="A971" t="s">
        <v>970</v>
      </c>
      <c r="B971" t="str" cm="1">
        <f t="array" ref="B971:N971">_xlfn.TEXTSPLIT(A971,{";","_","-",",",":","*","%"},,TRUE,0)</f>
        <v>E04800</v>
      </c>
      <c r="C971" t="str">
        <v>Eli Han</v>
      </c>
      <c r="D971" t="str">
        <v>Sr. Analyst</v>
      </c>
      <c r="E971" t="str">
        <v>Accounting</v>
      </c>
      <c r="F971" t="str">
        <v>Manufacturing</v>
      </c>
      <c r="G971" t="str">
        <v>40</v>
      </c>
      <c r="H971" t="str">
        <v>M</v>
      </c>
      <c r="I971" t="str">
        <v>42384</v>
      </c>
      <c r="J971" t="str">
        <v>Asian</v>
      </c>
      <c r="K971" t="str">
        <v>0</v>
      </c>
      <c r="L971" t="str">
        <v>China</v>
      </c>
      <c r="M971" t="str">
        <v>89984</v>
      </c>
      <c r="N971" t="str">
        <v>Chengdu</v>
      </c>
      <c r="AD971" s="3"/>
    </row>
    <row r="972" spans="1:30" x14ac:dyDescent="0.3">
      <c r="A972" t="s">
        <v>971</v>
      </c>
      <c r="B972" t="str" cm="1">
        <f t="array" ref="B972:N972">_xlfn.TEXTSPLIT(A972,{";","_","-",",",":","*","%"},,TRUE,0)</f>
        <v>E04802</v>
      </c>
      <c r="C972" t="str">
        <v>Lucy Fong</v>
      </c>
      <c r="D972" t="str">
        <v>Sr. Account Representative</v>
      </c>
      <c r="E972" t="str">
        <v>Sales</v>
      </c>
      <c r="F972" t="str">
        <v>Corporate</v>
      </c>
      <c r="G972" t="str">
        <v>40</v>
      </c>
      <c r="H972" t="str">
        <v>Female</v>
      </c>
      <c r="I972" t="str">
        <v>40563</v>
      </c>
      <c r="J972" t="str">
        <v>Asian</v>
      </c>
      <c r="K972" t="str">
        <v>0</v>
      </c>
      <c r="L972" t="str">
        <v>China</v>
      </c>
      <c r="M972" t="str">
        <v>96719</v>
      </c>
      <c r="N972" t="str">
        <v>Chengdu</v>
      </c>
      <c r="AD972" s="2"/>
    </row>
    <row r="973" spans="1:30" x14ac:dyDescent="0.3">
      <c r="A973" t="s">
        <v>972</v>
      </c>
      <c r="B973" t="str" cm="1">
        <f t="array" ref="B973:N973">_xlfn.TEXTSPLIT(A973,{";","_","-",",",":","*","%"},,TRUE,0)</f>
        <v>E04811</v>
      </c>
      <c r="C973" t="str">
        <v>Athena Vasquez</v>
      </c>
      <c r="D973" t="str">
        <v>Field Engineer</v>
      </c>
      <c r="E973" t="str">
        <v>Engineering</v>
      </c>
      <c r="F973" t="str">
        <v>Spec. Prod.</v>
      </c>
      <c r="G973" t="str">
        <v>59</v>
      </c>
      <c r="H973" t="str">
        <v>Female</v>
      </c>
      <c r="I973" t="str">
        <v>41898</v>
      </c>
      <c r="J973" t="str">
        <v>Latino</v>
      </c>
      <c r="K973" t="str">
        <v>0</v>
      </c>
      <c r="L973" t="str">
        <v>Brazil</v>
      </c>
      <c r="M973" t="str">
        <v>69578</v>
      </c>
      <c r="N973" t="str">
        <v>Rio de Janerio</v>
      </c>
      <c r="AD973" s="3"/>
    </row>
    <row r="974" spans="1:30" x14ac:dyDescent="0.3">
      <c r="A974" t="s">
        <v>973</v>
      </c>
      <c r="B974" t="str" cm="1">
        <f t="array" ref="B974:N974">_xlfn.TEXTSPLIT(A974,{";","_","-",",",":","*","%"},,TRUE,0)</f>
        <v>E04816</v>
      </c>
      <c r="C974" t="str">
        <v>Jace Zhang</v>
      </c>
      <c r="D974" t="str">
        <v>Service Desk Analyst</v>
      </c>
      <c r="E974" t="str">
        <v>IT</v>
      </c>
      <c r="F974" t="str">
        <v>Speciality Products</v>
      </c>
      <c r="G974" t="str">
        <v>31</v>
      </c>
      <c r="H974" t="str">
        <v>Male</v>
      </c>
      <c r="I974" t="str">
        <v>42780</v>
      </c>
      <c r="J974" t="str">
        <v>Asian</v>
      </c>
      <c r="K974" t="str">
        <v>0</v>
      </c>
      <c r="L974" t="str">
        <v>China</v>
      </c>
      <c r="M974" t="str">
        <v>95963</v>
      </c>
      <c r="N974" t="str">
        <v>Chengdu</v>
      </c>
      <c r="AD974" s="2"/>
    </row>
    <row r="975" spans="1:30" x14ac:dyDescent="0.3">
      <c r="A975" t="s">
        <v>974</v>
      </c>
      <c r="B975" t="str" cm="1">
        <f t="array" ref="B975:N975">_xlfn.TEXTSPLIT(A975,{";","_","-",",",":","*","%"},,TRUE,0)</f>
        <v>E04817</v>
      </c>
      <c r="C975" s="5" t="str">
        <v>Zoe Sanchez</v>
      </c>
      <c r="D975" s="5" t="str">
        <v>Sr. Analyst</v>
      </c>
      <c r="E975" s="5" t="str">
        <v>Accounting</v>
      </c>
      <c r="F975" s="5" t="str">
        <v>Research &amp; Development</v>
      </c>
      <c r="G975" s="5" t="str">
        <v>53</v>
      </c>
      <c r="H975" s="5" t="str">
        <v>Female</v>
      </c>
      <c r="I975" s="5" t="str">
        <v>38344</v>
      </c>
      <c r="J975" s="5" t="str">
        <v>Latino</v>
      </c>
      <c r="K975" s="5" t="str">
        <v>0</v>
      </c>
      <c r="L975" s="5" t="str">
        <v>Brazil</v>
      </c>
      <c r="M975" s="5" t="str">
        <v>90212</v>
      </c>
      <c r="N975" s="5" t="str">
        <v>Sao Paulo</v>
      </c>
      <c r="O975" s="5"/>
      <c r="AD975" s="3"/>
    </row>
    <row r="976" spans="1:30" x14ac:dyDescent="0.3">
      <c r="A976" t="s">
        <v>975</v>
      </c>
      <c r="B976" t="str" cm="1">
        <f t="array" ref="B976:N976">_xlfn.TEXTSPLIT(A976,{";","_","-",",",":","*","%"},,TRUE,0)</f>
        <v>E04853</v>
      </c>
      <c r="C976" s="5" t="str">
        <v>Vivian Chu</v>
      </c>
      <c r="D976" s="5" t="str">
        <v>Sr. Account Representative</v>
      </c>
      <c r="E976" s="5" t="str">
        <v>Sales</v>
      </c>
      <c r="F976" s="5" t="str">
        <v>R&amp;D</v>
      </c>
      <c r="G976" s="5" t="str">
        <v>46</v>
      </c>
      <c r="H976" s="5" t="str">
        <v>Female</v>
      </c>
      <c r="I976" s="5" t="str">
        <v>44213</v>
      </c>
      <c r="J976" s="5" t="str">
        <v>Asian</v>
      </c>
      <c r="K976" s="5" t="str">
        <v>0</v>
      </c>
      <c r="L976" s="5" t="str">
        <v>China</v>
      </c>
      <c r="M976" s="5" t="str">
        <v>72131</v>
      </c>
      <c r="N976" s="5" t="str">
        <v>Shanghai</v>
      </c>
      <c r="O976" s="5"/>
      <c r="AD976" s="2"/>
    </row>
    <row r="977" spans="1:30" x14ac:dyDescent="0.3">
      <c r="A977" t="s">
        <v>976</v>
      </c>
      <c r="B977" t="str" cm="1">
        <f t="array" ref="B977:N977">_xlfn.TEXTSPLIT(A977,{";","_","-",",",":","*","%"},,TRUE,0)</f>
        <v>E04871</v>
      </c>
      <c r="C977" s="5" t="str">
        <v>Liam Grant</v>
      </c>
      <c r="D977" s="5" t="str">
        <v>Sr. Business Partner</v>
      </c>
      <c r="E977" s="5" t="str">
        <v>Human Resources</v>
      </c>
      <c r="F977" s="5" t="str">
        <v>Research &amp; Development</v>
      </c>
      <c r="G977" s="5" t="str">
        <v>30</v>
      </c>
      <c r="H977" s="5" t="str">
        <v>Male</v>
      </c>
      <c r="I977" s="5" t="str">
        <v>42078</v>
      </c>
      <c r="J977" s="5" t="str">
        <v>Caucasian</v>
      </c>
      <c r="K977" s="5" t="str">
        <v>0</v>
      </c>
      <c r="L977" s="5" t="str">
        <v>United States</v>
      </c>
      <c r="M977" s="5" t="str">
        <v>93734</v>
      </c>
      <c r="N977" s="5" t="str">
        <v>Phoenix</v>
      </c>
      <c r="O977" s="5"/>
      <c r="AD977" s="3"/>
    </row>
    <row r="978" spans="1:30" x14ac:dyDescent="0.3">
      <c r="A978" t="s">
        <v>977</v>
      </c>
      <c r="B978" t="str" cm="1">
        <f t="array" ref="B978:N978">_xlfn.TEXTSPLIT(A978,{";","_","-",",",":","*","%"},,TRUE,0)</f>
        <v>E04872</v>
      </c>
      <c r="C978" s="5" t="str">
        <v>Isaac Stewart</v>
      </c>
      <c r="D978" s="5" t="str">
        <v>Director</v>
      </c>
      <c r="E978" s="5" t="str">
        <v>Marketing</v>
      </c>
      <c r="F978" s="5" t="str">
        <v>Speciality Products</v>
      </c>
      <c r="G978" s="5" t="str">
        <v>25</v>
      </c>
      <c r="H978" s="5" t="str">
        <v>Male</v>
      </c>
      <c r="I978" s="5" t="str">
        <v>44058</v>
      </c>
      <c r="J978" s="5" t="str">
        <v>Caucasian</v>
      </c>
      <c r="K978" s="5" t="str">
        <v>0.26</v>
      </c>
      <c r="L978" s="5" t="str">
        <v>United States</v>
      </c>
      <c r="M978" s="5" t="str">
        <v>172007</v>
      </c>
      <c r="N978" s="5" t="str">
        <v>Miami</v>
      </c>
      <c r="O978" s="5"/>
      <c r="AD978" s="2"/>
    </row>
    <row r="979" spans="1:30" x14ac:dyDescent="0.3">
      <c r="A979" t="s">
        <v>978</v>
      </c>
      <c r="B979" t="str" cm="1">
        <f t="array" ref="B979:N979">_xlfn.TEXTSPLIT(A979,{";","_","-",",",":","*","%"},,TRUE,0)</f>
        <v>E04877</v>
      </c>
      <c r="C979" s="5" t="str">
        <v>Samuel Vega</v>
      </c>
      <c r="D979" s="5" t="str">
        <v>Analyst II</v>
      </c>
      <c r="E979" s="5" t="str">
        <v>Marketing</v>
      </c>
      <c r="F979" s="5" t="str">
        <v>Speciality Products</v>
      </c>
      <c r="G979" s="5" t="str">
        <v>37</v>
      </c>
      <c r="H979" s="5" t="str">
        <v>Male</v>
      </c>
      <c r="I979" s="5" t="str">
        <v>41363</v>
      </c>
      <c r="J979" s="5" t="str">
        <v>Latino</v>
      </c>
      <c r="K979" s="5" t="str">
        <v>0</v>
      </c>
      <c r="L979" s="5" t="str">
        <v>United States</v>
      </c>
      <c r="M979" s="5" t="str">
        <v>69570</v>
      </c>
      <c r="N979" s="5" t="str">
        <v>Miami</v>
      </c>
      <c r="O979" s="5"/>
      <c r="AD979" s="3"/>
    </row>
    <row r="980" spans="1:30" x14ac:dyDescent="0.3">
      <c r="A980" t="s">
        <v>979</v>
      </c>
      <c r="B980" t="str" cm="1">
        <f t="array" ref="B980:N980">_xlfn.TEXTSPLIT(A980,{";","_","-",",",":","*","%"},,TRUE,0)</f>
        <v>E04887</v>
      </c>
      <c r="C980" s="5" t="str">
        <v>Emery Do</v>
      </c>
      <c r="D980" s="5" t="str">
        <v>Account Representative</v>
      </c>
      <c r="E980" s="5" t="str">
        <v>Sales</v>
      </c>
      <c r="F980" s="5" t="str">
        <v>Research &amp; Development</v>
      </c>
      <c r="G980" s="5" t="str">
        <v>40</v>
      </c>
      <c r="H980" s="5" t="str">
        <v>Female</v>
      </c>
      <c r="I980" s="5" t="str">
        <v>43175</v>
      </c>
      <c r="J980" s="5" t="str">
        <v>Asian</v>
      </c>
      <c r="K980" s="5" t="str">
        <v>0</v>
      </c>
      <c r="L980" s="5" t="str">
        <v>United States</v>
      </c>
      <c r="M980" s="5" t="str">
        <v>55457</v>
      </c>
      <c r="N980" s="5" t="str">
        <v>Columbus</v>
      </c>
      <c r="O980" s="5"/>
      <c r="AD980" s="2"/>
    </row>
    <row r="981" spans="1:30" x14ac:dyDescent="0.3">
      <c r="A981" t="s">
        <v>980</v>
      </c>
      <c r="B981" t="str" cm="1">
        <f t="array" ref="B981:N981">_xlfn.TEXTSPLIT(A981,{";","_","-",",",":","*","%"},,TRUE,0)</f>
        <v>E04888</v>
      </c>
      <c r="C981" s="5" t="str">
        <v>Elijah Henry</v>
      </c>
      <c r="D981" s="5" t="str">
        <v>Manager</v>
      </c>
      <c r="E981" s="5" t="str">
        <v>IT</v>
      </c>
      <c r="F981" s="5" t="str">
        <v>Corp.</v>
      </c>
      <c r="G981" s="5" t="str">
        <v>32</v>
      </c>
      <c r="H981" s="5" t="str">
        <v>Male</v>
      </c>
      <c r="I981" s="5" t="str">
        <v>41642</v>
      </c>
      <c r="J981" s="5" t="str">
        <v>Caucasian</v>
      </c>
      <c r="K981" s="5" t="str">
        <v>0.1</v>
      </c>
      <c r="L981" s="5" t="str">
        <v>United States</v>
      </c>
      <c r="M981" s="5" t="str">
        <v>127148</v>
      </c>
      <c r="N981" s="5" t="str">
        <v>Miami</v>
      </c>
      <c r="O981" s="5"/>
      <c r="AD981" s="3"/>
    </row>
    <row r="982" spans="1:30" x14ac:dyDescent="0.3">
      <c r="A982" t="s">
        <v>981</v>
      </c>
      <c r="B982" t="str" cm="1">
        <f t="array" ref="B982:N982">_xlfn.TEXTSPLIT(A982,{";","_","-",",",":","*","%"},,TRUE,0)</f>
        <v>E04890</v>
      </c>
      <c r="C982" s="5" t="str">
        <v>Eleanor Chan</v>
      </c>
      <c r="D982" s="5" t="str">
        <v>Sr. Manger</v>
      </c>
      <c r="E982" s="5" t="str">
        <v>Accounting</v>
      </c>
      <c r="F982" s="5" t="str">
        <v>Manufacturing</v>
      </c>
      <c r="G982" s="5" t="str">
        <v>49</v>
      </c>
      <c r="H982" s="5" t="str">
        <v>Female</v>
      </c>
      <c r="I982" s="5" t="str">
        <v>36983</v>
      </c>
      <c r="J982" s="5" t="str">
        <v>Asian</v>
      </c>
      <c r="K982" s="5" t="str">
        <v>0.12</v>
      </c>
      <c r="L982" s="5" t="str">
        <v>China</v>
      </c>
      <c r="M982" s="5" t="str">
        <v>129124</v>
      </c>
      <c r="N982" s="5" t="str">
        <v>Shanghai</v>
      </c>
      <c r="O982" s="5"/>
      <c r="AD982" s="2"/>
    </row>
    <row r="983" spans="1:30" x14ac:dyDescent="0.3">
      <c r="A983" t="s">
        <v>982</v>
      </c>
      <c r="B983" t="str" cm="1">
        <f t="array" ref="B983:N983">_xlfn.TEXTSPLIT(A983,{";","_","-",",",":","*","%"},,TRUE,0)</f>
        <v>E04903</v>
      </c>
      <c r="C983" s="5" t="str">
        <v>Skylar Liu</v>
      </c>
      <c r="D983" s="5" t="str">
        <v>Director</v>
      </c>
      <c r="E983" s="5" t="str">
        <v>IT</v>
      </c>
      <c r="F983" s="5" t="str">
        <v>Research &amp; Development</v>
      </c>
      <c r="G983" s="5" t="str">
        <v>29</v>
      </c>
      <c r="H983" s="5" t="str">
        <v>Female</v>
      </c>
      <c r="I983" s="5" t="str">
        <v>44052</v>
      </c>
      <c r="J983" s="5" t="str">
        <v>Asian</v>
      </c>
      <c r="K983" s="5" t="str">
        <v>0.15</v>
      </c>
      <c r="L983" s="5" t="str">
        <v>China</v>
      </c>
      <c r="M983" s="5" t="str">
        <v>161203</v>
      </c>
      <c r="N983" s="5" t="str">
        <v>Chengdu</v>
      </c>
      <c r="O983" s="5"/>
      <c r="AD983" s="3"/>
    </row>
    <row r="984" spans="1:30" x14ac:dyDescent="0.3">
      <c r="A984" t="s">
        <v>983</v>
      </c>
      <c r="B984" t="str" cm="1">
        <f t="array" ref="B984:N984">_xlfn.TEXTSPLIT(A984,{";","_","-",",",":","*","%"},,TRUE,0)</f>
        <v>E04917</v>
      </c>
      <c r="C984" s="5" t="str">
        <v>Everleigh Washington</v>
      </c>
      <c r="D984" s="5" t="str">
        <v>HRIS Analyst</v>
      </c>
      <c r="E984" s="5" t="str">
        <v>Human Resources</v>
      </c>
      <c r="F984" s="5" t="str">
        <v>Research &amp; Development</v>
      </c>
      <c r="G984" s="5" t="str">
        <v>64</v>
      </c>
      <c r="H984" s="5" t="str">
        <v>Female</v>
      </c>
      <c r="I984" s="5" t="str">
        <v>37184</v>
      </c>
      <c r="J984" s="5" t="str">
        <v>Caucasian</v>
      </c>
      <c r="K984" s="5" t="str">
        <v>0</v>
      </c>
      <c r="L984" s="5" t="str">
        <v>United States</v>
      </c>
      <c r="M984" s="5" t="str">
        <v>64057</v>
      </c>
      <c r="N984" s="5" t="str">
        <v>Phoenix</v>
      </c>
      <c r="O984" s="5"/>
      <c r="AD984" s="2"/>
    </row>
    <row r="985" spans="1:30" x14ac:dyDescent="0.3">
      <c r="A985" t="s">
        <v>984</v>
      </c>
      <c r="B985" t="str" cm="1">
        <f t="array" ref="B985:N985">_xlfn.TEXTSPLIT(A985,{";","_","-",",",":","*","%"},,TRUE,0)</f>
        <v>E04920</v>
      </c>
      <c r="C985" s="5" t="str">
        <v>Nevaeh Hsu</v>
      </c>
      <c r="D985" s="5" t="str">
        <v>Sr. Manger</v>
      </c>
      <c r="E985" s="5" t="str">
        <v>Human Resources</v>
      </c>
      <c r="F985" s="5" t="str">
        <v>Manufacturing</v>
      </c>
      <c r="G985" s="5" t="str">
        <v>32</v>
      </c>
      <c r="H985" s="5" t="str">
        <v>Female</v>
      </c>
      <c r="I985" s="5" t="str">
        <v>42839</v>
      </c>
      <c r="J985" s="5" t="str">
        <v>Asian</v>
      </c>
      <c r="K985" s="5" t="str">
        <v>0.13</v>
      </c>
      <c r="L985" s="5" t="str">
        <v>United States</v>
      </c>
      <c r="M985" s="5" t="str">
        <v>154956</v>
      </c>
      <c r="N985" s="5" t="str">
        <v>Phoenix</v>
      </c>
      <c r="O985" s="5"/>
      <c r="AD985" s="3"/>
    </row>
    <row r="986" spans="1:30" x14ac:dyDescent="0.3">
      <c r="A986" t="s">
        <v>985</v>
      </c>
      <c r="B986" t="str" cm="1">
        <f t="array" ref="B986:N986">_xlfn.TEXTSPLIT(A986,{";","_","-",",",":","*","%"},,TRUE,0)</f>
        <v>E04925</v>
      </c>
      <c r="C986" s="5" t="str">
        <v>Athena Jordan</v>
      </c>
      <c r="D986" s="5" t="str">
        <v>System Administrator </v>
      </c>
      <c r="E986" s="5" t="str">
        <v>IT</v>
      </c>
      <c r="F986" s="5" t="str">
        <v>Manufacturing</v>
      </c>
      <c r="G986" s="5" t="str">
        <v>42</v>
      </c>
      <c r="H986" s="5" t="str">
        <v>F</v>
      </c>
      <c r="I986" s="5" t="str">
        <v>40593</v>
      </c>
      <c r="J986" s="5" t="str">
        <v>Black</v>
      </c>
      <c r="K986" s="5" t="str">
        <v>0</v>
      </c>
      <c r="L986" s="5" t="str">
        <v>United States</v>
      </c>
      <c r="M986" s="5" t="str">
        <v>72486</v>
      </c>
      <c r="N986" s="5" t="str">
        <v>Seattle</v>
      </c>
      <c r="O986" s="5"/>
      <c r="AD986" s="2"/>
    </row>
    <row r="987" spans="1:30" x14ac:dyDescent="0.3">
      <c r="A987" t="s">
        <v>986</v>
      </c>
      <c r="B987" t="str" cm="1">
        <f t="array" ref="B987:N987">_xlfn.TEXTSPLIT(A987,{";","_","-",",",":","*","%"},,TRUE,0)</f>
        <v>E04926</v>
      </c>
      <c r="C987" s="5" t="str">
        <v>Emma Luna</v>
      </c>
      <c r="D987" s="5" t="str">
        <v>Field Engineer</v>
      </c>
      <c r="E987" s="5" t="str">
        <v>Engineering</v>
      </c>
      <c r="F987" s="5" t="str">
        <v>Spec. Prod.</v>
      </c>
      <c r="G987" s="5" t="str">
        <v>52</v>
      </c>
      <c r="H987" s="5" t="str">
        <v>Female</v>
      </c>
      <c r="I987" s="5" t="str">
        <v>39532</v>
      </c>
      <c r="J987" s="5" t="str">
        <v>Latino</v>
      </c>
      <c r="K987" s="5" t="str">
        <v>0</v>
      </c>
      <c r="L987" s="5" t="str">
        <v>Brazil</v>
      </c>
      <c r="M987" s="5" t="str">
        <v>97398</v>
      </c>
      <c r="N987" s="5" t="str">
        <v>Manaus</v>
      </c>
      <c r="O987" s="5"/>
      <c r="AD987" s="3"/>
    </row>
    <row r="988" spans="1:30" x14ac:dyDescent="0.3">
      <c r="A988" t="s">
        <v>987</v>
      </c>
      <c r="B988" t="str" cm="1">
        <f t="array" ref="B988:N988">_xlfn.TEXTSPLIT(A988,{";","_","-",",",":","*","%"},,TRUE,0)</f>
        <v>E04927</v>
      </c>
      <c r="C988" s="5" t="str">
        <v>Ezekiel Bryant</v>
      </c>
      <c r="D988" s="5" t="str">
        <v>Sr. Analyst</v>
      </c>
      <c r="E988" s="5" t="str">
        <v>Finance</v>
      </c>
      <c r="F988" s="5" t="str">
        <v>Manufacturing</v>
      </c>
      <c r="G988" s="5" t="str">
        <v>55</v>
      </c>
      <c r="H988" s="5" t="str">
        <v>Male</v>
      </c>
      <c r="I988" s="5" t="str">
        <v>37456</v>
      </c>
      <c r="J988" s="5" t="str">
        <v>Caucasian</v>
      </c>
      <c r="K988" s="5" t="str">
        <v>0</v>
      </c>
      <c r="L988" s="5" t="str">
        <v>United States</v>
      </c>
      <c r="M988" s="5" t="str">
        <v>77396</v>
      </c>
      <c r="N988" s="5" t="str">
        <v>Miami</v>
      </c>
      <c r="O988" s="5"/>
      <c r="AD988" s="2"/>
    </row>
    <row r="989" spans="1:30" x14ac:dyDescent="0.3">
      <c r="A989" t="s">
        <v>988</v>
      </c>
      <c r="B989" t="str" cm="1">
        <f t="array" ref="B989:N989">_xlfn.TEXTSPLIT(A989,{";","_","-",",",":","*","%"},,TRUE,0)</f>
        <v>E04931</v>
      </c>
      <c r="C989" s="5" t="str">
        <v>Zoe Romero</v>
      </c>
      <c r="D989" s="5" t="str">
        <v>Network Architect</v>
      </c>
      <c r="E989" s="5" t="str">
        <v>IT</v>
      </c>
      <c r="F989" s="5" t="str">
        <v>Manufacturing</v>
      </c>
      <c r="G989" s="5" t="str">
        <v>32</v>
      </c>
      <c r="H989" s="5" t="str">
        <v>Female</v>
      </c>
      <c r="I989" s="5" t="str">
        <v>44474</v>
      </c>
      <c r="J989" s="5" t="str">
        <v>Latino</v>
      </c>
      <c r="K989" s="5" t="str">
        <v>0</v>
      </c>
      <c r="L989" s="5" t="str">
        <v>Brazil</v>
      </c>
      <c r="M989" s="5" t="str">
        <v>88072</v>
      </c>
      <c r="N989" s="5" t="str">
        <v>Sao Paulo</v>
      </c>
      <c r="O989" s="5"/>
      <c r="AD989" s="3"/>
    </row>
    <row r="990" spans="1:30" x14ac:dyDescent="0.3">
      <c r="A990" t="s">
        <v>989</v>
      </c>
      <c r="B990" t="str" cm="1">
        <f t="array" ref="B990:N990">_xlfn.TEXTSPLIT(A990,{";","_","-",",",":","*","%"},,TRUE,0)</f>
        <v>E04937</v>
      </c>
      <c r="C990" s="5" t="str">
        <v>Ian Ngo</v>
      </c>
      <c r="D990" s="5" t="str">
        <v>Manager</v>
      </c>
      <c r="E990" s="5" t="str">
        <v>Sales</v>
      </c>
      <c r="F990" s="5" t="str">
        <v>Speciality Products</v>
      </c>
      <c r="G990" s="5" t="str">
        <v>52</v>
      </c>
      <c r="H990" s="5" t="str">
        <v>Male</v>
      </c>
      <c r="I990" s="5" t="str">
        <v>41858</v>
      </c>
      <c r="J990" s="5" t="str">
        <v>Asian</v>
      </c>
      <c r="K990" s="5" t="str">
        <v>0.07</v>
      </c>
      <c r="L990" s="5" t="str">
        <v>USA</v>
      </c>
      <c r="M990" s="5" t="str">
        <v>117062</v>
      </c>
      <c r="N990" s="5" t="str">
        <v>Phoenix</v>
      </c>
      <c r="O990" s="5"/>
      <c r="AD990" s="2"/>
    </row>
    <row r="991" spans="1:30" x14ac:dyDescent="0.3">
      <c r="A991" t="s">
        <v>990</v>
      </c>
      <c r="B991" t="str" cm="1">
        <f t="array" ref="B991:N991">_xlfn.TEXTSPLIT(A991,{";","_","-",",",":","*","%"},,TRUE,0)</f>
        <v>E04938</v>
      </c>
      <c r="C991" s="5" t="str">
        <v>Brooklyn Daniels</v>
      </c>
      <c r="D991" s="5" t="str">
        <v>Analyst</v>
      </c>
      <c r="E991" s="5" t="str">
        <v>Marketing</v>
      </c>
      <c r="F991" s="5" t="str">
        <v>Spec. Prod.</v>
      </c>
      <c r="G991" s="5" t="str">
        <v>64</v>
      </c>
      <c r="H991" s="5" t="str">
        <v>Female</v>
      </c>
      <c r="I991" s="5" t="str">
        <v>37662</v>
      </c>
      <c r="J991" s="5" t="str">
        <v>Caucasian</v>
      </c>
      <c r="K991" s="5" t="str">
        <v>0</v>
      </c>
      <c r="L991" s="5" t="str">
        <v>United States</v>
      </c>
      <c r="M991" s="5" t="str">
        <v>57032</v>
      </c>
      <c r="N991" s="5" t="str">
        <v>Miami</v>
      </c>
      <c r="O991" s="5"/>
      <c r="AD991" s="3"/>
    </row>
    <row r="992" spans="1:30" x14ac:dyDescent="0.3">
      <c r="A992" t="s">
        <v>991</v>
      </c>
      <c r="B992" t="str" cm="1">
        <f t="array" ref="B992:N992">_xlfn.TEXTSPLIT(A992,{";","_","-",",",":","*","%"},,TRUE,0)</f>
        <v>E04940</v>
      </c>
      <c r="C992" s="5" t="str">
        <v>Hudson Williams</v>
      </c>
      <c r="D992" s="5" t="str">
        <v>Vice President</v>
      </c>
      <c r="E992" s="5" t="str">
        <v>Sales</v>
      </c>
      <c r="F992" s="5" t="str">
        <v>Speciality Products</v>
      </c>
      <c r="G992" s="5" t="str">
        <v>36</v>
      </c>
      <c r="H992" s="5" t="str">
        <v>Male</v>
      </c>
      <c r="I992" s="5" t="str">
        <v>43178</v>
      </c>
      <c r="J992" s="5" t="str">
        <v>Black</v>
      </c>
      <c r="K992" s="5" t="str">
        <v>0.36</v>
      </c>
      <c r="L992" s="5" t="str">
        <v>United States</v>
      </c>
      <c r="M992" s="5" t="str">
        <v>195200</v>
      </c>
      <c r="N992" s="5" t="str">
        <v>Austin</v>
      </c>
      <c r="O992" s="5"/>
      <c r="AD992" s="2"/>
    </row>
    <row r="993" spans="1:30" x14ac:dyDescent="0.3">
      <c r="A993" t="s">
        <v>992</v>
      </c>
      <c r="B993" t="str" cm="1">
        <f t="array" ref="B993:N993">_xlfn.TEXTSPLIT(A993,{";","_","-",",",":","*","%"},,TRUE,0)</f>
        <v>E04952</v>
      </c>
      <c r="C993" s="5" t="str">
        <v>Paisley Gomez</v>
      </c>
      <c r="D993" s="5" t="str">
        <v>Sr. Analyst</v>
      </c>
      <c r="E993" s="5" t="str">
        <v>Sales</v>
      </c>
      <c r="F993" s="5" t="str">
        <v>Manufacturing</v>
      </c>
      <c r="G993" s="5" t="str">
        <v>57</v>
      </c>
      <c r="H993" s="5" t="str">
        <v>Female</v>
      </c>
      <c r="I993" s="5" t="str">
        <v>39357</v>
      </c>
      <c r="J993" s="5" t="str">
        <v>Latino</v>
      </c>
      <c r="K993" s="5" t="str">
        <v>0</v>
      </c>
      <c r="L993" s="5" t="str">
        <v>Brazil</v>
      </c>
      <c r="M993" s="5" t="str">
        <v>98150</v>
      </c>
      <c r="N993" s="5" t="str">
        <v>Rio de Janerio</v>
      </c>
      <c r="O993" s="5"/>
      <c r="AD993" s="3"/>
    </row>
    <row r="994" spans="1:30" x14ac:dyDescent="0.3">
      <c r="A994" t="s">
        <v>993</v>
      </c>
      <c r="B994" t="str" cm="1">
        <f t="array" ref="B994:N994">_xlfn.TEXTSPLIT(A994,{";","_","-",",",":","*","%"},,TRUE,0)</f>
        <v>E04959</v>
      </c>
      <c r="C994" s="5" t="str">
        <v>Noah King</v>
      </c>
      <c r="D994" s="5" t="str">
        <v>Development Engineer</v>
      </c>
      <c r="E994" s="5" t="str">
        <v>Engineering</v>
      </c>
      <c r="F994" s="5" t="str">
        <v>Speciality Products</v>
      </c>
      <c r="G994" s="5" t="str">
        <v>56</v>
      </c>
      <c r="H994" s="5" t="str">
        <v>Male</v>
      </c>
      <c r="I994" s="5" t="str">
        <v>42031</v>
      </c>
      <c r="J994" s="5" t="str">
        <v>Black</v>
      </c>
      <c r="K994" s="5" t="str">
        <v>0</v>
      </c>
      <c r="L994" s="5" t="str">
        <v>United States</v>
      </c>
      <c r="M994" s="5" t="str">
        <v>62575</v>
      </c>
      <c r="N994" s="5" t="str">
        <v>Miami</v>
      </c>
      <c r="O994" s="5"/>
      <c r="AD994" s="2"/>
    </row>
    <row r="995" spans="1:30" x14ac:dyDescent="0.3">
      <c r="A995" t="s">
        <v>994</v>
      </c>
      <c r="B995" t="str" cm="1">
        <f t="array" ref="B995:O995">_xlfn.TEXTSPLIT(A995,{";","_","-",",",":","*","%"},,TRUE,0)</f>
        <v>E04962</v>
      </c>
      <c r="C995" s="5" t="str">
        <v>Elena Tan</v>
      </c>
      <c r="D995" s="5" t="str">
        <v>Vice President</v>
      </c>
      <c r="E995" s="5" t="str">
        <v>Engineering</v>
      </c>
      <c r="F995" s="5" t="str">
        <v>Manufacturing</v>
      </c>
      <c r="G995" s="5" t="str">
        <v>50</v>
      </c>
      <c r="H995" s="5" t="str">
        <v>Female</v>
      </c>
      <c r="I995" s="5" t="str">
        <v>39734</v>
      </c>
      <c r="J995" s="5" t="str">
        <v>Asian</v>
      </c>
      <c r="K995" s="5" t="str">
        <v>0.4</v>
      </c>
      <c r="L995" s="5" t="str">
        <v>China</v>
      </c>
      <c r="M995" s="5" t="str">
        <v>181801</v>
      </c>
      <c r="N995" s="5" t="str">
        <v>Chongqing</v>
      </c>
      <c r="O995" s="5" t="str">
        <v>43810</v>
      </c>
      <c r="AD995" s="3"/>
    </row>
    <row r="996" spans="1:30" x14ac:dyDescent="0.3">
      <c r="A996" t="s">
        <v>995</v>
      </c>
      <c r="B996" t="str" cm="1">
        <f t="array" ref="B996:N996">_xlfn.TEXTSPLIT(A996,{";","_","-",",",":","*","%"},,TRUE,0)</f>
        <v>E04969</v>
      </c>
      <c r="C996" s="5" t="str">
        <v>Abigail Vang</v>
      </c>
      <c r="D996" s="5" t="str">
        <v>Operations Engineer</v>
      </c>
      <c r="E996" s="5" t="str">
        <v>Engineering</v>
      </c>
      <c r="F996" s="5" t="str">
        <v>Research &amp; Development</v>
      </c>
      <c r="G996" s="5" t="str">
        <v>40</v>
      </c>
      <c r="H996" s="5" t="str">
        <v>Female</v>
      </c>
      <c r="I996" s="5" t="str">
        <v>42622</v>
      </c>
      <c r="J996" s="5" t="str">
        <v>Asian</v>
      </c>
      <c r="K996" s="5" t="str">
        <v>0</v>
      </c>
      <c r="L996" s="5" t="str">
        <v>China</v>
      </c>
      <c r="M996" s="5" t="str">
        <v>109680</v>
      </c>
      <c r="N996" s="5" t="str">
        <v>Chengdu</v>
      </c>
      <c r="O996" s="5"/>
      <c r="AD996" s="2"/>
    </row>
    <row r="997" spans="1:30" x14ac:dyDescent="0.3">
      <c r="A997" t="s">
        <v>996</v>
      </c>
      <c r="B997" t="str" cm="1">
        <f t="array" ref="B997:N997">_xlfn.TEXTSPLIT(A997,{";","_","-",",",":","*","%"},,TRUE,0)</f>
        <v>E04972</v>
      </c>
      <c r="C997" s="5" t="str">
        <v>Logan Bryant</v>
      </c>
      <c r="D997" s="5" t="str">
        <v>Sr. Manger</v>
      </c>
      <c r="E997" s="5" t="str">
        <v>Marketing</v>
      </c>
      <c r="F997" s="5" t="str">
        <v>SP</v>
      </c>
      <c r="G997" s="5" t="str">
        <v>30</v>
      </c>
      <c r="H997" s="5" t="str">
        <v>Male</v>
      </c>
      <c r="I997" s="5" t="str">
        <v>44030</v>
      </c>
      <c r="J997" s="5" t="str">
        <v>Caucasian</v>
      </c>
      <c r="K997" s="5" t="str">
        <v>0.15</v>
      </c>
      <c r="L997" s="5" t="str">
        <v>United States</v>
      </c>
      <c r="M997" s="5" t="str">
        <v>148485</v>
      </c>
      <c r="N997" s="5" t="str">
        <v>Miami</v>
      </c>
      <c r="O997" s="5"/>
      <c r="AD997" s="3"/>
    </row>
    <row r="998" spans="1:30" x14ac:dyDescent="0.3">
      <c r="A998" t="s">
        <v>997</v>
      </c>
      <c r="B998" t="str" cm="1">
        <f t="array" ref="B998:N998">_xlfn.TEXTSPLIT(A998,{";","_","-",",",":","*","%"},,TRUE,0)</f>
        <v>E04972</v>
      </c>
      <c r="C998" s="5" t="str">
        <v>Ivy Daniels</v>
      </c>
      <c r="D998" s="5" t="str">
        <v>Sr. Manger</v>
      </c>
      <c r="E998" s="5" t="str">
        <v>HR</v>
      </c>
      <c r="F998" s="5" t="str">
        <v>Speciality Products</v>
      </c>
      <c r="G998" s="5" t="str">
        <v>41</v>
      </c>
      <c r="H998" s="5" t="str">
        <v>Female</v>
      </c>
      <c r="I998" s="5" t="str">
        <v>39747</v>
      </c>
      <c r="J998" s="5" t="str">
        <v>Caucasian</v>
      </c>
      <c r="K998" s="5" t="str">
        <v>0.13</v>
      </c>
      <c r="L998" s="5" t="str">
        <v>United States</v>
      </c>
      <c r="M998" s="5" t="str">
        <v>131841</v>
      </c>
      <c r="N998" s="5" t="str">
        <v>Columbus</v>
      </c>
      <c r="O998" s="5"/>
      <c r="AD998" s="2"/>
    </row>
    <row r="999" spans="1:30" x14ac:dyDescent="0.3">
      <c r="A999" t="s">
        <v>998</v>
      </c>
      <c r="B999" t="str" cm="1">
        <f t="array" ref="B999:N999">_xlfn.TEXTSPLIT(A999,{";","_","-",",",":","*","%"},,TRUE,0)</f>
        <v>E04972</v>
      </c>
      <c r="C999" s="5" t="str">
        <v>Sophie Oh</v>
      </c>
      <c r="D999" s="5" t="str">
        <v>Network Engineer</v>
      </c>
      <c r="E999" s="5" t="str">
        <v>IT</v>
      </c>
      <c r="F999" s="5" t="str">
        <v>Corporate</v>
      </c>
      <c r="G999" s="5" t="str">
        <v>29</v>
      </c>
      <c r="H999" s="5" t="str">
        <v>Female</v>
      </c>
      <c r="I999" s="5" t="str">
        <v>43048</v>
      </c>
      <c r="J999" s="5" t="str">
        <v>Asian</v>
      </c>
      <c r="K999" s="5" t="str">
        <v>0</v>
      </c>
      <c r="L999" s="5" t="str">
        <v>United States</v>
      </c>
      <c r="M999" s="5" t="str">
        <v>63985</v>
      </c>
      <c r="N999" s="5" t="str">
        <v>Miami</v>
      </c>
      <c r="O999" s="5"/>
      <c r="AD999" s="3"/>
    </row>
    <row r="1000" spans="1:30" x14ac:dyDescent="0.3">
      <c r="A1000" t="s">
        <v>999</v>
      </c>
      <c r="B1000" t="str" cm="1">
        <f t="array" ref="B1000:N1000">_xlfn.TEXTSPLIT(A1000,{";","_","-",",",":","*","%"},,TRUE,0)</f>
        <v>E04978</v>
      </c>
      <c r="C1000" s="5" t="str">
        <v>Peyton Harris</v>
      </c>
      <c r="D1000" s="5" t="str">
        <v>Enterprise Architect</v>
      </c>
      <c r="E1000" s="5" t="str">
        <v>IT</v>
      </c>
      <c r="F1000" s="5" t="str">
        <v>R&amp;D</v>
      </c>
      <c r="G1000" s="5" t="str">
        <v>45</v>
      </c>
      <c r="H1000" s="5" t="str">
        <v>Female</v>
      </c>
      <c r="I1000" s="5" t="str">
        <v>39908</v>
      </c>
      <c r="J1000" s="5" t="str">
        <v>Caucasian</v>
      </c>
      <c r="K1000" s="5" t="str">
        <v>0</v>
      </c>
      <c r="L1000" s="5" t="str">
        <v>United States</v>
      </c>
      <c r="M1000" s="5" t="str">
        <v>64505</v>
      </c>
      <c r="N1000" s="5" t="str">
        <v>Miami</v>
      </c>
      <c r="O1000" s="5"/>
      <c r="AD1000" s="2"/>
    </row>
    <row r="1001" spans="1:30" x14ac:dyDescent="0.3">
      <c r="A1001" t="s">
        <v>1000</v>
      </c>
      <c r="B1001" t="str" cm="1">
        <f t="array" ref="B1001:N1001">_xlfn.TEXTSPLIT(A1001,{";","_","-",",",":","*","%"},,TRUE,0)</f>
        <v>E04994</v>
      </c>
      <c r="C1001" s="5" t="str">
        <v>Bella Holmes</v>
      </c>
      <c r="D1001" s="5" t="str">
        <v>Director</v>
      </c>
      <c r="E1001" s="5" t="str">
        <v>Accounting</v>
      </c>
      <c r="F1001" s="5" t="str">
        <v>Research &amp; Development</v>
      </c>
      <c r="G1001" s="5" t="str">
        <v>35</v>
      </c>
      <c r="H1001" s="5" t="str">
        <v>f</v>
      </c>
      <c r="I1001" s="5" t="str">
        <v>42912</v>
      </c>
      <c r="J1001" s="5" t="str">
        <v>Caucasian</v>
      </c>
      <c r="K1001" s="5" t="str">
        <v>0.27</v>
      </c>
      <c r="L1001" s="5" t="str">
        <v>United States</v>
      </c>
      <c r="M1001" s="5" t="str">
        <v>161269</v>
      </c>
      <c r="N1001" s="5" t="str">
        <v>Miami</v>
      </c>
      <c r="O1001" s="5"/>
      <c r="AD1001" s="3"/>
    </row>
    <row r="1002" spans="1:30" x14ac:dyDescent="0.3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</row>
    <row r="1003" spans="1:30" x14ac:dyDescent="0.3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</row>
    <row r="1004" spans="1:30" x14ac:dyDescent="0.3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</row>
    <row r="1005" spans="1:30" x14ac:dyDescent="0.3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</row>
    <row r="1006" spans="1:30" x14ac:dyDescent="0.3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</row>
    <row r="1007" spans="1:30" x14ac:dyDescent="0.3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</row>
    <row r="1008" spans="1:30" x14ac:dyDescent="0.3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</row>
    <row r="1009" spans="2:15" x14ac:dyDescent="0.3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</row>
    <row r="1010" spans="2:15" x14ac:dyDescent="0.3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</row>
    <row r="1011" spans="2:15" x14ac:dyDescent="0.3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</row>
    <row r="1012" spans="2:15" x14ac:dyDescent="0.3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</row>
    <row r="1013" spans="2:15" x14ac:dyDescent="0.3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2:15" x14ac:dyDescent="0.3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</row>
    <row r="1015" spans="2:15" x14ac:dyDescent="0.3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</row>
    <row r="1016" spans="2:15" x14ac:dyDescent="0.3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</row>
    <row r="1017" spans="2:15" x14ac:dyDescent="0.3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2:15" x14ac:dyDescent="0.3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</row>
    <row r="1019" spans="2:15" x14ac:dyDescent="0.3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</row>
    <row r="1020" spans="2:15" x14ac:dyDescent="0.3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</row>
    <row r="1021" spans="2:15" x14ac:dyDescent="0.3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</row>
    <row r="1022" spans="2:15" x14ac:dyDescent="0.3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</row>
    <row r="1023" spans="2:15" x14ac:dyDescent="0.3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</row>
    <row r="1024" spans="2:15" x14ac:dyDescent="0.3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</row>
    <row r="1025" spans="2:15" x14ac:dyDescent="0.3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spans="2:15" x14ac:dyDescent="0.3"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  <row r="1027" spans="2:15" x14ac:dyDescent="0.3"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2:15" x14ac:dyDescent="0.3"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</row>
    <row r="1029" spans="2:15" x14ac:dyDescent="0.3"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</row>
    <row r="1030" spans="2:15" x14ac:dyDescent="0.3"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</row>
    <row r="1031" spans="2:15" x14ac:dyDescent="0.3"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</row>
    <row r="1032" spans="2:15" x14ac:dyDescent="0.3"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</row>
    <row r="1033" spans="2:15" x14ac:dyDescent="0.3"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2:15" x14ac:dyDescent="0.3"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</row>
    <row r="1035" spans="2:15" x14ac:dyDescent="0.3"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spans="2:15" x14ac:dyDescent="0.3"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</row>
    <row r="1037" spans="2:15" x14ac:dyDescent="0.3"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</row>
    <row r="1038" spans="2:15" x14ac:dyDescent="0.3"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</row>
    <row r="1039" spans="2:15" x14ac:dyDescent="0.3"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2:15" x14ac:dyDescent="0.3"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2:15" x14ac:dyDescent="0.3"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</row>
    <row r="1042" spans="2:15" x14ac:dyDescent="0.3"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</row>
    <row r="1043" spans="2:15" x14ac:dyDescent="0.3"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</row>
    <row r="1044" spans="2:15" x14ac:dyDescent="0.3"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</row>
    <row r="1045" spans="2:15" x14ac:dyDescent="0.3"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</row>
    <row r="1046" spans="2:15" x14ac:dyDescent="0.3"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</row>
    <row r="1047" spans="2:15" x14ac:dyDescent="0.3"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2:15" x14ac:dyDescent="0.3"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2:15" x14ac:dyDescent="0.3"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</row>
    <row r="1050" spans="2:15" x14ac:dyDescent="0.3"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</row>
    <row r="1051" spans="2:15" x14ac:dyDescent="0.3"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</row>
    <row r="1052" spans="2:15" x14ac:dyDescent="0.3"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</row>
    <row r="1053" spans="2:15" x14ac:dyDescent="0.3"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</row>
    <row r="1054" spans="2:15" x14ac:dyDescent="0.3"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</row>
    <row r="1055" spans="2:15" x14ac:dyDescent="0.3"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</row>
    <row r="1056" spans="2:15" x14ac:dyDescent="0.3"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</row>
    <row r="1057" spans="2:15" x14ac:dyDescent="0.3"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</row>
    <row r="1058" spans="2:15" x14ac:dyDescent="0.3"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2:15" x14ac:dyDescent="0.3"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2:15" x14ac:dyDescent="0.3"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2:15" x14ac:dyDescent="0.3"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</row>
    <row r="1062" spans="2:15" x14ac:dyDescent="0.3"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</row>
    <row r="1063" spans="2:15" x14ac:dyDescent="0.3"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</row>
    <row r="1064" spans="2:15" x14ac:dyDescent="0.3"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</row>
    <row r="1065" spans="2:15" x14ac:dyDescent="0.3"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</row>
    <row r="1066" spans="2:15" x14ac:dyDescent="0.3"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</row>
    <row r="1067" spans="2:15" x14ac:dyDescent="0.3"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</row>
    <row r="1068" spans="2:15" x14ac:dyDescent="0.3"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</row>
    <row r="1069" spans="2:15" x14ac:dyDescent="0.3"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</row>
    <row r="1070" spans="2:15" x14ac:dyDescent="0.3"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</row>
    <row r="1071" spans="2:15" x14ac:dyDescent="0.3"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</row>
    <row r="1072" spans="2:15" x14ac:dyDescent="0.3"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</row>
    <row r="1073" spans="2:15" x14ac:dyDescent="0.3"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</row>
    <row r="1074" spans="2:15" x14ac:dyDescent="0.3"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</row>
    <row r="1075" spans="2:15" x14ac:dyDescent="0.3"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spans="2:15" x14ac:dyDescent="0.3"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2:15" x14ac:dyDescent="0.3"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spans="2:15" x14ac:dyDescent="0.3"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spans="2:15" x14ac:dyDescent="0.3"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spans="2:15" x14ac:dyDescent="0.3"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</row>
    <row r="1081" spans="2:15" x14ac:dyDescent="0.3"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</row>
    <row r="1082" spans="2:15" x14ac:dyDescent="0.3"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</row>
    <row r="1083" spans="2:15" x14ac:dyDescent="0.3"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</row>
    <row r="1084" spans="2:15" x14ac:dyDescent="0.3"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</row>
    <row r="1085" spans="2:15" x14ac:dyDescent="0.3"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</row>
    <row r="1086" spans="2:15" x14ac:dyDescent="0.3"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</row>
    <row r="1087" spans="2:15" x14ac:dyDescent="0.3"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</row>
    <row r="1088" spans="2:15" x14ac:dyDescent="0.3"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</row>
    <row r="1089" spans="2:15" x14ac:dyDescent="0.3"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</row>
    <row r="1090" spans="2:15" x14ac:dyDescent="0.3"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</row>
    <row r="1091" spans="2:15" x14ac:dyDescent="0.3"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</row>
    <row r="1092" spans="2:15" x14ac:dyDescent="0.3"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</row>
    <row r="1093" spans="2:15" x14ac:dyDescent="0.3"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</row>
    <row r="1094" spans="2:15" x14ac:dyDescent="0.3"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</row>
    <row r="1095" spans="2:15" x14ac:dyDescent="0.3"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spans="2:15" x14ac:dyDescent="0.3"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spans="2:15" x14ac:dyDescent="0.3"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spans="2:15" x14ac:dyDescent="0.3"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spans="2:15" x14ac:dyDescent="0.3"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spans="2:15" x14ac:dyDescent="0.3"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</row>
    <row r="1101" spans="2:15" x14ac:dyDescent="0.3"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spans="2:15" x14ac:dyDescent="0.3"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spans="2:15" x14ac:dyDescent="0.3"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</row>
    <row r="1104" spans="2:15" x14ac:dyDescent="0.3"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spans="2:15" x14ac:dyDescent="0.3"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spans="2:15" x14ac:dyDescent="0.3"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spans="2:15" x14ac:dyDescent="0.3"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</row>
    <row r="1108" spans="2:15" x14ac:dyDescent="0.3"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</row>
    <row r="1109" spans="2:15" x14ac:dyDescent="0.3"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</row>
    <row r="1110" spans="2:15" x14ac:dyDescent="0.3"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</row>
    <row r="1111" spans="2:15" x14ac:dyDescent="0.3"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spans="2:15" x14ac:dyDescent="0.3"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</row>
    <row r="1113" spans="2:15" x14ac:dyDescent="0.3"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spans="2:15" x14ac:dyDescent="0.3"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</row>
    <row r="1115" spans="2:15" x14ac:dyDescent="0.3"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</row>
    <row r="1116" spans="2:15" x14ac:dyDescent="0.3"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</row>
    <row r="1117" spans="2:15" x14ac:dyDescent="0.3"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</row>
    <row r="1118" spans="2:15" x14ac:dyDescent="0.3"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</row>
    <row r="1119" spans="2:15" x14ac:dyDescent="0.3"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</row>
    <row r="1120" spans="2:15" x14ac:dyDescent="0.3"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</row>
    <row r="1121" spans="2:15" x14ac:dyDescent="0.3"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</row>
    <row r="1122" spans="2:15" x14ac:dyDescent="0.3"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</row>
    <row r="1123" spans="2:15" x14ac:dyDescent="0.3"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</row>
    <row r="1124" spans="2:15" x14ac:dyDescent="0.3"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</row>
    <row r="1125" spans="2:15" x14ac:dyDescent="0.3"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</row>
    <row r="1126" spans="2:15" x14ac:dyDescent="0.3"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spans="2:15" x14ac:dyDescent="0.3"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</row>
    <row r="1128" spans="2:15" x14ac:dyDescent="0.3"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</row>
    <row r="1129" spans="2:15" x14ac:dyDescent="0.3"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</row>
    <row r="1130" spans="2:15" x14ac:dyDescent="0.3"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spans="2:15" x14ac:dyDescent="0.3"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</row>
    <row r="1132" spans="2:15" x14ac:dyDescent="0.3"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</row>
    <row r="1133" spans="2:15" x14ac:dyDescent="0.3"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</row>
    <row r="1134" spans="2:15" x14ac:dyDescent="0.3"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</row>
    <row r="1135" spans="2:15" x14ac:dyDescent="0.3"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</row>
    <row r="1136" spans="2:15" x14ac:dyDescent="0.3"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</row>
    <row r="1137" spans="2:15" x14ac:dyDescent="0.3"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</row>
    <row r="1138" spans="2:15" x14ac:dyDescent="0.3"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</row>
    <row r="1139" spans="2:15" x14ac:dyDescent="0.3"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</row>
    <row r="1140" spans="2:15" x14ac:dyDescent="0.3"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</row>
    <row r="1141" spans="2:15" x14ac:dyDescent="0.3"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</row>
    <row r="1142" spans="2:15" x14ac:dyDescent="0.3"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</row>
    <row r="1143" spans="2:15" x14ac:dyDescent="0.3"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</row>
    <row r="1144" spans="2:15" x14ac:dyDescent="0.3"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</row>
    <row r="1145" spans="2:15" x14ac:dyDescent="0.3"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</row>
    <row r="1146" spans="2:15" x14ac:dyDescent="0.3"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</row>
    <row r="1147" spans="2:15" x14ac:dyDescent="0.3"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</row>
    <row r="1148" spans="2:15" x14ac:dyDescent="0.3"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</row>
    <row r="1149" spans="2:15" x14ac:dyDescent="0.3"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</row>
    <row r="1150" spans="2:15" x14ac:dyDescent="0.3"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</row>
    <row r="1151" spans="2:15" x14ac:dyDescent="0.3"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</row>
    <row r="1152" spans="2:15" x14ac:dyDescent="0.3"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spans="2:15" x14ac:dyDescent="0.3"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</row>
    <row r="1154" spans="2:15" x14ac:dyDescent="0.3"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</row>
    <row r="1155" spans="2:15" x14ac:dyDescent="0.3"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spans="2:15" x14ac:dyDescent="0.3"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</row>
    <row r="1157" spans="2:15" x14ac:dyDescent="0.3"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</row>
    <row r="1158" spans="2:15" x14ac:dyDescent="0.3"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</row>
    <row r="1159" spans="2:15" x14ac:dyDescent="0.3"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</row>
    <row r="1160" spans="2:15" x14ac:dyDescent="0.3"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</row>
    <row r="1161" spans="2:15" x14ac:dyDescent="0.3"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</row>
    <row r="1162" spans="2:15" x14ac:dyDescent="0.3"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</row>
    <row r="1163" spans="2:15" x14ac:dyDescent="0.3"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</row>
    <row r="1164" spans="2:15" x14ac:dyDescent="0.3"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</row>
    <row r="1165" spans="2:15" x14ac:dyDescent="0.3"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</row>
    <row r="1166" spans="2:15" x14ac:dyDescent="0.3"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</row>
    <row r="1167" spans="2:15" x14ac:dyDescent="0.3"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</row>
    <row r="1168" spans="2:15" x14ac:dyDescent="0.3"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</row>
    <row r="1169" spans="2:15" x14ac:dyDescent="0.3"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</row>
    <row r="1170" spans="2:15" x14ac:dyDescent="0.3"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</row>
    <row r="1171" spans="2:15" x14ac:dyDescent="0.3"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</row>
    <row r="1172" spans="2:15" x14ac:dyDescent="0.3"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</row>
    <row r="1173" spans="2:15" x14ac:dyDescent="0.3"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</row>
    <row r="1174" spans="2:15" x14ac:dyDescent="0.3"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</row>
    <row r="1175" spans="2:15" x14ac:dyDescent="0.3"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</row>
    <row r="1176" spans="2:15" x14ac:dyDescent="0.3"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</row>
    <row r="1177" spans="2:15" x14ac:dyDescent="0.3"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</row>
    <row r="1178" spans="2:15" x14ac:dyDescent="0.3"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</row>
    <row r="1179" spans="2:15" x14ac:dyDescent="0.3"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</row>
    <row r="1180" spans="2:15" x14ac:dyDescent="0.3"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</row>
    <row r="1181" spans="2:15" x14ac:dyDescent="0.3"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</row>
    <row r="1182" spans="2:15" x14ac:dyDescent="0.3"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</row>
    <row r="1183" spans="2:15" x14ac:dyDescent="0.3"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</row>
    <row r="1184" spans="2:15" x14ac:dyDescent="0.3"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</row>
    <row r="1185" spans="2:15" x14ac:dyDescent="0.3"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</row>
    <row r="1186" spans="2:15" x14ac:dyDescent="0.3"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</row>
    <row r="1187" spans="2:15" x14ac:dyDescent="0.3"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</row>
    <row r="1188" spans="2:15" x14ac:dyDescent="0.3"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</row>
    <row r="1189" spans="2:15" x14ac:dyDescent="0.3"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</row>
    <row r="1190" spans="2:15" x14ac:dyDescent="0.3"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</row>
    <row r="1191" spans="2:15" x14ac:dyDescent="0.3"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</row>
    <row r="1192" spans="2:15" x14ac:dyDescent="0.3"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</row>
    <row r="1193" spans="2:15" x14ac:dyDescent="0.3"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</row>
    <row r="1194" spans="2:15" x14ac:dyDescent="0.3"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</row>
    <row r="1195" spans="2:15" x14ac:dyDescent="0.3"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</row>
    <row r="1196" spans="2:15" x14ac:dyDescent="0.3"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</row>
    <row r="1197" spans="2:15" x14ac:dyDescent="0.3"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</row>
    <row r="1198" spans="2:15" x14ac:dyDescent="0.3"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</row>
    <row r="1199" spans="2:15" x14ac:dyDescent="0.3"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</row>
    <row r="1200" spans="2:15" x14ac:dyDescent="0.3"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</row>
    <row r="1201" spans="2:15" x14ac:dyDescent="0.3"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</row>
    <row r="1202" spans="2:15" x14ac:dyDescent="0.3"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</row>
    <row r="1203" spans="2:15" x14ac:dyDescent="0.3"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</row>
    <row r="1204" spans="2:15" x14ac:dyDescent="0.3"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</row>
    <row r="1205" spans="2:15" x14ac:dyDescent="0.3"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</row>
    <row r="1206" spans="2:15" x14ac:dyDescent="0.3"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</row>
    <row r="1207" spans="2:15" x14ac:dyDescent="0.3"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</row>
    <row r="1208" spans="2:15" x14ac:dyDescent="0.3"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</row>
    <row r="1209" spans="2:15" x14ac:dyDescent="0.3"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</row>
    <row r="1210" spans="2:15" x14ac:dyDescent="0.3"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</row>
    <row r="1211" spans="2:15" x14ac:dyDescent="0.3"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</row>
    <row r="1212" spans="2:15" x14ac:dyDescent="0.3"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</row>
    <row r="1213" spans="2:15" x14ac:dyDescent="0.3"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</row>
    <row r="1214" spans="2:15" x14ac:dyDescent="0.3"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</row>
    <row r="1215" spans="2:15" x14ac:dyDescent="0.3"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</row>
    <row r="1216" spans="2:15" x14ac:dyDescent="0.3"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</row>
    <row r="1217" spans="2:15" x14ac:dyDescent="0.3"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</row>
    <row r="1218" spans="2:15" x14ac:dyDescent="0.3"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</row>
    <row r="1219" spans="2:15" x14ac:dyDescent="0.3"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</row>
    <row r="1220" spans="2:15" x14ac:dyDescent="0.3"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</row>
    <row r="1221" spans="2:15" x14ac:dyDescent="0.3"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</row>
    <row r="1222" spans="2:15" x14ac:dyDescent="0.3"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</row>
    <row r="1223" spans="2:15" x14ac:dyDescent="0.3"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</row>
    <row r="1224" spans="2:15" x14ac:dyDescent="0.3"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</row>
    <row r="1225" spans="2:15" x14ac:dyDescent="0.3"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</row>
    <row r="1226" spans="2:15" x14ac:dyDescent="0.3"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</row>
    <row r="1227" spans="2:15" x14ac:dyDescent="0.3"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</row>
    <row r="1228" spans="2:15" x14ac:dyDescent="0.3"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</row>
    <row r="1229" spans="2:15" x14ac:dyDescent="0.3"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</row>
    <row r="1230" spans="2:15" x14ac:dyDescent="0.3"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</row>
    <row r="1231" spans="2:15" x14ac:dyDescent="0.3"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</row>
    <row r="1232" spans="2:15" x14ac:dyDescent="0.3"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</row>
    <row r="1233" spans="2:15" x14ac:dyDescent="0.3"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</row>
    <row r="1234" spans="2:15" x14ac:dyDescent="0.3"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</row>
    <row r="1235" spans="2:15" x14ac:dyDescent="0.3"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</row>
    <row r="1236" spans="2:15" x14ac:dyDescent="0.3"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</row>
    <row r="1237" spans="2:15" x14ac:dyDescent="0.3"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</row>
    <row r="1238" spans="2:15" x14ac:dyDescent="0.3"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</row>
    <row r="1239" spans="2:15" x14ac:dyDescent="0.3"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</row>
    <row r="1240" spans="2:15" x14ac:dyDescent="0.3"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</row>
    <row r="1241" spans="2:15" x14ac:dyDescent="0.3"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</row>
    <row r="1242" spans="2:15" x14ac:dyDescent="0.3"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</row>
    <row r="1243" spans="2:15" x14ac:dyDescent="0.3"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</row>
    <row r="1244" spans="2:15" x14ac:dyDescent="0.3"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</row>
    <row r="1245" spans="2:15" x14ac:dyDescent="0.3"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</row>
    <row r="1246" spans="2:15" x14ac:dyDescent="0.3"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</row>
    <row r="1247" spans="2:15" x14ac:dyDescent="0.3"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</row>
    <row r="1248" spans="2:15" x14ac:dyDescent="0.3"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</row>
    <row r="1249" spans="2:15" x14ac:dyDescent="0.3"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</row>
    <row r="1250" spans="2:15" x14ac:dyDescent="0.3"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</row>
    <row r="1251" spans="2:15" x14ac:dyDescent="0.3"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</row>
    <row r="1252" spans="2:15" x14ac:dyDescent="0.3"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</row>
    <row r="1253" spans="2:15" x14ac:dyDescent="0.3"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</row>
    <row r="1254" spans="2:15" x14ac:dyDescent="0.3"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</row>
    <row r="1255" spans="2:15" x14ac:dyDescent="0.3"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</row>
    <row r="1256" spans="2:15" x14ac:dyDescent="0.3"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</row>
    <row r="1257" spans="2:15" x14ac:dyDescent="0.3"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</row>
    <row r="1258" spans="2:15" x14ac:dyDescent="0.3"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</row>
    <row r="1259" spans="2:15" x14ac:dyDescent="0.3"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</row>
    <row r="1260" spans="2:15" x14ac:dyDescent="0.3"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</row>
    <row r="1261" spans="2:15" x14ac:dyDescent="0.3"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</row>
    <row r="1262" spans="2:15" x14ac:dyDescent="0.3"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</row>
    <row r="1263" spans="2:15" x14ac:dyDescent="0.3"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</row>
    <row r="1264" spans="2:15" x14ac:dyDescent="0.3"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</row>
    <row r="1265" spans="2:15" x14ac:dyDescent="0.3"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</row>
    <row r="1266" spans="2:15" x14ac:dyDescent="0.3"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</row>
    <row r="1267" spans="2:15" x14ac:dyDescent="0.3"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</row>
    <row r="1268" spans="2:15" x14ac:dyDescent="0.3"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</row>
    <row r="1269" spans="2:15" x14ac:dyDescent="0.3"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</row>
    <row r="1270" spans="2:15" x14ac:dyDescent="0.3"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</row>
    <row r="1271" spans="2:15" x14ac:dyDescent="0.3"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2:15" x14ac:dyDescent="0.3"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</row>
    <row r="1273" spans="2:15" x14ac:dyDescent="0.3"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</row>
    <row r="1274" spans="2:15" x14ac:dyDescent="0.3"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</row>
    <row r="1275" spans="2:15" x14ac:dyDescent="0.3"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</row>
    <row r="1276" spans="2:15" x14ac:dyDescent="0.3"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</row>
    <row r="1277" spans="2:15" x14ac:dyDescent="0.3"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</row>
    <row r="1278" spans="2:15" x14ac:dyDescent="0.3"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</row>
    <row r="1279" spans="2:15" x14ac:dyDescent="0.3"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</row>
    <row r="1280" spans="2:15" x14ac:dyDescent="0.3"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</row>
    <row r="1281" spans="2:15" x14ac:dyDescent="0.3"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</row>
    <row r="1282" spans="2:15" x14ac:dyDescent="0.3"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</row>
    <row r="1283" spans="2:15" x14ac:dyDescent="0.3"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</row>
    <row r="1284" spans="2:15" x14ac:dyDescent="0.3"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</row>
    <row r="1285" spans="2:15" x14ac:dyDescent="0.3"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</row>
    <row r="1286" spans="2:15" x14ac:dyDescent="0.3"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</row>
    <row r="1287" spans="2:15" x14ac:dyDescent="0.3"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</row>
    <row r="1288" spans="2:15" x14ac:dyDescent="0.3"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</row>
    <row r="1289" spans="2:15" x14ac:dyDescent="0.3"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</row>
    <row r="1290" spans="2:15" x14ac:dyDescent="0.3"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</row>
    <row r="1291" spans="2:15" x14ac:dyDescent="0.3"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</row>
    <row r="1292" spans="2:15" x14ac:dyDescent="0.3"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</row>
    <row r="1293" spans="2:15" x14ac:dyDescent="0.3"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</row>
    <row r="1294" spans="2:15" x14ac:dyDescent="0.3"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</row>
    <row r="1295" spans="2:15" x14ac:dyDescent="0.3"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</row>
    <row r="1296" spans="2:15" x14ac:dyDescent="0.3"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</row>
    <row r="1297" spans="2:15" x14ac:dyDescent="0.3"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</row>
    <row r="1298" spans="2:15" x14ac:dyDescent="0.3"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</row>
    <row r="1299" spans="2:15" x14ac:dyDescent="0.3"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</row>
    <row r="1300" spans="2:15" x14ac:dyDescent="0.3"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</row>
    <row r="1301" spans="2:15" x14ac:dyDescent="0.3"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</row>
    <row r="1302" spans="2:15" x14ac:dyDescent="0.3"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</row>
    <row r="1303" spans="2:15" x14ac:dyDescent="0.3"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</row>
    <row r="1304" spans="2:15" x14ac:dyDescent="0.3"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</row>
    <row r="1305" spans="2:15" x14ac:dyDescent="0.3"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</row>
    <row r="1306" spans="2:15" x14ac:dyDescent="0.3"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</row>
    <row r="1307" spans="2:15" x14ac:dyDescent="0.3"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</row>
    <row r="1308" spans="2:15" x14ac:dyDescent="0.3"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</row>
    <row r="1309" spans="2:15" x14ac:dyDescent="0.3"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</row>
    <row r="1310" spans="2:15" x14ac:dyDescent="0.3"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</row>
    <row r="1311" spans="2:15" x14ac:dyDescent="0.3"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</row>
    <row r="1312" spans="2:15" x14ac:dyDescent="0.3"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</row>
    <row r="1313" spans="2:15" x14ac:dyDescent="0.3"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</row>
    <row r="1314" spans="2:15" x14ac:dyDescent="0.3"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</row>
    <row r="1315" spans="2:15" x14ac:dyDescent="0.3"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</row>
    <row r="1316" spans="2:15" x14ac:dyDescent="0.3"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</row>
    <row r="1317" spans="2:15" x14ac:dyDescent="0.3"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</row>
    <row r="1318" spans="2:15" x14ac:dyDescent="0.3"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</row>
    <row r="1319" spans="2:15" x14ac:dyDescent="0.3"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</row>
    <row r="1320" spans="2:15" x14ac:dyDescent="0.3"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</row>
    <row r="1321" spans="2:15" x14ac:dyDescent="0.3"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</row>
    <row r="1322" spans="2:15" x14ac:dyDescent="0.3"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</row>
    <row r="1323" spans="2:15" x14ac:dyDescent="0.3"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</row>
    <row r="1324" spans="2:15" x14ac:dyDescent="0.3"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</row>
    <row r="1325" spans="2:15" x14ac:dyDescent="0.3"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</row>
    <row r="1326" spans="2:15" x14ac:dyDescent="0.3"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</row>
    <row r="1327" spans="2:15" x14ac:dyDescent="0.3"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</row>
    <row r="1328" spans="2:15" x14ac:dyDescent="0.3"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</row>
    <row r="1329" spans="2:15" x14ac:dyDescent="0.3"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</row>
    <row r="1330" spans="2:15" x14ac:dyDescent="0.3"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</row>
    <row r="1331" spans="2:15" x14ac:dyDescent="0.3"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</row>
    <row r="1332" spans="2:15" x14ac:dyDescent="0.3"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</row>
    <row r="1333" spans="2:15" x14ac:dyDescent="0.3"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</row>
    <row r="1334" spans="2:15" x14ac:dyDescent="0.3"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</row>
    <row r="1335" spans="2:15" x14ac:dyDescent="0.3"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</row>
    <row r="1336" spans="2:15" x14ac:dyDescent="0.3"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</row>
    <row r="1337" spans="2:15" x14ac:dyDescent="0.3"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</row>
    <row r="1338" spans="2:15" x14ac:dyDescent="0.3"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</row>
    <row r="1339" spans="2:15" x14ac:dyDescent="0.3"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</row>
    <row r="1340" spans="2:15" x14ac:dyDescent="0.3"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</row>
    <row r="1341" spans="2:15" x14ac:dyDescent="0.3"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</row>
    <row r="1342" spans="2:15" x14ac:dyDescent="0.3"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</row>
    <row r="1343" spans="2:15" x14ac:dyDescent="0.3"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</row>
    <row r="1344" spans="2:15" x14ac:dyDescent="0.3"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</row>
    <row r="1345" spans="2:15" x14ac:dyDescent="0.3"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</row>
    <row r="1346" spans="2:15" x14ac:dyDescent="0.3"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</row>
    <row r="1347" spans="2:15" x14ac:dyDescent="0.3"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</row>
    <row r="1348" spans="2:15" x14ac:dyDescent="0.3"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</row>
    <row r="1349" spans="2:15" x14ac:dyDescent="0.3"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</row>
    <row r="1350" spans="2:15" x14ac:dyDescent="0.3"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</row>
    <row r="1351" spans="2:15" x14ac:dyDescent="0.3"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</row>
    <row r="1352" spans="2:15" x14ac:dyDescent="0.3"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</row>
    <row r="1353" spans="2:15" x14ac:dyDescent="0.3"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</row>
    <row r="1354" spans="2:15" x14ac:dyDescent="0.3"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</row>
    <row r="1355" spans="2:15" x14ac:dyDescent="0.3"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</row>
    <row r="1356" spans="2:15" x14ac:dyDescent="0.3"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</row>
    <row r="1357" spans="2:15" x14ac:dyDescent="0.3"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</row>
    <row r="1358" spans="2:15" x14ac:dyDescent="0.3"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</row>
    <row r="1359" spans="2:15" x14ac:dyDescent="0.3"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</row>
    <row r="1360" spans="2:15" x14ac:dyDescent="0.3"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</row>
    <row r="1361" spans="2:15" x14ac:dyDescent="0.3"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</row>
    <row r="1362" spans="2:15" x14ac:dyDescent="0.3"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</row>
    <row r="1363" spans="2:15" x14ac:dyDescent="0.3"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</row>
    <row r="1364" spans="2:15" x14ac:dyDescent="0.3"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</row>
    <row r="1365" spans="2:15" x14ac:dyDescent="0.3"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</row>
    <row r="1366" spans="2:15" x14ac:dyDescent="0.3"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</row>
    <row r="1367" spans="2:15" x14ac:dyDescent="0.3"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</row>
    <row r="1368" spans="2:15" x14ac:dyDescent="0.3"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</row>
    <row r="1369" spans="2:15" x14ac:dyDescent="0.3"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</row>
    <row r="1370" spans="2:15" x14ac:dyDescent="0.3"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</row>
    <row r="1371" spans="2:15" x14ac:dyDescent="0.3"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</row>
    <row r="1372" spans="2:15" x14ac:dyDescent="0.3"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</row>
    <row r="1373" spans="2:15" x14ac:dyDescent="0.3"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</row>
    <row r="1374" spans="2:15" x14ac:dyDescent="0.3"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</row>
    <row r="1375" spans="2:15" x14ac:dyDescent="0.3"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</row>
    <row r="1376" spans="2:15" x14ac:dyDescent="0.3"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</row>
    <row r="1377" spans="2:15" x14ac:dyDescent="0.3"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</row>
    <row r="1378" spans="2:15" x14ac:dyDescent="0.3"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</row>
    <row r="1379" spans="2:15" x14ac:dyDescent="0.3"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</row>
    <row r="1380" spans="2:15" x14ac:dyDescent="0.3"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</row>
    <row r="1381" spans="2:15" x14ac:dyDescent="0.3"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</row>
    <row r="1382" spans="2:15" x14ac:dyDescent="0.3"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</row>
    <row r="1383" spans="2:15" x14ac:dyDescent="0.3"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</row>
    <row r="1384" spans="2:15" x14ac:dyDescent="0.3"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</row>
    <row r="1385" spans="2:15" x14ac:dyDescent="0.3"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</row>
    <row r="1386" spans="2:15" x14ac:dyDescent="0.3"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</row>
    <row r="1387" spans="2:15" x14ac:dyDescent="0.3"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</row>
    <row r="1388" spans="2:15" x14ac:dyDescent="0.3"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</row>
    <row r="1389" spans="2:15" x14ac:dyDescent="0.3"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</row>
    <row r="1390" spans="2:15" x14ac:dyDescent="0.3"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</row>
    <row r="1391" spans="2:15" x14ac:dyDescent="0.3"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</row>
    <row r="1392" spans="2:15" x14ac:dyDescent="0.3"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</row>
    <row r="1393" spans="2:15" x14ac:dyDescent="0.3"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</row>
    <row r="1394" spans="2:15" x14ac:dyDescent="0.3"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</row>
    <row r="1395" spans="2:15" x14ac:dyDescent="0.3"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</row>
    <row r="1396" spans="2:15" x14ac:dyDescent="0.3"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</row>
    <row r="1397" spans="2:15" x14ac:dyDescent="0.3"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</row>
    <row r="1398" spans="2:15" x14ac:dyDescent="0.3"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</row>
    <row r="1399" spans="2:15" x14ac:dyDescent="0.3"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</row>
    <row r="1400" spans="2:15" x14ac:dyDescent="0.3"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</row>
    <row r="1401" spans="2:15" x14ac:dyDescent="0.3"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</row>
    <row r="1402" spans="2:15" x14ac:dyDescent="0.3"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</row>
    <row r="1403" spans="2:15" x14ac:dyDescent="0.3"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</row>
    <row r="1404" spans="2:15" x14ac:dyDescent="0.3"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</row>
    <row r="1405" spans="2:15" x14ac:dyDescent="0.3"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</row>
    <row r="1406" spans="2:15" x14ac:dyDescent="0.3"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</row>
    <row r="1407" spans="2:15" x14ac:dyDescent="0.3"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</row>
    <row r="1408" spans="2:15" x14ac:dyDescent="0.3"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</row>
    <row r="1409" spans="2:15" x14ac:dyDescent="0.3"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</row>
    <row r="1410" spans="2:15" x14ac:dyDescent="0.3"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</row>
    <row r="1411" spans="2:15" x14ac:dyDescent="0.3"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</row>
    <row r="1412" spans="2:15" x14ac:dyDescent="0.3"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</row>
    <row r="1413" spans="2:15" x14ac:dyDescent="0.3"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</row>
    <row r="1414" spans="2:15" x14ac:dyDescent="0.3"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</row>
    <row r="1415" spans="2:15" x14ac:dyDescent="0.3"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</row>
    <row r="1416" spans="2:15" x14ac:dyDescent="0.3"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</row>
    <row r="1417" spans="2:15" x14ac:dyDescent="0.3"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</row>
    <row r="1418" spans="2:15" x14ac:dyDescent="0.3"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</row>
    <row r="1419" spans="2:15" x14ac:dyDescent="0.3"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</row>
    <row r="1420" spans="2:15" x14ac:dyDescent="0.3"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</row>
    <row r="1421" spans="2:15" x14ac:dyDescent="0.3"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</row>
    <row r="1422" spans="2:15" x14ac:dyDescent="0.3"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</row>
    <row r="1423" spans="2:15" x14ac:dyDescent="0.3"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</row>
    <row r="1424" spans="2:15" x14ac:dyDescent="0.3"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</row>
    <row r="1425" spans="2:15" x14ac:dyDescent="0.3"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</row>
    <row r="1426" spans="2:15" x14ac:dyDescent="0.3"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</row>
    <row r="1427" spans="2:15" x14ac:dyDescent="0.3"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</row>
    <row r="1428" spans="2:15" x14ac:dyDescent="0.3"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</row>
    <row r="1429" spans="2:15" x14ac:dyDescent="0.3"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</row>
    <row r="1430" spans="2:15" x14ac:dyDescent="0.3"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</row>
    <row r="1431" spans="2:15" x14ac:dyDescent="0.3"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</row>
    <row r="1432" spans="2:15" x14ac:dyDescent="0.3"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</row>
    <row r="1433" spans="2:15" x14ac:dyDescent="0.3"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</row>
    <row r="1434" spans="2:15" x14ac:dyDescent="0.3"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</row>
    <row r="1435" spans="2:15" x14ac:dyDescent="0.3"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</row>
    <row r="1436" spans="2:15" x14ac:dyDescent="0.3"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</row>
    <row r="1437" spans="2:15" x14ac:dyDescent="0.3"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</row>
    <row r="1438" spans="2:15" x14ac:dyDescent="0.3"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</row>
    <row r="1439" spans="2:15" x14ac:dyDescent="0.3"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</row>
    <row r="1440" spans="2:15" x14ac:dyDescent="0.3"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</row>
    <row r="1441" spans="2:15" x14ac:dyDescent="0.3"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</row>
    <row r="1442" spans="2:15" x14ac:dyDescent="0.3"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</row>
    <row r="1443" spans="2:15" x14ac:dyDescent="0.3"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</row>
    <row r="1444" spans="2:15" x14ac:dyDescent="0.3"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</row>
    <row r="1445" spans="2:15" x14ac:dyDescent="0.3"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</row>
    <row r="1446" spans="2:15" x14ac:dyDescent="0.3"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</row>
    <row r="1447" spans="2:15" x14ac:dyDescent="0.3"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</row>
    <row r="1448" spans="2:15" x14ac:dyDescent="0.3"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</row>
    <row r="1449" spans="2:15" x14ac:dyDescent="0.3"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</row>
    <row r="1450" spans="2:15" x14ac:dyDescent="0.3"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</row>
    <row r="1451" spans="2:15" x14ac:dyDescent="0.3"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</row>
    <row r="1452" spans="2:15" x14ac:dyDescent="0.3"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</row>
    <row r="1453" spans="2:15" x14ac:dyDescent="0.3"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</row>
    <row r="1454" spans="2:15" x14ac:dyDescent="0.3"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</row>
    <row r="1455" spans="2:15" x14ac:dyDescent="0.3"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</row>
    <row r="1456" spans="2:15" x14ac:dyDescent="0.3"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</row>
    <row r="1457" spans="2:15" x14ac:dyDescent="0.3"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</row>
    <row r="1458" spans="2:15" x14ac:dyDescent="0.3"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</row>
    <row r="1459" spans="2:15" x14ac:dyDescent="0.3"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</row>
    <row r="1460" spans="2:15" x14ac:dyDescent="0.3"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</row>
    <row r="1461" spans="2:15" x14ac:dyDescent="0.3"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</row>
    <row r="1462" spans="2:15" x14ac:dyDescent="0.3"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</row>
    <row r="1463" spans="2:15" x14ac:dyDescent="0.3"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</row>
    <row r="1464" spans="2:15" x14ac:dyDescent="0.3"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</row>
    <row r="1465" spans="2:15" x14ac:dyDescent="0.3"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</row>
    <row r="1466" spans="2:15" x14ac:dyDescent="0.3"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</row>
    <row r="1467" spans="2:15" x14ac:dyDescent="0.3"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</row>
    <row r="1468" spans="2:15" x14ac:dyDescent="0.3"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</row>
    <row r="1469" spans="2:15" x14ac:dyDescent="0.3"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</row>
    <row r="1470" spans="2:15" x14ac:dyDescent="0.3"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</row>
    <row r="1471" spans="2:15" x14ac:dyDescent="0.3"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</row>
    <row r="1472" spans="2:15" x14ac:dyDescent="0.3"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</row>
    <row r="1473" spans="2:15" x14ac:dyDescent="0.3"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</row>
    <row r="1474" spans="2:15" x14ac:dyDescent="0.3"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</row>
    <row r="1475" spans="2:15" x14ac:dyDescent="0.3"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</row>
    <row r="1476" spans="2:15" x14ac:dyDescent="0.3"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</row>
    <row r="1477" spans="2:15" x14ac:dyDescent="0.3"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</row>
    <row r="1478" spans="2:15" x14ac:dyDescent="0.3"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</row>
    <row r="1479" spans="2:15" x14ac:dyDescent="0.3"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</row>
    <row r="1480" spans="2:15" x14ac:dyDescent="0.3"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</row>
    <row r="1481" spans="2:15" x14ac:dyDescent="0.3"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</row>
    <row r="1482" spans="2:15" x14ac:dyDescent="0.3"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</row>
    <row r="1483" spans="2:15" x14ac:dyDescent="0.3"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</row>
    <row r="1484" spans="2:15" x14ac:dyDescent="0.3"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</row>
    <row r="1485" spans="2:15" x14ac:dyDescent="0.3"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</row>
    <row r="1486" spans="2:15" x14ac:dyDescent="0.3"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</row>
    <row r="1487" spans="2:15" x14ac:dyDescent="0.3"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</row>
    <row r="1488" spans="2:15" x14ac:dyDescent="0.3"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</row>
    <row r="1489" spans="2:15" x14ac:dyDescent="0.3"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</row>
    <row r="1490" spans="2:15" x14ac:dyDescent="0.3"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</row>
    <row r="1491" spans="2:15" x14ac:dyDescent="0.3"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</row>
    <row r="1492" spans="2:15" x14ac:dyDescent="0.3"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</row>
    <row r="1493" spans="2:15" x14ac:dyDescent="0.3"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</row>
    <row r="1494" spans="2:15" x14ac:dyDescent="0.3"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</row>
    <row r="1495" spans="2:15" x14ac:dyDescent="0.3"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</row>
    <row r="1496" spans="2:15" x14ac:dyDescent="0.3"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</row>
    <row r="1497" spans="2:15" x14ac:dyDescent="0.3"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</row>
    <row r="1498" spans="2:15" x14ac:dyDescent="0.3"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</row>
    <row r="1499" spans="2:15" x14ac:dyDescent="0.3"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</row>
    <row r="1500" spans="2:15" x14ac:dyDescent="0.3"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</row>
    <row r="1501" spans="2:15" x14ac:dyDescent="0.3"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</row>
    <row r="1502" spans="2:15" x14ac:dyDescent="0.3"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</row>
    <row r="1503" spans="2:15" x14ac:dyDescent="0.3"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</row>
    <row r="1504" spans="2:15" x14ac:dyDescent="0.3"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</row>
    <row r="1505" spans="2:15" x14ac:dyDescent="0.3"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</row>
    <row r="1506" spans="2:15" x14ac:dyDescent="0.3"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</row>
    <row r="1507" spans="2:15" x14ac:dyDescent="0.3"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</row>
    <row r="1508" spans="2:15" x14ac:dyDescent="0.3"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</row>
    <row r="1509" spans="2:15" x14ac:dyDescent="0.3"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</row>
    <row r="1510" spans="2:15" x14ac:dyDescent="0.3"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</row>
    <row r="1511" spans="2:15" x14ac:dyDescent="0.3"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</row>
    <row r="1512" spans="2:15" x14ac:dyDescent="0.3"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</row>
    <row r="1513" spans="2:15" x14ac:dyDescent="0.3"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</row>
    <row r="1514" spans="2:15" x14ac:dyDescent="0.3"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</row>
    <row r="1515" spans="2:15" x14ac:dyDescent="0.3"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</row>
    <row r="1516" spans="2:15" x14ac:dyDescent="0.3"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</row>
    <row r="1517" spans="2:15" x14ac:dyDescent="0.3"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</row>
    <row r="1518" spans="2:15" x14ac:dyDescent="0.3"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</row>
    <row r="1519" spans="2:15" x14ac:dyDescent="0.3"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</row>
    <row r="1520" spans="2:15" x14ac:dyDescent="0.3"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</row>
    <row r="1521" spans="2:15" x14ac:dyDescent="0.3"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</row>
    <row r="1522" spans="2:15" x14ac:dyDescent="0.3"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</row>
    <row r="1523" spans="2:15" x14ac:dyDescent="0.3"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</row>
    <row r="1524" spans="2:15" x14ac:dyDescent="0.3"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</row>
    <row r="1525" spans="2:15" x14ac:dyDescent="0.3"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2:15" x14ac:dyDescent="0.3"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</row>
    <row r="1527" spans="2:15" x14ac:dyDescent="0.3"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</row>
    <row r="1528" spans="2:15" x14ac:dyDescent="0.3"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</row>
    <row r="1529" spans="2:15" x14ac:dyDescent="0.3"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</row>
    <row r="1530" spans="2:15" x14ac:dyDescent="0.3"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</row>
    <row r="1531" spans="2:15" x14ac:dyDescent="0.3"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</row>
    <row r="1532" spans="2:15" x14ac:dyDescent="0.3"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</row>
    <row r="1533" spans="2:15" x14ac:dyDescent="0.3"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</row>
    <row r="1534" spans="2:15" x14ac:dyDescent="0.3"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</row>
    <row r="1535" spans="2:15" x14ac:dyDescent="0.3"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</row>
    <row r="1536" spans="2:15" x14ac:dyDescent="0.3"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</row>
    <row r="1537" spans="2:15" x14ac:dyDescent="0.3"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</row>
    <row r="1538" spans="2:15" x14ac:dyDescent="0.3"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</row>
    <row r="1539" spans="2:15" x14ac:dyDescent="0.3"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</row>
    <row r="1540" spans="2:15" x14ac:dyDescent="0.3"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</row>
    <row r="1541" spans="2:15" x14ac:dyDescent="0.3"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</row>
    <row r="1542" spans="2:15" x14ac:dyDescent="0.3"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</row>
    <row r="1543" spans="2:15" x14ac:dyDescent="0.3"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</row>
    <row r="1544" spans="2:15" x14ac:dyDescent="0.3"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</row>
    <row r="1545" spans="2:15" x14ac:dyDescent="0.3"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</row>
    <row r="1546" spans="2:15" x14ac:dyDescent="0.3"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</row>
    <row r="1547" spans="2:15" x14ac:dyDescent="0.3"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</row>
    <row r="1548" spans="2:15" x14ac:dyDescent="0.3"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</row>
    <row r="1549" spans="2:15" x14ac:dyDescent="0.3"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</row>
    <row r="1550" spans="2:15" x14ac:dyDescent="0.3"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</row>
    <row r="1551" spans="2:15" x14ac:dyDescent="0.3"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</row>
    <row r="1552" spans="2:15" x14ac:dyDescent="0.3"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</row>
    <row r="1553" spans="2:15" x14ac:dyDescent="0.3"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</row>
    <row r="1554" spans="2:15" x14ac:dyDescent="0.3"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</row>
    <row r="1555" spans="2:15" x14ac:dyDescent="0.3"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</row>
    <row r="1556" spans="2:15" x14ac:dyDescent="0.3"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</row>
    <row r="1557" spans="2:15" x14ac:dyDescent="0.3"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</row>
    <row r="1558" spans="2:15" x14ac:dyDescent="0.3"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</row>
    <row r="1559" spans="2:15" x14ac:dyDescent="0.3"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</row>
    <row r="1560" spans="2:15" x14ac:dyDescent="0.3"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</row>
    <row r="1561" spans="2:15" x14ac:dyDescent="0.3"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</row>
    <row r="1562" spans="2:15" x14ac:dyDescent="0.3"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</row>
    <row r="1563" spans="2:15" x14ac:dyDescent="0.3"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</row>
    <row r="1564" spans="2:15" x14ac:dyDescent="0.3"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</row>
    <row r="1565" spans="2:15" x14ac:dyDescent="0.3"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</row>
    <row r="1566" spans="2:15" x14ac:dyDescent="0.3"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</row>
    <row r="1567" spans="2:15" x14ac:dyDescent="0.3"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</row>
    <row r="1568" spans="2:15" x14ac:dyDescent="0.3"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</row>
    <row r="1569" spans="2:15" x14ac:dyDescent="0.3"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</row>
    <row r="1570" spans="2:15" x14ac:dyDescent="0.3"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</row>
    <row r="1571" spans="2:15" x14ac:dyDescent="0.3"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</row>
    <row r="1572" spans="2:15" x14ac:dyDescent="0.3"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</row>
    <row r="1573" spans="2:15" x14ac:dyDescent="0.3"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</row>
    <row r="1574" spans="2:15" x14ac:dyDescent="0.3"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</row>
    <row r="1575" spans="2:15" x14ac:dyDescent="0.3"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</row>
    <row r="1576" spans="2:15" x14ac:dyDescent="0.3"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</row>
    <row r="1577" spans="2:15" x14ac:dyDescent="0.3"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</row>
    <row r="1578" spans="2:15" x14ac:dyDescent="0.3"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</row>
    <row r="1579" spans="2:15" x14ac:dyDescent="0.3"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</row>
    <row r="1580" spans="2:15" x14ac:dyDescent="0.3"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</row>
    <row r="1581" spans="2:15" x14ac:dyDescent="0.3"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</row>
    <row r="1582" spans="2:15" x14ac:dyDescent="0.3"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</row>
    <row r="1583" spans="2:15" x14ac:dyDescent="0.3"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</row>
    <row r="1584" spans="2:15" x14ac:dyDescent="0.3"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</row>
    <row r="1585" spans="2:15" x14ac:dyDescent="0.3"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</row>
    <row r="1586" spans="2:15" x14ac:dyDescent="0.3"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</row>
    <row r="1587" spans="2:15" x14ac:dyDescent="0.3"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</row>
    <row r="1588" spans="2:15" x14ac:dyDescent="0.3"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</row>
    <row r="1589" spans="2:15" x14ac:dyDescent="0.3"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</row>
    <row r="1590" spans="2:15" x14ac:dyDescent="0.3"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</row>
    <row r="1591" spans="2:15" x14ac:dyDescent="0.3"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</row>
    <row r="1592" spans="2:15" x14ac:dyDescent="0.3"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</row>
    <row r="1593" spans="2:15" x14ac:dyDescent="0.3"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</row>
    <row r="1594" spans="2:15" x14ac:dyDescent="0.3"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</row>
    <row r="1595" spans="2:15" x14ac:dyDescent="0.3"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</row>
    <row r="1596" spans="2:15" x14ac:dyDescent="0.3"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</row>
    <row r="1597" spans="2:15" x14ac:dyDescent="0.3"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</row>
    <row r="1598" spans="2:15" x14ac:dyDescent="0.3"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</row>
    <row r="1599" spans="2:15" x14ac:dyDescent="0.3"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</row>
    <row r="1600" spans="2:15" x14ac:dyDescent="0.3"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</row>
    <row r="1601" spans="2:15" x14ac:dyDescent="0.3"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</row>
    <row r="1602" spans="2:15" x14ac:dyDescent="0.3"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</row>
    <row r="1603" spans="2:15" x14ac:dyDescent="0.3"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</row>
    <row r="1604" spans="2:15" x14ac:dyDescent="0.3"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</row>
    <row r="1605" spans="2:15" x14ac:dyDescent="0.3"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</row>
    <row r="1606" spans="2:15" x14ac:dyDescent="0.3"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</row>
    <row r="1607" spans="2:15" x14ac:dyDescent="0.3"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</row>
    <row r="1608" spans="2:15" x14ac:dyDescent="0.3"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</row>
    <row r="1609" spans="2:15" x14ac:dyDescent="0.3"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</row>
    <row r="1610" spans="2:15" x14ac:dyDescent="0.3"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</row>
    <row r="1611" spans="2:15" x14ac:dyDescent="0.3"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</row>
    <row r="1612" spans="2:15" x14ac:dyDescent="0.3"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</row>
    <row r="1613" spans="2:15" x14ac:dyDescent="0.3"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</row>
    <row r="1614" spans="2:15" x14ac:dyDescent="0.3"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</row>
    <row r="1615" spans="2:15" x14ac:dyDescent="0.3"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</row>
    <row r="1616" spans="2:15" x14ac:dyDescent="0.3"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</row>
    <row r="1617" spans="2:15" x14ac:dyDescent="0.3"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</row>
    <row r="1618" spans="2:15" x14ac:dyDescent="0.3"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</row>
    <row r="1619" spans="2:15" x14ac:dyDescent="0.3"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</row>
    <row r="1620" spans="2:15" x14ac:dyDescent="0.3"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</row>
    <row r="1621" spans="2:15" x14ac:dyDescent="0.3"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</row>
    <row r="1622" spans="2:15" x14ac:dyDescent="0.3"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</row>
    <row r="1623" spans="2:15" x14ac:dyDescent="0.3"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</row>
    <row r="1624" spans="2:15" x14ac:dyDescent="0.3"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</row>
    <row r="1625" spans="2:15" x14ac:dyDescent="0.3"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</row>
    <row r="1626" spans="2:15" x14ac:dyDescent="0.3"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</row>
    <row r="1627" spans="2:15" x14ac:dyDescent="0.3"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</row>
    <row r="1628" spans="2:15" x14ac:dyDescent="0.3"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</row>
    <row r="1629" spans="2:15" x14ac:dyDescent="0.3"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</row>
    <row r="1630" spans="2:15" x14ac:dyDescent="0.3"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</row>
    <row r="1631" spans="2:15" x14ac:dyDescent="0.3"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</row>
    <row r="1632" spans="2:15" x14ac:dyDescent="0.3"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</row>
    <row r="1633" spans="2:15" x14ac:dyDescent="0.3"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</row>
    <row r="1634" spans="2:15" x14ac:dyDescent="0.3"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</row>
    <row r="1635" spans="2:15" x14ac:dyDescent="0.3"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</row>
    <row r="1636" spans="2:15" x14ac:dyDescent="0.3"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</row>
    <row r="1637" spans="2:15" x14ac:dyDescent="0.3"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</row>
    <row r="1638" spans="2:15" x14ac:dyDescent="0.3"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</row>
    <row r="1639" spans="2:15" x14ac:dyDescent="0.3"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</row>
    <row r="1640" spans="2:15" x14ac:dyDescent="0.3"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</row>
    <row r="1641" spans="2:15" x14ac:dyDescent="0.3"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</row>
    <row r="1642" spans="2:15" x14ac:dyDescent="0.3"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</row>
    <row r="1643" spans="2:15" x14ac:dyDescent="0.3"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</row>
    <row r="1644" spans="2:15" x14ac:dyDescent="0.3"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</row>
    <row r="1645" spans="2:15" x14ac:dyDescent="0.3"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</row>
    <row r="1646" spans="2:15" x14ac:dyDescent="0.3"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</row>
    <row r="1647" spans="2:15" x14ac:dyDescent="0.3"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</row>
    <row r="1648" spans="2:15" x14ac:dyDescent="0.3"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</row>
    <row r="1649" spans="2:15" x14ac:dyDescent="0.3"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</row>
    <row r="1650" spans="2:15" x14ac:dyDescent="0.3"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</row>
    <row r="1651" spans="2:15" x14ac:dyDescent="0.3"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</row>
    <row r="1652" spans="2:15" x14ac:dyDescent="0.3"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</row>
    <row r="1653" spans="2:15" x14ac:dyDescent="0.3"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</row>
    <row r="1654" spans="2:15" x14ac:dyDescent="0.3"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</row>
    <row r="1655" spans="2:15" x14ac:dyDescent="0.3"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</row>
    <row r="1656" spans="2:15" x14ac:dyDescent="0.3"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</row>
    <row r="1657" spans="2:15" x14ac:dyDescent="0.3"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</row>
    <row r="1658" spans="2:15" x14ac:dyDescent="0.3"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</row>
    <row r="1659" spans="2:15" x14ac:dyDescent="0.3"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</row>
    <row r="1660" spans="2:15" x14ac:dyDescent="0.3"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</row>
    <row r="1661" spans="2:15" x14ac:dyDescent="0.3"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</row>
    <row r="1662" spans="2:15" x14ac:dyDescent="0.3"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</row>
    <row r="1663" spans="2:15" x14ac:dyDescent="0.3"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</row>
    <row r="1664" spans="2:15" x14ac:dyDescent="0.3"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</row>
    <row r="1665" spans="2:15" x14ac:dyDescent="0.3"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</row>
    <row r="1666" spans="2:15" x14ac:dyDescent="0.3"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</row>
    <row r="1667" spans="2:15" x14ac:dyDescent="0.3"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</row>
    <row r="1668" spans="2:15" x14ac:dyDescent="0.3"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</row>
    <row r="1669" spans="2:15" x14ac:dyDescent="0.3"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</row>
    <row r="1670" spans="2:15" x14ac:dyDescent="0.3"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</row>
    <row r="1671" spans="2:15" x14ac:dyDescent="0.3"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</row>
    <row r="1672" spans="2:15" x14ac:dyDescent="0.3"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</row>
    <row r="1673" spans="2:15" x14ac:dyDescent="0.3"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</row>
    <row r="1674" spans="2:15" x14ac:dyDescent="0.3"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</row>
    <row r="1675" spans="2:15" x14ac:dyDescent="0.3"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</row>
    <row r="1676" spans="2:15" x14ac:dyDescent="0.3"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</row>
    <row r="1677" spans="2:15" x14ac:dyDescent="0.3"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</row>
    <row r="1678" spans="2:15" x14ac:dyDescent="0.3"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</row>
    <row r="1679" spans="2:15" x14ac:dyDescent="0.3"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</row>
    <row r="1680" spans="2:15" x14ac:dyDescent="0.3"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</row>
    <row r="1681" spans="2:15" x14ac:dyDescent="0.3"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</row>
    <row r="1682" spans="2:15" x14ac:dyDescent="0.3"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</row>
    <row r="1683" spans="2:15" x14ac:dyDescent="0.3"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</row>
    <row r="1684" spans="2:15" x14ac:dyDescent="0.3"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</row>
    <row r="1685" spans="2:15" x14ac:dyDescent="0.3"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</row>
    <row r="1686" spans="2:15" x14ac:dyDescent="0.3"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</row>
    <row r="1687" spans="2:15" x14ac:dyDescent="0.3"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</row>
    <row r="1688" spans="2:15" x14ac:dyDescent="0.3"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</row>
    <row r="1689" spans="2:15" x14ac:dyDescent="0.3"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</row>
    <row r="1690" spans="2:15" x14ac:dyDescent="0.3"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</row>
    <row r="1691" spans="2:15" x14ac:dyDescent="0.3"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</row>
    <row r="1692" spans="2:15" x14ac:dyDescent="0.3"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</row>
    <row r="1693" spans="2:15" x14ac:dyDescent="0.3"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</row>
    <row r="1694" spans="2:15" x14ac:dyDescent="0.3"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</row>
    <row r="1695" spans="2:15" x14ac:dyDescent="0.3"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</row>
    <row r="1696" spans="2:15" x14ac:dyDescent="0.3"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</row>
    <row r="1697" spans="2:15" x14ac:dyDescent="0.3"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</row>
    <row r="1698" spans="2:15" x14ac:dyDescent="0.3"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</row>
    <row r="1699" spans="2:15" x14ac:dyDescent="0.3"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</row>
    <row r="1700" spans="2:15" x14ac:dyDescent="0.3"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</row>
    <row r="1701" spans="2:15" x14ac:dyDescent="0.3"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</row>
    <row r="1702" spans="2:15" x14ac:dyDescent="0.3"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</row>
    <row r="1703" spans="2:15" x14ac:dyDescent="0.3"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</row>
    <row r="1704" spans="2:15" x14ac:dyDescent="0.3"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</row>
    <row r="1705" spans="2:15" x14ac:dyDescent="0.3"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</row>
    <row r="1706" spans="2:15" x14ac:dyDescent="0.3"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</row>
    <row r="1707" spans="2:15" x14ac:dyDescent="0.3"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</row>
    <row r="1708" spans="2:15" x14ac:dyDescent="0.3"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</row>
    <row r="1709" spans="2:15" x14ac:dyDescent="0.3"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</row>
    <row r="1710" spans="2:15" x14ac:dyDescent="0.3"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</row>
    <row r="1711" spans="2:15" x14ac:dyDescent="0.3"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</row>
    <row r="1712" spans="2:15" x14ac:dyDescent="0.3"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</row>
    <row r="1713" spans="2:15" x14ac:dyDescent="0.3"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</row>
    <row r="1714" spans="2:15" x14ac:dyDescent="0.3"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</row>
    <row r="1715" spans="2:15" x14ac:dyDescent="0.3"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</row>
    <row r="1716" spans="2:15" x14ac:dyDescent="0.3"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</row>
    <row r="1717" spans="2:15" x14ac:dyDescent="0.3"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</row>
    <row r="1718" spans="2:15" x14ac:dyDescent="0.3"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</row>
    <row r="1719" spans="2:15" x14ac:dyDescent="0.3"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</row>
    <row r="1720" spans="2:15" x14ac:dyDescent="0.3"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</row>
    <row r="1721" spans="2:15" x14ac:dyDescent="0.3"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</row>
    <row r="1722" spans="2:15" x14ac:dyDescent="0.3"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</row>
    <row r="1723" spans="2:15" x14ac:dyDescent="0.3"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</row>
    <row r="1724" spans="2:15" x14ac:dyDescent="0.3"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</row>
    <row r="1725" spans="2:15" x14ac:dyDescent="0.3"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</row>
    <row r="1726" spans="2:15" x14ac:dyDescent="0.3"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</row>
    <row r="1727" spans="2:15" x14ac:dyDescent="0.3"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</row>
    <row r="1728" spans="2:15" x14ac:dyDescent="0.3"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</row>
    <row r="1729" spans="2:15" x14ac:dyDescent="0.3"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</row>
    <row r="1730" spans="2:15" x14ac:dyDescent="0.3"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</row>
    <row r="1731" spans="2:15" x14ac:dyDescent="0.3"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</row>
    <row r="1732" spans="2:15" x14ac:dyDescent="0.3"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</row>
    <row r="1733" spans="2:15" x14ac:dyDescent="0.3"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</row>
    <row r="1734" spans="2:15" x14ac:dyDescent="0.3"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</row>
    <row r="1735" spans="2:15" x14ac:dyDescent="0.3"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</row>
    <row r="1736" spans="2:15" x14ac:dyDescent="0.3"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</row>
    <row r="1737" spans="2:15" x14ac:dyDescent="0.3"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</row>
    <row r="1738" spans="2:15" x14ac:dyDescent="0.3"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</row>
    <row r="1739" spans="2:15" x14ac:dyDescent="0.3"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</row>
    <row r="1740" spans="2:15" x14ac:dyDescent="0.3"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</row>
    <row r="1741" spans="2:15" x14ac:dyDescent="0.3"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</row>
    <row r="1742" spans="2:15" x14ac:dyDescent="0.3"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</row>
    <row r="1743" spans="2:15" x14ac:dyDescent="0.3"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</row>
    <row r="1744" spans="2:15" x14ac:dyDescent="0.3"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</row>
    <row r="1745" spans="2:15" x14ac:dyDescent="0.3"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</row>
    <row r="1746" spans="2:15" x14ac:dyDescent="0.3"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</row>
    <row r="1747" spans="2:15" x14ac:dyDescent="0.3"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</row>
    <row r="1748" spans="2:15" x14ac:dyDescent="0.3"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</row>
    <row r="1749" spans="2:15" x14ac:dyDescent="0.3"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</row>
    <row r="1750" spans="2:15" x14ac:dyDescent="0.3"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</row>
    <row r="1751" spans="2:15" x14ac:dyDescent="0.3"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</row>
    <row r="1752" spans="2:15" x14ac:dyDescent="0.3"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</row>
    <row r="1753" spans="2:15" x14ac:dyDescent="0.3"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</row>
    <row r="1754" spans="2:15" x14ac:dyDescent="0.3"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</row>
    <row r="1755" spans="2:15" x14ac:dyDescent="0.3"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</row>
    <row r="1756" spans="2:15" x14ac:dyDescent="0.3"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</row>
    <row r="1757" spans="2:15" x14ac:dyDescent="0.3"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</row>
    <row r="1758" spans="2:15" x14ac:dyDescent="0.3"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</row>
    <row r="1759" spans="2:15" x14ac:dyDescent="0.3"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</row>
    <row r="1760" spans="2:15" x14ac:dyDescent="0.3"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</row>
    <row r="1761" spans="2:15" x14ac:dyDescent="0.3"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</row>
    <row r="1762" spans="2:15" x14ac:dyDescent="0.3"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</row>
    <row r="1763" spans="2:15" x14ac:dyDescent="0.3"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</row>
    <row r="1764" spans="2:15" x14ac:dyDescent="0.3"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</row>
    <row r="1765" spans="2:15" x14ac:dyDescent="0.3"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</row>
    <row r="1766" spans="2:15" x14ac:dyDescent="0.3"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</row>
    <row r="1767" spans="2:15" x14ac:dyDescent="0.3"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</row>
    <row r="1768" spans="2:15" x14ac:dyDescent="0.3"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</row>
    <row r="1769" spans="2:15" x14ac:dyDescent="0.3"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</row>
    <row r="1770" spans="2:15" x14ac:dyDescent="0.3"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</row>
    <row r="1771" spans="2:15" x14ac:dyDescent="0.3"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</row>
    <row r="1772" spans="2:15" x14ac:dyDescent="0.3"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</row>
    <row r="1773" spans="2:15" x14ac:dyDescent="0.3"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</row>
    <row r="1774" spans="2:15" x14ac:dyDescent="0.3"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</row>
    <row r="1775" spans="2:15" x14ac:dyDescent="0.3"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</row>
    <row r="1776" spans="2:15" x14ac:dyDescent="0.3"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</row>
    <row r="1777" spans="2:15" x14ac:dyDescent="0.3"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</row>
    <row r="1778" spans="2:15" x14ac:dyDescent="0.3"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</row>
    <row r="1779" spans="2:15" x14ac:dyDescent="0.3"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</row>
    <row r="1780" spans="2:15" x14ac:dyDescent="0.3"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</row>
    <row r="1781" spans="2:15" x14ac:dyDescent="0.3"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</row>
    <row r="1782" spans="2:15" x14ac:dyDescent="0.3"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</row>
    <row r="1783" spans="2:15" x14ac:dyDescent="0.3"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</row>
    <row r="1784" spans="2:15" x14ac:dyDescent="0.3"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</row>
    <row r="1785" spans="2:15" x14ac:dyDescent="0.3"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</row>
    <row r="1786" spans="2:15" x14ac:dyDescent="0.3"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</row>
    <row r="1787" spans="2:15" x14ac:dyDescent="0.3"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</row>
    <row r="1788" spans="2:15" x14ac:dyDescent="0.3"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</row>
    <row r="1789" spans="2:15" x14ac:dyDescent="0.3"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</row>
    <row r="1790" spans="2:15" x14ac:dyDescent="0.3"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</row>
    <row r="1791" spans="2:15" x14ac:dyDescent="0.3"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</row>
    <row r="1792" spans="2:15" x14ac:dyDescent="0.3"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</row>
    <row r="1793" spans="2:15" x14ac:dyDescent="0.3"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</row>
    <row r="1794" spans="2:15" x14ac:dyDescent="0.3"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</row>
    <row r="1795" spans="2:15" x14ac:dyDescent="0.3"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</row>
    <row r="1796" spans="2:15" x14ac:dyDescent="0.3"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</row>
    <row r="1797" spans="2:15" x14ac:dyDescent="0.3"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</row>
    <row r="1798" spans="2:15" x14ac:dyDescent="0.3"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</row>
    <row r="1799" spans="2:15" x14ac:dyDescent="0.3"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</row>
    <row r="1800" spans="2:15" x14ac:dyDescent="0.3"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</row>
    <row r="1801" spans="2:15" x14ac:dyDescent="0.3"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</row>
    <row r="1802" spans="2:15" x14ac:dyDescent="0.3"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</row>
    <row r="1803" spans="2:15" x14ac:dyDescent="0.3"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</row>
    <row r="1804" spans="2:15" x14ac:dyDescent="0.3"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</row>
    <row r="1805" spans="2:15" x14ac:dyDescent="0.3"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</row>
    <row r="1806" spans="2:15" x14ac:dyDescent="0.3"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</row>
    <row r="1807" spans="2:15" x14ac:dyDescent="0.3"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</row>
    <row r="1808" spans="2:15" x14ac:dyDescent="0.3"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</row>
    <row r="1809" spans="2:15" x14ac:dyDescent="0.3"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</row>
    <row r="1810" spans="2:15" x14ac:dyDescent="0.3"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</row>
    <row r="1811" spans="2:15" x14ac:dyDescent="0.3"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</row>
    <row r="1812" spans="2:15" x14ac:dyDescent="0.3"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</row>
    <row r="1813" spans="2:15" x14ac:dyDescent="0.3"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</row>
    <row r="1814" spans="2:15" x14ac:dyDescent="0.3"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</row>
    <row r="1815" spans="2:15" x14ac:dyDescent="0.3"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</row>
    <row r="1816" spans="2:15" x14ac:dyDescent="0.3"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</row>
    <row r="1817" spans="2:15" x14ac:dyDescent="0.3"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</row>
    <row r="1818" spans="2:15" x14ac:dyDescent="0.3"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</row>
    <row r="1819" spans="2:15" x14ac:dyDescent="0.3"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</row>
    <row r="1820" spans="2:15" x14ac:dyDescent="0.3"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</row>
    <row r="1821" spans="2:15" x14ac:dyDescent="0.3"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</row>
    <row r="1822" spans="2:15" x14ac:dyDescent="0.3"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</row>
    <row r="1823" spans="2:15" x14ac:dyDescent="0.3"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</row>
    <row r="1824" spans="2:15" x14ac:dyDescent="0.3"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</row>
    <row r="1825" spans="2:15" x14ac:dyDescent="0.3"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</row>
    <row r="1826" spans="2:15" x14ac:dyDescent="0.3"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</row>
    <row r="1827" spans="2:15" x14ac:dyDescent="0.3"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</row>
    <row r="1828" spans="2:15" x14ac:dyDescent="0.3"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</row>
    <row r="1829" spans="2:15" x14ac:dyDescent="0.3"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</row>
    <row r="1830" spans="2:15" x14ac:dyDescent="0.3"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</row>
    <row r="1831" spans="2:15" x14ac:dyDescent="0.3"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</row>
    <row r="1832" spans="2:15" x14ac:dyDescent="0.3"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</row>
    <row r="1833" spans="2:15" x14ac:dyDescent="0.3"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</row>
    <row r="1834" spans="2:15" x14ac:dyDescent="0.3"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</row>
    <row r="1835" spans="2:15" x14ac:dyDescent="0.3"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</row>
    <row r="1836" spans="2:15" x14ac:dyDescent="0.3"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</row>
    <row r="1837" spans="2:15" x14ac:dyDescent="0.3"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</row>
    <row r="1838" spans="2:15" x14ac:dyDescent="0.3"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</row>
    <row r="1839" spans="2:15" x14ac:dyDescent="0.3"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</row>
    <row r="1840" spans="2:15" x14ac:dyDescent="0.3"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</row>
    <row r="1841" spans="2:15" x14ac:dyDescent="0.3"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</row>
    <row r="1842" spans="2:15" x14ac:dyDescent="0.3"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</row>
    <row r="1843" spans="2:15" x14ac:dyDescent="0.3"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</row>
    <row r="1844" spans="2:15" x14ac:dyDescent="0.3"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</row>
    <row r="1845" spans="2:15" x14ac:dyDescent="0.3"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</row>
    <row r="1846" spans="2:15" x14ac:dyDescent="0.3"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</row>
    <row r="1847" spans="2:15" x14ac:dyDescent="0.3"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</row>
    <row r="1848" spans="2:15" x14ac:dyDescent="0.3"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</row>
    <row r="1849" spans="2:15" x14ac:dyDescent="0.3"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</row>
    <row r="1850" spans="2:15" x14ac:dyDescent="0.3"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</row>
    <row r="1851" spans="2:15" x14ac:dyDescent="0.3"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</row>
    <row r="1852" spans="2:15" x14ac:dyDescent="0.3"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</row>
    <row r="1853" spans="2:15" x14ac:dyDescent="0.3"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</row>
    <row r="1854" spans="2:15" x14ac:dyDescent="0.3"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</row>
    <row r="1855" spans="2:15" x14ac:dyDescent="0.3"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</row>
    <row r="1856" spans="2:15" x14ac:dyDescent="0.3"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</row>
    <row r="1857" spans="2:15" x14ac:dyDescent="0.3"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</row>
    <row r="1858" spans="2:15" x14ac:dyDescent="0.3"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</row>
    <row r="1859" spans="2:15" x14ac:dyDescent="0.3"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</row>
    <row r="1860" spans="2:15" x14ac:dyDescent="0.3"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</row>
    <row r="1861" spans="2:15" x14ac:dyDescent="0.3"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</row>
    <row r="1862" spans="2:15" x14ac:dyDescent="0.3"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</row>
    <row r="1863" spans="2:15" x14ac:dyDescent="0.3"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</row>
    <row r="1864" spans="2:15" x14ac:dyDescent="0.3"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</row>
    <row r="1865" spans="2:15" x14ac:dyDescent="0.3"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</row>
    <row r="1866" spans="2:15" x14ac:dyDescent="0.3"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</row>
    <row r="1867" spans="2:15" x14ac:dyDescent="0.3"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</row>
    <row r="1868" spans="2:15" x14ac:dyDescent="0.3"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</row>
    <row r="1869" spans="2:15" x14ac:dyDescent="0.3"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</row>
    <row r="1870" spans="2:15" x14ac:dyDescent="0.3"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</row>
    <row r="1871" spans="2:15" x14ac:dyDescent="0.3"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</row>
    <row r="1872" spans="2:15" x14ac:dyDescent="0.3"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</row>
    <row r="1873" spans="2:15" x14ac:dyDescent="0.3"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</row>
    <row r="1874" spans="2:15" x14ac:dyDescent="0.3"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</row>
    <row r="1875" spans="2:15" x14ac:dyDescent="0.3"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</row>
    <row r="1876" spans="2:15" x14ac:dyDescent="0.3"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</row>
    <row r="1877" spans="2:15" x14ac:dyDescent="0.3"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</row>
    <row r="1878" spans="2:15" x14ac:dyDescent="0.3"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</row>
    <row r="1879" spans="2:15" x14ac:dyDescent="0.3"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</row>
    <row r="1880" spans="2:15" x14ac:dyDescent="0.3"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</row>
    <row r="1881" spans="2:15" x14ac:dyDescent="0.3"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</row>
    <row r="1882" spans="2:15" x14ac:dyDescent="0.3"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</row>
    <row r="1883" spans="2:15" x14ac:dyDescent="0.3"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</row>
    <row r="1884" spans="2:15" x14ac:dyDescent="0.3"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</row>
    <row r="1885" spans="2:15" x14ac:dyDescent="0.3"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</row>
    <row r="1886" spans="2:15" x14ac:dyDescent="0.3"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</row>
    <row r="1887" spans="2:15" x14ac:dyDescent="0.3"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</row>
    <row r="1888" spans="2:15" x14ac:dyDescent="0.3"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</row>
    <row r="1889" spans="2:15" x14ac:dyDescent="0.3"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</row>
    <row r="1890" spans="2:15" x14ac:dyDescent="0.3"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</row>
    <row r="1891" spans="2:15" x14ac:dyDescent="0.3"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</row>
    <row r="1892" spans="2:15" x14ac:dyDescent="0.3"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</row>
    <row r="1893" spans="2:15" x14ac:dyDescent="0.3"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</row>
    <row r="1894" spans="2:15" x14ac:dyDescent="0.3"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</row>
    <row r="1895" spans="2:15" x14ac:dyDescent="0.3"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</row>
    <row r="1896" spans="2:15" x14ac:dyDescent="0.3"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</row>
    <row r="1897" spans="2:15" x14ac:dyDescent="0.3"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</row>
    <row r="1898" spans="2:15" x14ac:dyDescent="0.3"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</row>
    <row r="1899" spans="2:15" x14ac:dyDescent="0.3"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</row>
    <row r="1900" spans="2:15" x14ac:dyDescent="0.3"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</row>
    <row r="1901" spans="2:15" x14ac:dyDescent="0.3"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</row>
    <row r="1902" spans="2:15" x14ac:dyDescent="0.3"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</row>
    <row r="1903" spans="2:15" x14ac:dyDescent="0.3"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</row>
    <row r="1904" spans="2:15" x14ac:dyDescent="0.3"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</row>
    <row r="1905" spans="2:15" x14ac:dyDescent="0.3"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</row>
    <row r="1906" spans="2:15" x14ac:dyDescent="0.3"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</row>
    <row r="1907" spans="2:15" x14ac:dyDescent="0.3"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</row>
    <row r="1908" spans="2:15" x14ac:dyDescent="0.3"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</row>
    <row r="1909" spans="2:15" x14ac:dyDescent="0.3"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</row>
    <row r="1910" spans="2:15" x14ac:dyDescent="0.3"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</row>
    <row r="1911" spans="2:15" x14ac:dyDescent="0.3"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</row>
    <row r="1912" spans="2:15" x14ac:dyDescent="0.3"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</row>
    <row r="1913" spans="2:15" x14ac:dyDescent="0.3"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</row>
    <row r="1914" spans="2:15" x14ac:dyDescent="0.3"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</row>
    <row r="1915" spans="2:15" x14ac:dyDescent="0.3"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</row>
    <row r="1916" spans="2:15" x14ac:dyDescent="0.3"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</row>
    <row r="1917" spans="2:15" x14ac:dyDescent="0.3"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</row>
    <row r="1918" spans="2:15" x14ac:dyDescent="0.3"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</row>
    <row r="1919" spans="2:15" x14ac:dyDescent="0.3"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</row>
    <row r="1920" spans="2:15" x14ac:dyDescent="0.3"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</row>
    <row r="1921" spans="2:15" x14ac:dyDescent="0.3"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</row>
    <row r="1922" spans="2:15" x14ac:dyDescent="0.3"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</row>
    <row r="1923" spans="2:15" x14ac:dyDescent="0.3"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</row>
    <row r="1924" spans="2:15" x14ac:dyDescent="0.3"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</row>
    <row r="1925" spans="2:15" x14ac:dyDescent="0.3"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</row>
    <row r="1926" spans="2:15" x14ac:dyDescent="0.3"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</row>
    <row r="1927" spans="2:15" x14ac:dyDescent="0.3"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</row>
    <row r="1928" spans="2:15" x14ac:dyDescent="0.3"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</row>
    <row r="1929" spans="2:15" x14ac:dyDescent="0.3"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</row>
    <row r="1930" spans="2:15" x14ac:dyDescent="0.3"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</row>
    <row r="1931" spans="2:15" x14ac:dyDescent="0.3"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</row>
    <row r="1932" spans="2:15" x14ac:dyDescent="0.3"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</row>
    <row r="1933" spans="2:15" x14ac:dyDescent="0.3"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</row>
    <row r="1934" spans="2:15" x14ac:dyDescent="0.3"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</row>
    <row r="1935" spans="2:15" x14ac:dyDescent="0.3"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</row>
    <row r="1936" spans="2:15" x14ac:dyDescent="0.3"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</row>
    <row r="1937" spans="2:15" x14ac:dyDescent="0.3"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</row>
    <row r="1938" spans="2:15" x14ac:dyDescent="0.3"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</row>
    <row r="1939" spans="2:15" x14ac:dyDescent="0.3"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</row>
    <row r="1940" spans="2:15" x14ac:dyDescent="0.3"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</row>
    <row r="1941" spans="2:15" x14ac:dyDescent="0.3"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</row>
    <row r="1942" spans="2:15" x14ac:dyDescent="0.3"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</row>
    <row r="1943" spans="2:15" x14ac:dyDescent="0.3"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</row>
    <row r="1944" spans="2:15" x14ac:dyDescent="0.3"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</row>
    <row r="1945" spans="2:15" x14ac:dyDescent="0.3"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</row>
    <row r="1946" spans="2:15" x14ac:dyDescent="0.3"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</row>
    <row r="1947" spans="2:15" x14ac:dyDescent="0.3"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</row>
    <row r="1948" spans="2:15" x14ac:dyDescent="0.3"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</row>
    <row r="1949" spans="2:15" x14ac:dyDescent="0.3"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</row>
    <row r="1950" spans="2:15" x14ac:dyDescent="0.3"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</row>
    <row r="1951" spans="2:15" x14ac:dyDescent="0.3"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</row>
    <row r="1952" spans="2:15" x14ac:dyDescent="0.3"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</row>
    <row r="1953" spans="2:15" x14ac:dyDescent="0.3"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</row>
    <row r="1954" spans="2:15" x14ac:dyDescent="0.3"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</row>
    <row r="1955" spans="2:15" x14ac:dyDescent="0.3"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</row>
    <row r="1956" spans="2:15" x14ac:dyDescent="0.3"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</row>
    <row r="1957" spans="2:15" x14ac:dyDescent="0.3"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</row>
    <row r="1958" spans="2:15" x14ac:dyDescent="0.3"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</row>
    <row r="1959" spans="2:15" x14ac:dyDescent="0.3"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</row>
    <row r="1960" spans="2:15" x14ac:dyDescent="0.3"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</row>
    <row r="1961" spans="2:15" x14ac:dyDescent="0.3"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</row>
    <row r="1962" spans="2:15" x14ac:dyDescent="0.3"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</row>
    <row r="1963" spans="2:15" x14ac:dyDescent="0.3"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</row>
    <row r="1964" spans="2:15" x14ac:dyDescent="0.3"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</row>
    <row r="1965" spans="2:15" x14ac:dyDescent="0.3"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</row>
    <row r="1966" spans="2:15" x14ac:dyDescent="0.3"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</row>
    <row r="1967" spans="2:15" x14ac:dyDescent="0.3"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</row>
    <row r="1968" spans="2:15" x14ac:dyDescent="0.3"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</row>
    <row r="1969" spans="2:15" x14ac:dyDescent="0.3"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</row>
    <row r="1970" spans="2:15" x14ac:dyDescent="0.3"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</row>
    <row r="1971" spans="2:15" x14ac:dyDescent="0.3"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</row>
    <row r="1972" spans="2:15" x14ac:dyDescent="0.3"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</row>
    <row r="1973" spans="2:15" x14ac:dyDescent="0.3"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</row>
    <row r="1974" spans="2:15" x14ac:dyDescent="0.3"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</row>
    <row r="1975" spans="2:15" x14ac:dyDescent="0.3"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0A57-A05D-4797-B7CF-C4D483F347DB}">
  <dimension ref="A1:P1001"/>
  <sheetViews>
    <sheetView topLeftCell="C1" workbookViewId="0">
      <selection activeCell="K6" sqref="K6"/>
    </sheetView>
  </sheetViews>
  <sheetFormatPr defaultRowHeight="14.4" x14ac:dyDescent="0.3"/>
  <cols>
    <col min="2" max="2" width="20.44140625" bestFit="1" customWidth="1"/>
    <col min="3" max="3" width="27.6640625" bestFit="1" customWidth="1"/>
    <col min="4" max="4" width="17" bestFit="1" customWidth="1"/>
    <col min="5" max="5" width="23.6640625" bestFit="1" customWidth="1"/>
    <col min="7" max="7" width="10" bestFit="1" customWidth="1"/>
    <col min="8" max="8" width="11.88671875" customWidth="1"/>
    <col min="9" max="9" width="10.21875" customWidth="1"/>
    <col min="10" max="10" width="12.88671875" customWidth="1"/>
    <col min="11" max="11" width="15.88671875" bestFit="1" customWidth="1"/>
    <col min="12" max="12" width="14.44140625" customWidth="1"/>
    <col min="13" max="13" width="11.44140625" bestFit="1" customWidth="1"/>
    <col min="14" max="14" width="10.21875" customWidth="1"/>
  </cols>
  <sheetData>
    <row r="1" spans="1:16" x14ac:dyDescent="0.3">
      <c r="A1" t="s">
        <v>1001</v>
      </c>
      <c r="B1" t="s">
        <v>1002</v>
      </c>
      <c r="C1" t="s">
        <v>1003</v>
      </c>
      <c r="D1" t="s">
        <v>1004</v>
      </c>
      <c r="E1" t="s">
        <v>1005</v>
      </c>
      <c r="F1" t="s">
        <v>1006</v>
      </c>
      <c r="G1" t="s">
        <v>1007</v>
      </c>
      <c r="H1" t="s">
        <v>1008</v>
      </c>
      <c r="I1" t="s">
        <v>2997</v>
      </c>
      <c r="J1" t="s">
        <v>2998</v>
      </c>
      <c r="K1" t="s">
        <v>1009</v>
      </c>
      <c r="L1" t="s">
        <v>1010</v>
      </c>
      <c r="M1" t="s">
        <v>1011</v>
      </c>
      <c r="N1" t="s">
        <v>1012</v>
      </c>
      <c r="O1" t="s">
        <v>1013</v>
      </c>
      <c r="P1" t="s">
        <v>1014</v>
      </c>
    </row>
    <row r="2" spans="1:16" x14ac:dyDescent="0.3">
      <c r="A2" t="s">
        <v>1015</v>
      </c>
      <c r="B2" t="s">
        <v>1016</v>
      </c>
      <c r="C2" t="s">
        <v>1017</v>
      </c>
      <c r="D2" t="s">
        <v>1018</v>
      </c>
      <c r="E2" t="s">
        <v>1019</v>
      </c>
      <c r="F2">
        <v>39</v>
      </c>
      <c r="G2" t="s">
        <v>1020</v>
      </c>
      <c r="H2" s="7">
        <v>39201</v>
      </c>
      <c r="I2" s="7" t="str">
        <f>TEXT(empdata[[#This Row],[Hire Date]],"mmmm")</f>
        <v>April</v>
      </c>
      <c r="J2" s="7" t="str">
        <f>TEXT(empdata[[#This Row],[Hire Date]],"yyyy")</f>
        <v>2007</v>
      </c>
      <c r="K2" t="s">
        <v>1021</v>
      </c>
      <c r="L2" s="8">
        <v>0.23</v>
      </c>
      <c r="M2" t="s">
        <v>1022</v>
      </c>
      <c r="N2">
        <v>171487</v>
      </c>
      <c r="O2" t="s">
        <v>1023</v>
      </c>
      <c r="P2" s="6" t="s">
        <v>2984</v>
      </c>
    </row>
    <row r="3" spans="1:16" x14ac:dyDescent="0.3">
      <c r="A3" t="s">
        <v>1024</v>
      </c>
      <c r="B3" t="s">
        <v>1025</v>
      </c>
      <c r="C3" t="s">
        <v>1026</v>
      </c>
      <c r="D3" t="s">
        <v>1027</v>
      </c>
      <c r="E3" t="s">
        <v>1063</v>
      </c>
      <c r="F3">
        <v>52</v>
      </c>
      <c r="G3" t="s">
        <v>1020</v>
      </c>
      <c r="H3" s="7">
        <v>43515</v>
      </c>
      <c r="I3" s="7" t="str">
        <f>TEXT(empdata[[#This Row],[Hire Date]],"mmmm")</f>
        <v>February</v>
      </c>
      <c r="J3" s="7" t="str">
        <f>TEXT(empdata[[#This Row],[Hire Date]],"yyyy")</f>
        <v>2019</v>
      </c>
      <c r="K3" t="s">
        <v>1028</v>
      </c>
      <c r="L3" s="8">
        <v>0</v>
      </c>
      <c r="M3" t="s">
        <v>1029</v>
      </c>
      <c r="N3">
        <v>55859</v>
      </c>
      <c r="O3" t="s">
        <v>1030</v>
      </c>
      <c r="P3" s="6" t="s">
        <v>2984</v>
      </c>
    </row>
    <row r="4" spans="1:16" x14ac:dyDescent="0.3">
      <c r="A4" t="s">
        <v>1024</v>
      </c>
      <c r="B4" t="s">
        <v>1031</v>
      </c>
      <c r="C4" t="s">
        <v>1032</v>
      </c>
      <c r="D4" t="s">
        <v>1027</v>
      </c>
      <c r="E4" t="s">
        <v>1019</v>
      </c>
      <c r="F4">
        <v>33</v>
      </c>
      <c r="G4" t="s">
        <v>1020</v>
      </c>
      <c r="H4" s="7">
        <v>42285</v>
      </c>
      <c r="I4" s="7" t="str">
        <f>TEXT(empdata[[#This Row],[Hire Date]],"mmmm")</f>
        <v>October</v>
      </c>
      <c r="J4" s="7" t="str">
        <f>TEXT(empdata[[#This Row],[Hire Date]],"yyyy")</f>
        <v>2015</v>
      </c>
      <c r="K4" t="s">
        <v>1028</v>
      </c>
      <c r="L4" s="8">
        <v>0</v>
      </c>
      <c r="M4" t="s">
        <v>1022</v>
      </c>
      <c r="N4">
        <v>94876</v>
      </c>
      <c r="O4" t="s">
        <v>1033</v>
      </c>
      <c r="P4" s="6" t="s">
        <v>2984</v>
      </c>
    </row>
    <row r="5" spans="1:16" x14ac:dyDescent="0.3">
      <c r="A5" t="s">
        <v>1034</v>
      </c>
      <c r="B5" t="s">
        <v>1035</v>
      </c>
      <c r="C5" t="s">
        <v>1036</v>
      </c>
      <c r="D5" t="s">
        <v>1018</v>
      </c>
      <c r="E5" t="s">
        <v>1041</v>
      </c>
      <c r="F5">
        <v>62</v>
      </c>
      <c r="G5" t="s">
        <v>1020</v>
      </c>
      <c r="H5" s="7">
        <v>38977</v>
      </c>
      <c r="I5" s="7" t="str">
        <f>TEXT(empdata[[#This Row],[Hire Date]],"mmmm")</f>
        <v>September</v>
      </c>
      <c r="J5" s="7" t="str">
        <f>TEXT(empdata[[#This Row],[Hire Date]],"yyyy")</f>
        <v>2006</v>
      </c>
      <c r="K5" t="s">
        <v>1028</v>
      </c>
      <c r="L5" s="8">
        <v>0</v>
      </c>
      <c r="M5" t="s">
        <v>1029</v>
      </c>
      <c r="N5">
        <v>64669</v>
      </c>
      <c r="O5" t="s">
        <v>1037</v>
      </c>
      <c r="P5" s="6" t="s">
        <v>2984</v>
      </c>
    </row>
    <row r="6" spans="1:16" x14ac:dyDescent="0.3">
      <c r="A6" t="s">
        <v>1038</v>
      </c>
      <c r="B6" t="s">
        <v>1039</v>
      </c>
      <c r="C6" t="s">
        <v>1017</v>
      </c>
      <c r="D6" t="s">
        <v>1040</v>
      </c>
      <c r="E6" t="s">
        <v>1041</v>
      </c>
      <c r="F6">
        <v>52</v>
      </c>
      <c r="G6" t="s">
        <v>1042</v>
      </c>
      <c r="H6" s="7">
        <v>39018</v>
      </c>
      <c r="I6" s="7" t="str">
        <f>TEXT(empdata[[#This Row],[Hire Date]],"mmmm")</f>
        <v>October</v>
      </c>
      <c r="J6" s="7" t="str">
        <f>TEXT(empdata[[#This Row],[Hire Date]],"yyyy")</f>
        <v>2006</v>
      </c>
      <c r="K6" t="s">
        <v>1021</v>
      </c>
      <c r="L6" s="8">
        <v>0.28000000000000003</v>
      </c>
      <c r="M6" t="s">
        <v>1022</v>
      </c>
      <c r="N6">
        <v>187992</v>
      </c>
      <c r="O6" t="s">
        <v>1033</v>
      </c>
      <c r="P6" s="6" t="s">
        <v>2984</v>
      </c>
    </row>
    <row r="7" spans="1:16" x14ac:dyDescent="0.3">
      <c r="A7" t="s">
        <v>1043</v>
      </c>
      <c r="B7" t="s">
        <v>1044</v>
      </c>
      <c r="C7" t="s">
        <v>1045</v>
      </c>
      <c r="D7" t="s">
        <v>1046</v>
      </c>
      <c r="E7" t="s">
        <v>1041</v>
      </c>
      <c r="F7">
        <v>45</v>
      </c>
      <c r="G7" t="s">
        <v>1020</v>
      </c>
      <c r="H7" s="7">
        <v>38218</v>
      </c>
      <c r="I7" s="7" t="str">
        <f>TEXT(empdata[[#This Row],[Hire Date]],"mmmm")</f>
        <v>August</v>
      </c>
      <c r="J7" s="7" t="str">
        <f>TEXT(empdata[[#This Row],[Hire Date]],"yyyy")</f>
        <v>2004</v>
      </c>
      <c r="K7" t="s">
        <v>1047</v>
      </c>
      <c r="L7" s="8">
        <v>0.15</v>
      </c>
      <c r="M7" t="s">
        <v>1048</v>
      </c>
      <c r="N7">
        <v>121065</v>
      </c>
      <c r="O7" t="s">
        <v>1049</v>
      </c>
      <c r="P7" s="6" t="s">
        <v>2984</v>
      </c>
    </row>
    <row r="8" spans="1:16" x14ac:dyDescent="0.3">
      <c r="A8" t="s">
        <v>1050</v>
      </c>
      <c r="B8" t="s">
        <v>1051</v>
      </c>
      <c r="C8" t="s">
        <v>1052</v>
      </c>
      <c r="D8" t="s">
        <v>1053</v>
      </c>
      <c r="E8" t="s">
        <v>1041</v>
      </c>
      <c r="F8">
        <v>43</v>
      </c>
      <c r="G8" t="s">
        <v>1020</v>
      </c>
      <c r="H8" s="7">
        <v>39885</v>
      </c>
      <c r="I8" s="7" t="str">
        <f>TEXT(empdata[[#This Row],[Hire Date]],"mmmm")</f>
        <v>March</v>
      </c>
      <c r="J8" s="7" t="str">
        <f>TEXT(empdata[[#This Row],[Hire Date]],"yyyy")</f>
        <v>2009</v>
      </c>
      <c r="K8" t="s">
        <v>1047</v>
      </c>
      <c r="L8" s="8">
        <v>0</v>
      </c>
      <c r="M8" t="s">
        <v>1048</v>
      </c>
      <c r="N8">
        <v>62335</v>
      </c>
      <c r="O8" t="s">
        <v>1054</v>
      </c>
      <c r="P8" s="6" t="s">
        <v>2984</v>
      </c>
    </row>
    <row r="9" spans="1:16" x14ac:dyDescent="0.3">
      <c r="A9" t="s">
        <v>1055</v>
      </c>
      <c r="B9" t="s">
        <v>1056</v>
      </c>
      <c r="C9" t="s">
        <v>1057</v>
      </c>
      <c r="D9" t="s">
        <v>1053</v>
      </c>
      <c r="E9" t="s">
        <v>1058</v>
      </c>
      <c r="F9">
        <v>53</v>
      </c>
      <c r="G9" t="s">
        <v>1020</v>
      </c>
      <c r="H9" s="7">
        <v>40856</v>
      </c>
      <c r="I9" s="7" t="str">
        <f>TEXT(empdata[[#This Row],[Hire Date]],"mmmm")</f>
        <v>November</v>
      </c>
      <c r="J9" s="7" t="str">
        <f>TEXT(empdata[[#This Row],[Hire Date]],"yyyy")</f>
        <v>2011</v>
      </c>
      <c r="K9" t="s">
        <v>1021</v>
      </c>
      <c r="L9" s="8">
        <v>0.32</v>
      </c>
      <c r="M9" t="s">
        <v>1022</v>
      </c>
      <c r="N9">
        <v>198473</v>
      </c>
      <c r="O9" t="s">
        <v>1033</v>
      </c>
      <c r="P9" s="6" t="s">
        <v>2984</v>
      </c>
    </row>
    <row r="10" spans="1:16" x14ac:dyDescent="0.3">
      <c r="A10" t="s">
        <v>1059</v>
      </c>
      <c r="B10" t="s">
        <v>1060</v>
      </c>
      <c r="C10" t="s">
        <v>1061</v>
      </c>
      <c r="D10" t="s">
        <v>1062</v>
      </c>
      <c r="E10" t="s">
        <v>1063</v>
      </c>
      <c r="F10">
        <v>31</v>
      </c>
      <c r="G10" t="s">
        <v>1020</v>
      </c>
      <c r="H10" s="7">
        <v>44297</v>
      </c>
      <c r="I10" s="7" t="str">
        <f>TEXT(empdata[[#This Row],[Hire Date]],"mmmm")</f>
        <v>April</v>
      </c>
      <c r="J10" s="7" t="str">
        <f>TEXT(empdata[[#This Row],[Hire Date]],"yyyy")</f>
        <v>2021</v>
      </c>
      <c r="K10" t="s">
        <v>1047</v>
      </c>
      <c r="L10" s="8">
        <v>0</v>
      </c>
      <c r="M10" t="s">
        <v>1048</v>
      </c>
      <c r="N10">
        <v>72235</v>
      </c>
      <c r="O10" t="s">
        <v>1054</v>
      </c>
      <c r="P10" s="6" t="s">
        <v>2984</v>
      </c>
    </row>
    <row r="11" spans="1:16" x14ac:dyDescent="0.3">
      <c r="A11" t="s">
        <v>1064</v>
      </c>
      <c r="B11" t="s">
        <v>1065</v>
      </c>
      <c r="C11" t="s">
        <v>1057</v>
      </c>
      <c r="D11" t="s">
        <v>1066</v>
      </c>
      <c r="E11" t="s">
        <v>1063</v>
      </c>
      <c r="F11">
        <v>56</v>
      </c>
      <c r="G11" t="s">
        <v>1020</v>
      </c>
      <c r="H11" s="7">
        <v>41714</v>
      </c>
      <c r="I11" s="7" t="str">
        <f>TEXT(empdata[[#This Row],[Hire Date]],"mmmm")</f>
        <v>March</v>
      </c>
      <c r="J11" s="7" t="str">
        <f>TEXT(empdata[[#This Row],[Hire Date]],"yyyy")</f>
        <v>2014</v>
      </c>
      <c r="K11" t="s">
        <v>1028</v>
      </c>
      <c r="L11" s="8">
        <v>0.4</v>
      </c>
      <c r="M11" t="s">
        <v>1022</v>
      </c>
      <c r="N11">
        <v>190815</v>
      </c>
      <c r="O11" t="s">
        <v>1067</v>
      </c>
      <c r="P11" s="6" t="s">
        <v>2984</v>
      </c>
    </row>
    <row r="12" spans="1:16" x14ac:dyDescent="0.3">
      <c r="A12" t="s">
        <v>1064</v>
      </c>
      <c r="B12" t="s">
        <v>1068</v>
      </c>
      <c r="C12" t="s">
        <v>1045</v>
      </c>
      <c r="D12" t="s">
        <v>1053</v>
      </c>
      <c r="E12" t="s">
        <v>1063</v>
      </c>
      <c r="F12">
        <v>46</v>
      </c>
      <c r="G12" t="s">
        <v>1042</v>
      </c>
      <c r="H12" s="7">
        <v>38244</v>
      </c>
      <c r="I12" s="7" t="str">
        <f>TEXT(empdata[[#This Row],[Hire Date]],"mmmm")</f>
        <v>September</v>
      </c>
      <c r="J12" s="7" t="str">
        <f>TEXT(empdata[[#This Row],[Hire Date]],"yyyy")</f>
        <v>2004</v>
      </c>
      <c r="K12" t="s">
        <v>1021</v>
      </c>
      <c r="L12" s="8">
        <v>0.11</v>
      </c>
      <c r="M12" t="s">
        <v>1022</v>
      </c>
      <c r="N12">
        <v>130274</v>
      </c>
      <c r="O12" t="s">
        <v>1069</v>
      </c>
      <c r="P12" s="6" t="s">
        <v>2984</v>
      </c>
    </row>
    <row r="13" spans="1:16" x14ac:dyDescent="0.3">
      <c r="A13" t="s">
        <v>1070</v>
      </c>
      <c r="B13" t="s">
        <v>1071</v>
      </c>
      <c r="C13" t="s">
        <v>1045</v>
      </c>
      <c r="D13" t="s">
        <v>1062</v>
      </c>
      <c r="E13" t="s">
        <v>1058</v>
      </c>
      <c r="F13">
        <v>37</v>
      </c>
      <c r="G13" t="s">
        <v>1020</v>
      </c>
      <c r="H13" s="7">
        <v>40560</v>
      </c>
      <c r="I13" s="7" t="str">
        <f>TEXT(empdata[[#This Row],[Hire Date]],"mmmm")</f>
        <v>January</v>
      </c>
      <c r="J13" s="7" t="str">
        <f>TEXT(empdata[[#This Row],[Hire Date]],"yyyy")</f>
        <v>2011</v>
      </c>
      <c r="K13" t="s">
        <v>1028</v>
      </c>
      <c r="L13" s="8">
        <v>0.11</v>
      </c>
      <c r="M13" t="s">
        <v>1029</v>
      </c>
      <c r="N13">
        <v>131353</v>
      </c>
      <c r="O13" t="s">
        <v>1072</v>
      </c>
      <c r="P13" s="6" t="s">
        <v>2984</v>
      </c>
    </row>
    <row r="14" spans="1:16" x14ac:dyDescent="0.3">
      <c r="A14" t="s">
        <v>1073</v>
      </c>
      <c r="B14" t="s">
        <v>1074</v>
      </c>
      <c r="C14" t="s">
        <v>1075</v>
      </c>
      <c r="D14" t="s">
        <v>1027</v>
      </c>
      <c r="E14" t="s">
        <v>1041</v>
      </c>
      <c r="F14">
        <v>48</v>
      </c>
      <c r="G14" t="s">
        <v>1020</v>
      </c>
      <c r="H14" s="7">
        <v>37796</v>
      </c>
      <c r="I14" s="7" t="str">
        <f>TEXT(empdata[[#This Row],[Hire Date]],"mmmm")</f>
        <v>June</v>
      </c>
      <c r="J14" s="7" t="str">
        <f>TEXT(empdata[[#This Row],[Hire Date]],"yyyy")</f>
        <v>2003</v>
      </c>
      <c r="K14" t="s">
        <v>1028</v>
      </c>
      <c r="L14" s="8">
        <v>0</v>
      </c>
      <c r="M14" t="s">
        <v>1022</v>
      </c>
      <c r="N14">
        <v>55760</v>
      </c>
      <c r="O14" t="s">
        <v>1067</v>
      </c>
      <c r="P14" s="6" t="s">
        <v>2984</v>
      </c>
    </row>
    <row r="15" spans="1:16" x14ac:dyDescent="0.3">
      <c r="A15" t="s">
        <v>1076</v>
      </c>
      <c r="B15" t="s">
        <v>1077</v>
      </c>
      <c r="C15" t="s">
        <v>1078</v>
      </c>
      <c r="D15" t="s">
        <v>1040</v>
      </c>
      <c r="E15" t="s">
        <v>1041</v>
      </c>
      <c r="F15">
        <v>30</v>
      </c>
      <c r="G15" t="s">
        <v>1020</v>
      </c>
      <c r="H15" s="7">
        <v>42516</v>
      </c>
      <c r="I15" s="7" t="str">
        <f>TEXT(empdata[[#This Row],[Hire Date]],"mmmm")</f>
        <v>May</v>
      </c>
      <c r="J15" s="7" t="str">
        <f>TEXT(empdata[[#This Row],[Hire Date]],"yyyy")</f>
        <v>2016</v>
      </c>
      <c r="K15" t="s">
        <v>1047</v>
      </c>
      <c r="L15" s="8">
        <v>0</v>
      </c>
      <c r="M15" t="s">
        <v>1048</v>
      </c>
      <c r="N15">
        <v>91134</v>
      </c>
      <c r="O15" t="s">
        <v>1079</v>
      </c>
      <c r="P15" s="6" t="s">
        <v>2984</v>
      </c>
    </row>
    <row r="16" spans="1:16" x14ac:dyDescent="0.3">
      <c r="A16" t="s">
        <v>1080</v>
      </c>
      <c r="B16" t="s">
        <v>1081</v>
      </c>
      <c r="C16" t="s">
        <v>1082</v>
      </c>
      <c r="D16" t="s">
        <v>1053</v>
      </c>
      <c r="E16" t="s">
        <v>1041</v>
      </c>
      <c r="F16">
        <v>44</v>
      </c>
      <c r="G16" t="s">
        <v>1020</v>
      </c>
      <c r="H16" s="7">
        <v>40603</v>
      </c>
      <c r="I16" s="7" t="str">
        <f>TEXT(empdata[[#This Row],[Hire Date]],"mmmm")</f>
        <v>March</v>
      </c>
      <c r="J16" s="7" t="str">
        <f>TEXT(empdata[[#This Row],[Hire Date]],"yyyy")</f>
        <v>2011</v>
      </c>
      <c r="K16" t="s">
        <v>1047</v>
      </c>
      <c r="L16" s="8">
        <v>0</v>
      </c>
      <c r="M16" t="s">
        <v>1022</v>
      </c>
      <c r="N16">
        <v>82462</v>
      </c>
      <c r="O16" t="s">
        <v>1067</v>
      </c>
      <c r="P16" s="6" t="s">
        <v>2984</v>
      </c>
    </row>
    <row r="17" spans="1:16" x14ac:dyDescent="0.3">
      <c r="A17" t="s">
        <v>1083</v>
      </c>
      <c r="B17" t="s">
        <v>1084</v>
      </c>
      <c r="C17" t="s">
        <v>1085</v>
      </c>
      <c r="D17" t="s">
        <v>1053</v>
      </c>
      <c r="E17" t="s">
        <v>1019</v>
      </c>
      <c r="F17">
        <v>36</v>
      </c>
      <c r="G17" t="s">
        <v>1020</v>
      </c>
      <c r="H17" s="7">
        <v>44217</v>
      </c>
      <c r="I17" s="7" t="str">
        <f>TEXT(empdata[[#This Row],[Hire Date]],"mmmm")</f>
        <v>January</v>
      </c>
      <c r="J17" s="7" t="str">
        <f>TEXT(empdata[[#This Row],[Hire Date]],"yyyy")</f>
        <v>2021</v>
      </c>
      <c r="K17" t="s">
        <v>1047</v>
      </c>
      <c r="L17" s="8">
        <v>0</v>
      </c>
      <c r="M17" t="s">
        <v>1048</v>
      </c>
      <c r="N17">
        <v>90333</v>
      </c>
      <c r="O17" t="s">
        <v>1049</v>
      </c>
      <c r="P17" s="6" t="s">
        <v>2984</v>
      </c>
    </row>
    <row r="18" spans="1:16" x14ac:dyDescent="0.3">
      <c r="A18" t="s">
        <v>1086</v>
      </c>
      <c r="B18" t="s">
        <v>1087</v>
      </c>
      <c r="C18" t="s">
        <v>1017</v>
      </c>
      <c r="D18" t="s">
        <v>1066</v>
      </c>
      <c r="E18" t="s">
        <v>1019</v>
      </c>
      <c r="F18">
        <v>29</v>
      </c>
      <c r="G18" t="s">
        <v>1020</v>
      </c>
      <c r="H18" s="7">
        <v>42914</v>
      </c>
      <c r="I18" s="7" t="str">
        <f>TEXT(empdata[[#This Row],[Hire Date]],"mmmm")</f>
        <v>June</v>
      </c>
      <c r="J18" s="7" t="str">
        <f>TEXT(empdata[[#This Row],[Hire Date]],"yyyy")</f>
        <v>2017</v>
      </c>
      <c r="K18" t="s">
        <v>1028</v>
      </c>
      <c r="L18" s="8">
        <v>0.2</v>
      </c>
      <c r="M18" t="s">
        <v>1022</v>
      </c>
      <c r="N18">
        <v>197649</v>
      </c>
      <c r="O18" t="s">
        <v>1088</v>
      </c>
      <c r="P18" s="6" t="s">
        <v>2984</v>
      </c>
    </row>
    <row r="19" spans="1:16" x14ac:dyDescent="0.3">
      <c r="A19" t="s">
        <v>1089</v>
      </c>
      <c r="B19" t="s">
        <v>1090</v>
      </c>
      <c r="C19" t="s">
        <v>1091</v>
      </c>
      <c r="D19" t="s">
        <v>1066</v>
      </c>
      <c r="E19" t="s">
        <v>1019</v>
      </c>
      <c r="F19">
        <v>38</v>
      </c>
      <c r="G19" t="s">
        <v>1020</v>
      </c>
      <c r="H19" s="7">
        <v>44516</v>
      </c>
      <c r="I19" s="7" t="str">
        <f>TEXT(empdata[[#This Row],[Hire Date]],"mmmm")</f>
        <v>November</v>
      </c>
      <c r="J19" s="7" t="str">
        <f>TEXT(empdata[[#This Row],[Hire Date]],"yyyy")</f>
        <v>2021</v>
      </c>
      <c r="K19" t="s">
        <v>1047</v>
      </c>
      <c r="L19" s="8">
        <v>0.09</v>
      </c>
      <c r="M19" t="s">
        <v>1048</v>
      </c>
      <c r="N19">
        <v>109812</v>
      </c>
      <c r="O19" t="s">
        <v>1054</v>
      </c>
      <c r="P19" s="6" t="s">
        <v>2984</v>
      </c>
    </row>
    <row r="20" spans="1:16" x14ac:dyDescent="0.3">
      <c r="A20" t="s">
        <v>1092</v>
      </c>
      <c r="B20" t="s">
        <v>1093</v>
      </c>
      <c r="C20" t="s">
        <v>1026</v>
      </c>
      <c r="D20" t="s">
        <v>1018</v>
      </c>
      <c r="E20" t="s">
        <v>1019</v>
      </c>
      <c r="F20">
        <v>64</v>
      </c>
      <c r="G20" t="s">
        <v>1020</v>
      </c>
      <c r="H20" s="7">
        <v>38380</v>
      </c>
      <c r="I20" s="7" t="str">
        <f>TEXT(empdata[[#This Row],[Hire Date]],"mmmm")</f>
        <v>January</v>
      </c>
      <c r="J20" s="7" t="str">
        <f>TEXT(empdata[[#This Row],[Hire Date]],"yyyy")</f>
        <v>2005</v>
      </c>
      <c r="K20" t="s">
        <v>1028</v>
      </c>
      <c r="L20" s="8">
        <v>0</v>
      </c>
      <c r="M20" t="s">
        <v>1022</v>
      </c>
      <c r="N20">
        <v>55369</v>
      </c>
      <c r="O20" t="s">
        <v>1023</v>
      </c>
      <c r="P20" s="6" t="s">
        <v>2984</v>
      </c>
    </row>
    <row r="21" spans="1:16" x14ac:dyDescent="0.3">
      <c r="A21" t="s">
        <v>1094</v>
      </c>
      <c r="B21" t="s">
        <v>1095</v>
      </c>
      <c r="C21" t="s">
        <v>1017</v>
      </c>
      <c r="D21" t="s">
        <v>1040</v>
      </c>
      <c r="E21" t="s">
        <v>1058</v>
      </c>
      <c r="F21">
        <v>31</v>
      </c>
      <c r="G21" t="s">
        <v>1042</v>
      </c>
      <c r="H21" s="7">
        <v>44069</v>
      </c>
      <c r="I21" s="7" t="str">
        <f>TEXT(empdata[[#This Row],[Hire Date]],"mmmm")</f>
        <v>August</v>
      </c>
      <c r="J21" s="7" t="str">
        <f>TEXT(empdata[[#This Row],[Hire Date]],"yyyy")</f>
        <v>2020</v>
      </c>
      <c r="K21" t="s">
        <v>1047</v>
      </c>
      <c r="L21" s="8">
        <v>0.22</v>
      </c>
      <c r="M21" t="s">
        <v>1048</v>
      </c>
      <c r="N21">
        <v>189290</v>
      </c>
      <c r="O21" t="s">
        <v>1079</v>
      </c>
      <c r="P21" s="6">
        <v>44099</v>
      </c>
    </row>
    <row r="22" spans="1:16" x14ac:dyDescent="0.3">
      <c r="A22" t="s">
        <v>1096</v>
      </c>
      <c r="B22" t="s">
        <v>1097</v>
      </c>
      <c r="C22" t="s">
        <v>1098</v>
      </c>
      <c r="D22" t="s">
        <v>1053</v>
      </c>
      <c r="E22" t="s">
        <v>1058</v>
      </c>
      <c r="F22">
        <v>58</v>
      </c>
      <c r="G22" t="s">
        <v>1020</v>
      </c>
      <c r="H22" s="7">
        <v>42486</v>
      </c>
      <c r="I22" s="7" t="str">
        <f>TEXT(empdata[[#This Row],[Hire Date]],"mmmm")</f>
        <v>April</v>
      </c>
      <c r="J22" s="7" t="str">
        <f>TEXT(empdata[[#This Row],[Hire Date]],"yyyy")</f>
        <v>2016</v>
      </c>
      <c r="K22" t="s">
        <v>1021</v>
      </c>
      <c r="L22" s="8">
        <v>0</v>
      </c>
      <c r="M22" t="s">
        <v>1022</v>
      </c>
      <c r="N22">
        <v>72045</v>
      </c>
      <c r="O22" t="s">
        <v>1023</v>
      </c>
      <c r="P22" s="6" t="s">
        <v>2984</v>
      </c>
    </row>
    <row r="23" spans="1:16" x14ac:dyDescent="0.3">
      <c r="A23" t="s">
        <v>1099</v>
      </c>
      <c r="B23" t="s">
        <v>1100</v>
      </c>
      <c r="C23" t="s">
        <v>1017</v>
      </c>
      <c r="D23" t="s">
        <v>1062</v>
      </c>
      <c r="E23" t="s">
        <v>1041</v>
      </c>
      <c r="F23">
        <v>54</v>
      </c>
      <c r="G23" t="s">
        <v>1020</v>
      </c>
      <c r="H23" s="7">
        <v>43122</v>
      </c>
      <c r="I23" s="7" t="str">
        <f>TEXT(empdata[[#This Row],[Hire Date]],"mmmm")</f>
        <v>January</v>
      </c>
      <c r="J23" s="7" t="str">
        <f>TEXT(empdata[[#This Row],[Hire Date]],"yyyy")</f>
        <v>2018</v>
      </c>
      <c r="K23" t="s">
        <v>1047</v>
      </c>
      <c r="L23" s="8">
        <v>0.28000000000000003</v>
      </c>
      <c r="M23" t="s">
        <v>1022</v>
      </c>
      <c r="N23">
        <v>176294</v>
      </c>
      <c r="O23" t="s">
        <v>1067</v>
      </c>
      <c r="P23" s="6" t="s">
        <v>2984</v>
      </c>
    </row>
    <row r="24" spans="1:16" x14ac:dyDescent="0.3">
      <c r="A24" t="s">
        <v>1101</v>
      </c>
      <c r="B24" t="s">
        <v>1102</v>
      </c>
      <c r="C24" t="s">
        <v>1057</v>
      </c>
      <c r="D24" t="s">
        <v>1062</v>
      </c>
      <c r="E24" t="s">
        <v>1063</v>
      </c>
      <c r="F24">
        <v>61</v>
      </c>
      <c r="G24" t="s">
        <v>1020</v>
      </c>
      <c r="H24" s="7">
        <v>42804</v>
      </c>
      <c r="I24" s="7" t="str">
        <f>TEXT(empdata[[#This Row],[Hire Date]],"mmmm")</f>
        <v>March</v>
      </c>
      <c r="J24" s="7" t="str">
        <f>TEXT(empdata[[#This Row],[Hire Date]],"yyyy")</f>
        <v>2017</v>
      </c>
      <c r="K24" t="s">
        <v>1028</v>
      </c>
      <c r="L24" s="8">
        <v>0.33</v>
      </c>
      <c r="M24" t="s">
        <v>1029</v>
      </c>
      <c r="N24">
        <v>196951</v>
      </c>
      <c r="O24" t="s">
        <v>1030</v>
      </c>
      <c r="P24" s="6" t="s">
        <v>2984</v>
      </c>
    </row>
    <row r="25" spans="1:16" x14ac:dyDescent="0.3">
      <c r="A25" t="s">
        <v>1103</v>
      </c>
      <c r="B25" t="s">
        <v>1104</v>
      </c>
      <c r="C25" t="s">
        <v>1105</v>
      </c>
      <c r="D25" t="s">
        <v>1040</v>
      </c>
      <c r="E25" t="s">
        <v>1058</v>
      </c>
      <c r="F25">
        <v>55</v>
      </c>
      <c r="G25" t="s">
        <v>1042</v>
      </c>
      <c r="H25" s="7">
        <v>43219</v>
      </c>
      <c r="I25" s="7" t="str">
        <f>TEXT(empdata[[#This Row],[Hire Date]],"mmmm")</f>
        <v>April</v>
      </c>
      <c r="J25" s="7" t="str">
        <f>TEXT(empdata[[#This Row],[Hire Date]],"yyyy")</f>
        <v>2018</v>
      </c>
      <c r="K25" t="s">
        <v>1028</v>
      </c>
      <c r="L25" s="8">
        <v>0</v>
      </c>
      <c r="M25" t="s">
        <v>1029</v>
      </c>
      <c r="N25">
        <v>83378</v>
      </c>
      <c r="O25" t="s">
        <v>1030</v>
      </c>
      <c r="P25" s="6" t="s">
        <v>2984</v>
      </c>
    </row>
    <row r="26" spans="1:16" x14ac:dyDescent="0.3">
      <c r="A26" t="s">
        <v>1106</v>
      </c>
      <c r="B26" t="s">
        <v>1107</v>
      </c>
      <c r="C26" t="s">
        <v>1032</v>
      </c>
      <c r="D26" t="s">
        <v>1018</v>
      </c>
      <c r="E26" t="s">
        <v>1058</v>
      </c>
      <c r="F26">
        <v>58</v>
      </c>
      <c r="G26" t="s">
        <v>1042</v>
      </c>
      <c r="H26" s="7">
        <v>39930</v>
      </c>
      <c r="I26" s="7" t="str">
        <f>TEXT(empdata[[#This Row],[Hire Date]],"mmmm")</f>
        <v>April</v>
      </c>
      <c r="J26" s="7" t="str">
        <f>TEXT(empdata[[#This Row],[Hire Date]],"yyyy")</f>
        <v>2009</v>
      </c>
      <c r="K26" t="s">
        <v>1047</v>
      </c>
      <c r="L26" s="8">
        <v>0</v>
      </c>
      <c r="M26" t="s">
        <v>1048</v>
      </c>
      <c r="N26">
        <v>76802</v>
      </c>
      <c r="O26" t="s">
        <v>1054</v>
      </c>
      <c r="P26" s="6" t="s">
        <v>2984</v>
      </c>
    </row>
    <row r="27" spans="1:16" x14ac:dyDescent="0.3">
      <c r="A27" t="s">
        <v>1106</v>
      </c>
      <c r="B27" t="s">
        <v>1108</v>
      </c>
      <c r="C27" t="s">
        <v>1026</v>
      </c>
      <c r="D27" t="s">
        <v>1066</v>
      </c>
      <c r="E27" t="s">
        <v>1041</v>
      </c>
      <c r="F27">
        <v>28</v>
      </c>
      <c r="G27" t="s">
        <v>1020</v>
      </c>
      <c r="H27" s="7">
        <v>43610</v>
      </c>
      <c r="I27" s="7" t="str">
        <f>TEXT(empdata[[#This Row],[Hire Date]],"mmmm")</f>
        <v>May</v>
      </c>
      <c r="J27" s="7" t="str">
        <f>TEXT(empdata[[#This Row],[Hire Date]],"yyyy")</f>
        <v>2019</v>
      </c>
      <c r="K27" t="s">
        <v>1021</v>
      </c>
      <c r="L27" s="8">
        <v>0</v>
      </c>
      <c r="M27" t="s">
        <v>1022</v>
      </c>
      <c r="N27">
        <v>45819</v>
      </c>
      <c r="O27" t="s">
        <v>1033</v>
      </c>
      <c r="P27" s="6" t="s">
        <v>2984</v>
      </c>
    </row>
    <row r="28" spans="1:16" x14ac:dyDescent="0.3">
      <c r="A28" t="s">
        <v>1109</v>
      </c>
      <c r="B28" t="s">
        <v>1110</v>
      </c>
      <c r="C28" t="s">
        <v>1111</v>
      </c>
      <c r="D28" t="s">
        <v>1040</v>
      </c>
      <c r="E28" t="s">
        <v>1063</v>
      </c>
      <c r="F28">
        <v>39</v>
      </c>
      <c r="G28" t="s">
        <v>1020</v>
      </c>
      <c r="H28" s="7">
        <v>43536</v>
      </c>
      <c r="I28" s="7" t="str">
        <f>TEXT(empdata[[#This Row],[Hire Date]],"mmmm")</f>
        <v>March</v>
      </c>
      <c r="J28" s="7" t="str">
        <f>TEXT(empdata[[#This Row],[Hire Date]],"yyyy")</f>
        <v>2019</v>
      </c>
      <c r="K28" t="s">
        <v>1021</v>
      </c>
      <c r="L28" s="8">
        <v>0</v>
      </c>
      <c r="M28" t="s">
        <v>1022</v>
      </c>
      <c r="N28">
        <v>62644</v>
      </c>
      <c r="O28" t="s">
        <v>1112</v>
      </c>
      <c r="P28" s="6" t="s">
        <v>2984</v>
      </c>
    </row>
    <row r="29" spans="1:16" x14ac:dyDescent="0.3">
      <c r="A29" t="s">
        <v>1113</v>
      </c>
      <c r="B29" t="s">
        <v>1114</v>
      </c>
      <c r="C29" t="s">
        <v>1057</v>
      </c>
      <c r="D29" t="s">
        <v>1040</v>
      </c>
      <c r="E29" t="s">
        <v>1019</v>
      </c>
      <c r="F29">
        <v>43</v>
      </c>
      <c r="G29" t="s">
        <v>1042</v>
      </c>
      <c r="H29" s="7">
        <v>38145</v>
      </c>
      <c r="I29" s="7" t="str">
        <f>TEXT(empdata[[#This Row],[Hire Date]],"mmmm")</f>
        <v>June</v>
      </c>
      <c r="J29" s="7" t="str">
        <f>TEXT(empdata[[#This Row],[Hire Date]],"yyyy")</f>
        <v>2004</v>
      </c>
      <c r="K29" t="s">
        <v>1028</v>
      </c>
      <c r="L29" s="8">
        <v>0.31</v>
      </c>
      <c r="M29" t="s">
        <v>1022</v>
      </c>
      <c r="N29">
        <v>246231</v>
      </c>
      <c r="O29" t="s">
        <v>1112</v>
      </c>
      <c r="P29" s="6" t="s">
        <v>2984</v>
      </c>
    </row>
    <row r="30" spans="1:16" x14ac:dyDescent="0.3">
      <c r="A30" t="s">
        <v>1115</v>
      </c>
      <c r="B30" t="s">
        <v>1116</v>
      </c>
      <c r="C30" t="s">
        <v>1045</v>
      </c>
      <c r="D30" t="s">
        <v>1053</v>
      </c>
      <c r="E30" t="s">
        <v>1058</v>
      </c>
      <c r="F30">
        <v>46</v>
      </c>
      <c r="G30" t="s">
        <v>1020</v>
      </c>
      <c r="H30" s="7">
        <v>37265</v>
      </c>
      <c r="I30" s="7" t="str">
        <f>TEXT(empdata[[#This Row],[Hire Date]],"mmmm")</f>
        <v>January</v>
      </c>
      <c r="J30" s="7" t="str">
        <f>TEXT(empdata[[#This Row],[Hire Date]],"yyyy")</f>
        <v>2002</v>
      </c>
      <c r="K30" t="s">
        <v>1021</v>
      </c>
      <c r="L30" s="8">
        <v>0.14000000000000001</v>
      </c>
      <c r="M30" t="s">
        <v>1022</v>
      </c>
      <c r="N30">
        <v>148035</v>
      </c>
      <c r="O30" t="s">
        <v>1023</v>
      </c>
      <c r="P30" s="6" t="s">
        <v>2984</v>
      </c>
    </row>
    <row r="31" spans="1:16" x14ac:dyDescent="0.3">
      <c r="A31" t="s">
        <v>1117</v>
      </c>
      <c r="B31" t="s">
        <v>1118</v>
      </c>
      <c r="C31" t="s">
        <v>1057</v>
      </c>
      <c r="D31" t="s">
        <v>1046</v>
      </c>
      <c r="E31" t="s">
        <v>1063</v>
      </c>
      <c r="F31">
        <v>60</v>
      </c>
      <c r="G31" t="s">
        <v>1042</v>
      </c>
      <c r="H31" s="7">
        <v>39109</v>
      </c>
      <c r="I31" s="7" t="str">
        <f>TEXT(empdata[[#This Row],[Hire Date]],"mmmm")</f>
        <v>January</v>
      </c>
      <c r="J31" s="7" t="str">
        <f>TEXT(empdata[[#This Row],[Hire Date]],"yyyy")</f>
        <v>2007</v>
      </c>
      <c r="K31" t="s">
        <v>1028</v>
      </c>
      <c r="L31" s="8">
        <v>0.37</v>
      </c>
      <c r="M31" t="s">
        <v>1022</v>
      </c>
      <c r="N31">
        <v>234311</v>
      </c>
      <c r="O31" t="s">
        <v>1033</v>
      </c>
      <c r="P31" s="6" t="s">
        <v>2984</v>
      </c>
    </row>
    <row r="32" spans="1:16" x14ac:dyDescent="0.3">
      <c r="A32" t="s">
        <v>1119</v>
      </c>
      <c r="B32" t="s">
        <v>1120</v>
      </c>
      <c r="C32" t="s">
        <v>1017</v>
      </c>
      <c r="D32" t="s">
        <v>1027</v>
      </c>
      <c r="E32" t="s">
        <v>1058</v>
      </c>
      <c r="F32">
        <v>65</v>
      </c>
      <c r="G32" t="s">
        <v>1020</v>
      </c>
      <c r="H32" s="7">
        <v>37319</v>
      </c>
      <c r="I32" s="7" t="str">
        <f>TEXT(empdata[[#This Row],[Hire Date]],"mmmm")</f>
        <v>March</v>
      </c>
      <c r="J32" s="7" t="str">
        <f>TEXT(empdata[[#This Row],[Hire Date]],"yyyy")</f>
        <v>2002</v>
      </c>
      <c r="K32" t="s">
        <v>1121</v>
      </c>
      <c r="L32" s="8">
        <v>0.2</v>
      </c>
      <c r="M32" t="s">
        <v>1022</v>
      </c>
      <c r="N32">
        <v>175837</v>
      </c>
      <c r="O32" t="s">
        <v>1023</v>
      </c>
      <c r="P32" s="6" t="s">
        <v>2984</v>
      </c>
    </row>
    <row r="33" spans="1:16" x14ac:dyDescent="0.3">
      <c r="A33" t="s">
        <v>1122</v>
      </c>
      <c r="B33" t="s">
        <v>1123</v>
      </c>
      <c r="C33" t="s">
        <v>1032</v>
      </c>
      <c r="D33" t="s">
        <v>1046</v>
      </c>
      <c r="E33" t="s">
        <v>1019</v>
      </c>
      <c r="F33">
        <v>35</v>
      </c>
      <c r="G33" t="s">
        <v>1020</v>
      </c>
      <c r="H33" s="7">
        <v>43715</v>
      </c>
      <c r="I33" s="7" t="str">
        <f>TEXT(empdata[[#This Row],[Hire Date]],"mmmm")</f>
        <v>September</v>
      </c>
      <c r="J33" s="7" t="str">
        <f>TEXT(empdata[[#This Row],[Hire Date]],"yyyy")</f>
        <v>2019</v>
      </c>
      <c r="K33" t="s">
        <v>1021</v>
      </c>
      <c r="L33" s="8">
        <v>0</v>
      </c>
      <c r="M33" t="s">
        <v>1022</v>
      </c>
      <c r="N33">
        <v>70992</v>
      </c>
      <c r="O33" t="s">
        <v>1067</v>
      </c>
      <c r="P33" s="6" t="s">
        <v>2984</v>
      </c>
    </row>
    <row r="34" spans="1:16" x14ac:dyDescent="0.3">
      <c r="A34" t="s">
        <v>1122</v>
      </c>
      <c r="B34" t="s">
        <v>1124</v>
      </c>
      <c r="C34" t="s">
        <v>1017</v>
      </c>
      <c r="D34" t="s">
        <v>1018</v>
      </c>
      <c r="E34" t="s">
        <v>1041</v>
      </c>
      <c r="F34">
        <v>61</v>
      </c>
      <c r="G34" t="s">
        <v>1020</v>
      </c>
      <c r="H34" s="7">
        <v>35661</v>
      </c>
      <c r="I34" s="7" t="str">
        <f>TEXT(empdata[[#This Row],[Hire Date]],"mmmm")</f>
        <v>August</v>
      </c>
      <c r="J34" s="7" t="str">
        <f>TEXT(empdata[[#This Row],[Hire Date]],"yyyy")</f>
        <v>1997</v>
      </c>
      <c r="K34" t="s">
        <v>1121</v>
      </c>
      <c r="L34" s="8">
        <v>0.28000000000000003</v>
      </c>
      <c r="M34" t="s">
        <v>1022</v>
      </c>
      <c r="N34">
        <v>159567</v>
      </c>
      <c r="O34" t="s">
        <v>1023</v>
      </c>
      <c r="P34" s="6" t="s">
        <v>2984</v>
      </c>
    </row>
    <row r="35" spans="1:16" x14ac:dyDescent="0.3">
      <c r="A35" t="s">
        <v>1125</v>
      </c>
      <c r="B35" t="s">
        <v>1126</v>
      </c>
      <c r="C35" t="s">
        <v>1032</v>
      </c>
      <c r="D35" t="s">
        <v>1018</v>
      </c>
      <c r="E35" t="s">
        <v>1019</v>
      </c>
      <c r="F35">
        <v>26</v>
      </c>
      <c r="G35" t="s">
        <v>1020</v>
      </c>
      <c r="H35" s="7">
        <v>43752</v>
      </c>
      <c r="I35" s="7" t="str">
        <f>TEXT(empdata[[#This Row],[Hire Date]],"mmmm")</f>
        <v>October</v>
      </c>
      <c r="J35" s="7" t="str">
        <f>TEXT(empdata[[#This Row],[Hire Date]],"yyyy")</f>
        <v>2019</v>
      </c>
      <c r="K35" t="s">
        <v>1021</v>
      </c>
      <c r="L35" s="8">
        <v>0</v>
      </c>
      <c r="M35" t="s">
        <v>1022</v>
      </c>
      <c r="N35">
        <v>79356</v>
      </c>
      <c r="O35" t="s">
        <v>1023</v>
      </c>
      <c r="P35" s="6" t="s">
        <v>2984</v>
      </c>
    </row>
    <row r="36" spans="1:16" x14ac:dyDescent="0.3">
      <c r="A36" t="s">
        <v>1127</v>
      </c>
      <c r="B36" t="s">
        <v>1128</v>
      </c>
      <c r="C36" t="s">
        <v>1032</v>
      </c>
      <c r="D36" t="s">
        <v>1046</v>
      </c>
      <c r="E36" t="s">
        <v>1063</v>
      </c>
      <c r="F36">
        <v>46</v>
      </c>
      <c r="G36" t="s">
        <v>1020</v>
      </c>
      <c r="H36" s="7">
        <v>37271</v>
      </c>
      <c r="I36" s="7" t="str">
        <f>TEXT(empdata[[#This Row],[Hire Date]],"mmmm")</f>
        <v>January</v>
      </c>
      <c r="J36" s="7" t="str">
        <f>TEXT(empdata[[#This Row],[Hire Date]],"yyyy")</f>
        <v>2002</v>
      </c>
      <c r="K36" t="s">
        <v>1028</v>
      </c>
      <c r="L36" s="8">
        <v>0</v>
      </c>
      <c r="M36" t="s">
        <v>1029</v>
      </c>
      <c r="N36">
        <v>86510</v>
      </c>
      <c r="O36" t="s">
        <v>1030</v>
      </c>
      <c r="P36" s="6">
        <v>37623</v>
      </c>
    </row>
    <row r="37" spans="1:16" x14ac:dyDescent="0.3">
      <c r="A37" t="s">
        <v>1129</v>
      </c>
      <c r="B37" t="s">
        <v>1130</v>
      </c>
      <c r="C37" t="s">
        <v>1026</v>
      </c>
      <c r="D37" t="s">
        <v>1066</v>
      </c>
      <c r="E37" t="s">
        <v>1041</v>
      </c>
      <c r="F37">
        <v>58</v>
      </c>
      <c r="G37" t="s">
        <v>1042</v>
      </c>
      <c r="H37" s="7">
        <v>40287</v>
      </c>
      <c r="I37" s="7" t="str">
        <f>TEXT(empdata[[#This Row],[Hire Date]],"mmmm")</f>
        <v>April</v>
      </c>
      <c r="J37" s="7" t="str">
        <f>TEXT(empdata[[#This Row],[Hire Date]],"yyyy")</f>
        <v>2010</v>
      </c>
      <c r="K37" t="s">
        <v>1047</v>
      </c>
      <c r="L37" s="8">
        <v>0</v>
      </c>
      <c r="M37" t="s">
        <v>1048</v>
      </c>
      <c r="N37">
        <v>56350</v>
      </c>
      <c r="O37" t="s">
        <v>1049</v>
      </c>
      <c r="P37" s="6" t="s">
        <v>2984</v>
      </c>
    </row>
    <row r="38" spans="1:16" x14ac:dyDescent="0.3">
      <c r="A38" t="s">
        <v>1131</v>
      </c>
      <c r="B38" t="s">
        <v>1132</v>
      </c>
      <c r="C38" t="s">
        <v>1017</v>
      </c>
      <c r="D38" t="s">
        <v>1027</v>
      </c>
      <c r="E38" t="s">
        <v>1058</v>
      </c>
      <c r="F38">
        <v>64</v>
      </c>
      <c r="G38" t="s">
        <v>1042</v>
      </c>
      <c r="H38" s="7">
        <v>35187</v>
      </c>
      <c r="I38" s="7" t="str">
        <f>TEXT(empdata[[#This Row],[Hire Date]],"mmmm")</f>
        <v>May</v>
      </c>
      <c r="J38" s="7" t="str">
        <f>TEXT(empdata[[#This Row],[Hire Date]],"yyyy")</f>
        <v>1996</v>
      </c>
      <c r="K38" t="s">
        <v>1028</v>
      </c>
      <c r="L38" s="8">
        <v>0.23</v>
      </c>
      <c r="M38" t="s">
        <v>1022</v>
      </c>
      <c r="N38">
        <v>189933</v>
      </c>
      <c r="O38" t="s">
        <v>1033</v>
      </c>
      <c r="P38" s="6" t="s">
        <v>2984</v>
      </c>
    </row>
    <row r="39" spans="1:16" x14ac:dyDescent="0.3">
      <c r="A39" t="s">
        <v>1133</v>
      </c>
      <c r="B39" t="s">
        <v>1134</v>
      </c>
      <c r="C39" t="s">
        <v>1135</v>
      </c>
      <c r="D39" t="s">
        <v>1062</v>
      </c>
      <c r="E39" t="s">
        <v>1019</v>
      </c>
      <c r="F39">
        <v>53</v>
      </c>
      <c r="G39" t="s">
        <v>1020</v>
      </c>
      <c r="H39" s="7">
        <v>42985</v>
      </c>
      <c r="I39" s="7" t="str">
        <f>TEXT(empdata[[#This Row],[Hire Date]],"mmmm")</f>
        <v>September</v>
      </c>
      <c r="J39" s="7" t="str">
        <f>TEXT(empdata[[#This Row],[Hire Date]],"yyyy")</f>
        <v>2017</v>
      </c>
      <c r="K39" t="s">
        <v>1028</v>
      </c>
      <c r="L39" s="8">
        <v>0</v>
      </c>
      <c r="M39" t="s">
        <v>1022</v>
      </c>
      <c r="N39">
        <v>46727</v>
      </c>
      <c r="O39" t="s">
        <v>1088</v>
      </c>
      <c r="P39" s="6">
        <v>43251</v>
      </c>
    </row>
    <row r="40" spans="1:16" x14ac:dyDescent="0.3">
      <c r="A40" t="s">
        <v>1136</v>
      </c>
      <c r="B40" t="s">
        <v>1137</v>
      </c>
      <c r="C40" t="s">
        <v>1091</v>
      </c>
      <c r="D40" t="s">
        <v>1027</v>
      </c>
      <c r="E40" t="s">
        <v>1063</v>
      </c>
      <c r="F40">
        <v>52</v>
      </c>
      <c r="G40" t="s">
        <v>1042</v>
      </c>
      <c r="H40" s="7">
        <v>40091</v>
      </c>
      <c r="I40" s="7" t="str">
        <f>TEXT(empdata[[#This Row],[Hire Date]],"mmmm")</f>
        <v>October</v>
      </c>
      <c r="J40" s="7" t="str">
        <f>TEXT(empdata[[#This Row],[Hire Date]],"yyyy")</f>
        <v>2009</v>
      </c>
      <c r="K40" t="s">
        <v>1028</v>
      </c>
      <c r="L40" s="8">
        <v>7.0000000000000007E-2</v>
      </c>
      <c r="M40" t="s">
        <v>1029</v>
      </c>
      <c r="N40">
        <v>122890</v>
      </c>
      <c r="O40" t="s">
        <v>1072</v>
      </c>
      <c r="P40" s="6" t="s">
        <v>2984</v>
      </c>
    </row>
    <row r="41" spans="1:16" x14ac:dyDescent="0.3">
      <c r="A41" t="s">
        <v>1138</v>
      </c>
      <c r="B41" t="s">
        <v>1139</v>
      </c>
      <c r="C41" t="s">
        <v>1057</v>
      </c>
      <c r="D41" t="s">
        <v>1062</v>
      </c>
      <c r="E41" t="s">
        <v>1041</v>
      </c>
      <c r="F41">
        <v>52</v>
      </c>
      <c r="G41" t="s">
        <v>1020</v>
      </c>
      <c r="H41" s="7">
        <v>41113</v>
      </c>
      <c r="I41" s="7" t="str">
        <f>TEXT(empdata[[#This Row],[Hire Date]],"mmmm")</f>
        <v>July</v>
      </c>
      <c r="J41" s="7" t="str">
        <f>TEXT(empdata[[#This Row],[Hire Date]],"yyyy")</f>
        <v>2012</v>
      </c>
      <c r="K41" t="s">
        <v>1028</v>
      </c>
      <c r="L41" s="8">
        <v>0.32</v>
      </c>
      <c r="M41" t="s">
        <v>1029</v>
      </c>
      <c r="N41">
        <v>187048</v>
      </c>
      <c r="O41" t="s">
        <v>1140</v>
      </c>
      <c r="P41" s="6" t="s">
        <v>2984</v>
      </c>
    </row>
    <row r="42" spans="1:16" x14ac:dyDescent="0.3">
      <c r="A42" t="s">
        <v>1141</v>
      </c>
      <c r="B42" t="s">
        <v>1142</v>
      </c>
      <c r="C42" t="s">
        <v>1057</v>
      </c>
      <c r="D42" t="s">
        <v>1018</v>
      </c>
      <c r="E42" t="s">
        <v>1019</v>
      </c>
      <c r="F42">
        <v>47</v>
      </c>
      <c r="G42" t="s">
        <v>1042</v>
      </c>
      <c r="H42" s="7">
        <v>42696</v>
      </c>
      <c r="I42" s="7" t="str">
        <f>TEXT(empdata[[#This Row],[Hire Date]],"mmmm")</f>
        <v>November</v>
      </c>
      <c r="J42" s="7" t="str">
        <f>TEXT(empdata[[#This Row],[Hire Date]],"yyyy")</f>
        <v>2016</v>
      </c>
      <c r="K42" t="s">
        <v>1028</v>
      </c>
      <c r="L42" s="8">
        <v>0.31</v>
      </c>
      <c r="M42" t="s">
        <v>1022</v>
      </c>
      <c r="N42">
        <v>253249</v>
      </c>
      <c r="O42" t="s">
        <v>1067</v>
      </c>
      <c r="P42" s="6" t="s">
        <v>2984</v>
      </c>
    </row>
    <row r="43" spans="1:16" x14ac:dyDescent="0.3">
      <c r="A43" t="s">
        <v>1143</v>
      </c>
      <c r="B43" t="s">
        <v>1144</v>
      </c>
      <c r="C43" t="s">
        <v>1017</v>
      </c>
      <c r="D43" t="s">
        <v>1027</v>
      </c>
      <c r="E43" t="s">
        <v>1063</v>
      </c>
      <c r="F43">
        <v>31</v>
      </c>
      <c r="G43" t="s">
        <v>1042</v>
      </c>
      <c r="H43" s="7">
        <v>42957</v>
      </c>
      <c r="I43" s="7" t="str">
        <f>TEXT(empdata[[#This Row],[Hire Date]],"mmmm")</f>
        <v>August</v>
      </c>
      <c r="J43" s="7" t="str">
        <f>TEXT(empdata[[#This Row],[Hire Date]],"yyyy")</f>
        <v>2017</v>
      </c>
      <c r="K43" t="s">
        <v>1047</v>
      </c>
      <c r="L43" s="8">
        <v>0.28000000000000003</v>
      </c>
      <c r="M43" t="s">
        <v>1022</v>
      </c>
      <c r="N43">
        <v>156931</v>
      </c>
      <c r="O43" t="s">
        <v>1112</v>
      </c>
      <c r="P43" s="6" t="s">
        <v>2984</v>
      </c>
    </row>
    <row r="44" spans="1:16" x14ac:dyDescent="0.3">
      <c r="A44" t="s">
        <v>1145</v>
      </c>
      <c r="B44" t="s">
        <v>1146</v>
      </c>
      <c r="C44" t="s">
        <v>1147</v>
      </c>
      <c r="D44" t="s">
        <v>1053</v>
      </c>
      <c r="E44" t="s">
        <v>1041</v>
      </c>
      <c r="F44">
        <v>36</v>
      </c>
      <c r="G44" t="s">
        <v>1020</v>
      </c>
      <c r="H44" s="7">
        <v>43818</v>
      </c>
      <c r="I44" s="7" t="str">
        <f>TEXT(empdata[[#This Row],[Hire Date]],"mmmm")</f>
        <v>December</v>
      </c>
      <c r="J44" s="7" t="str">
        <f>TEXT(empdata[[#This Row],[Hire Date]],"yyyy")</f>
        <v>2019</v>
      </c>
      <c r="K44" t="s">
        <v>1047</v>
      </c>
      <c r="L44" s="8">
        <v>0</v>
      </c>
      <c r="M44" t="s">
        <v>1022</v>
      </c>
      <c r="N44">
        <v>91954</v>
      </c>
      <c r="O44" t="s">
        <v>1088</v>
      </c>
      <c r="P44" s="6" t="s">
        <v>2984</v>
      </c>
    </row>
    <row r="45" spans="1:16" x14ac:dyDescent="0.3">
      <c r="A45" t="s">
        <v>1148</v>
      </c>
      <c r="B45" t="s">
        <v>1149</v>
      </c>
      <c r="C45" t="s">
        <v>1150</v>
      </c>
      <c r="D45" t="s">
        <v>1040</v>
      </c>
      <c r="E45" t="s">
        <v>1063</v>
      </c>
      <c r="F45">
        <v>64</v>
      </c>
      <c r="G45" t="s">
        <v>1042</v>
      </c>
      <c r="H45" s="7">
        <v>33875</v>
      </c>
      <c r="I45" s="7" t="str">
        <f>TEXT(empdata[[#This Row],[Hire Date]],"mmmm")</f>
        <v>September</v>
      </c>
      <c r="J45" s="7" t="str">
        <f>TEXT(empdata[[#This Row],[Hire Date]],"yyyy")</f>
        <v>1992</v>
      </c>
      <c r="K45" t="s">
        <v>1047</v>
      </c>
      <c r="L45" s="8">
        <v>0</v>
      </c>
      <c r="M45" t="s">
        <v>1022</v>
      </c>
      <c r="N45">
        <v>70778</v>
      </c>
      <c r="O45" t="s">
        <v>1067</v>
      </c>
      <c r="P45" s="6" t="s">
        <v>2984</v>
      </c>
    </row>
    <row r="46" spans="1:16" x14ac:dyDescent="0.3">
      <c r="A46" t="s">
        <v>1148</v>
      </c>
      <c r="B46" t="s">
        <v>1151</v>
      </c>
      <c r="C46" t="s">
        <v>1091</v>
      </c>
      <c r="D46" t="s">
        <v>1018</v>
      </c>
      <c r="E46" t="s">
        <v>1063</v>
      </c>
      <c r="F46">
        <v>42</v>
      </c>
      <c r="G46" t="s">
        <v>1042</v>
      </c>
      <c r="H46" s="7">
        <v>40692</v>
      </c>
      <c r="I46" s="7" t="str">
        <f>TEXT(empdata[[#This Row],[Hire Date]],"mmmm")</f>
        <v>May</v>
      </c>
      <c r="J46" s="7" t="str">
        <f>TEXT(empdata[[#This Row],[Hire Date]],"yyyy")</f>
        <v>2011</v>
      </c>
      <c r="K46" t="s">
        <v>1121</v>
      </c>
      <c r="L46" s="8">
        <v>0.06</v>
      </c>
      <c r="M46" t="s">
        <v>1022</v>
      </c>
      <c r="N46">
        <v>102440</v>
      </c>
      <c r="O46" t="s">
        <v>1069</v>
      </c>
      <c r="P46" s="6" t="s">
        <v>2984</v>
      </c>
    </row>
    <row r="47" spans="1:16" x14ac:dyDescent="0.3">
      <c r="A47" t="s">
        <v>1152</v>
      </c>
      <c r="B47" t="s">
        <v>1153</v>
      </c>
      <c r="C47" t="s">
        <v>1075</v>
      </c>
      <c r="D47" t="s">
        <v>1027</v>
      </c>
      <c r="E47" t="s">
        <v>1063</v>
      </c>
      <c r="F47">
        <v>34</v>
      </c>
      <c r="G47" t="s">
        <v>1042</v>
      </c>
      <c r="H47" s="7">
        <v>42182</v>
      </c>
      <c r="I47" s="7" t="str">
        <f>TEXT(empdata[[#This Row],[Hire Date]],"mmmm")</f>
        <v>June</v>
      </c>
      <c r="J47" s="7" t="str">
        <f>TEXT(empdata[[#This Row],[Hire Date]],"yyyy")</f>
        <v>2015</v>
      </c>
      <c r="K47" t="s">
        <v>1047</v>
      </c>
      <c r="L47" s="8">
        <v>0</v>
      </c>
      <c r="M47" t="s">
        <v>1022</v>
      </c>
      <c r="N47">
        <v>57008</v>
      </c>
      <c r="O47" t="s">
        <v>1023</v>
      </c>
      <c r="P47" s="6" t="s">
        <v>2984</v>
      </c>
    </row>
    <row r="48" spans="1:16" x14ac:dyDescent="0.3">
      <c r="A48" t="s">
        <v>1154</v>
      </c>
      <c r="B48" t="s">
        <v>1155</v>
      </c>
      <c r="C48" t="s">
        <v>1156</v>
      </c>
      <c r="D48" t="s">
        <v>1040</v>
      </c>
      <c r="E48" t="s">
        <v>1041</v>
      </c>
      <c r="F48">
        <v>60</v>
      </c>
      <c r="G48" t="s">
        <v>1020</v>
      </c>
      <c r="H48" s="7">
        <v>35992</v>
      </c>
      <c r="I48" s="7" t="str">
        <f>TEXT(empdata[[#This Row],[Hire Date]],"mmmm")</f>
        <v>July</v>
      </c>
      <c r="J48" s="7" t="str">
        <f>TEXT(empdata[[#This Row],[Hire Date]],"yyyy")</f>
        <v>1998</v>
      </c>
      <c r="K48" t="s">
        <v>1047</v>
      </c>
      <c r="L48" s="8">
        <v>0</v>
      </c>
      <c r="M48" t="s">
        <v>1022</v>
      </c>
      <c r="N48">
        <v>92932</v>
      </c>
      <c r="O48" t="s">
        <v>1088</v>
      </c>
      <c r="P48" s="6" t="s">
        <v>2984</v>
      </c>
    </row>
    <row r="49" spans="1:16" x14ac:dyDescent="0.3">
      <c r="A49" t="s">
        <v>1157</v>
      </c>
      <c r="B49" t="s">
        <v>1158</v>
      </c>
      <c r="C49" t="s">
        <v>1017</v>
      </c>
      <c r="D49" t="s">
        <v>1040</v>
      </c>
      <c r="E49" t="s">
        <v>1063</v>
      </c>
      <c r="F49">
        <v>48</v>
      </c>
      <c r="G49" t="s">
        <v>1042</v>
      </c>
      <c r="H49" s="7">
        <v>43809</v>
      </c>
      <c r="I49" s="7" t="str">
        <f>TEXT(empdata[[#This Row],[Hire Date]],"mmmm")</f>
        <v>December</v>
      </c>
      <c r="J49" s="7" t="str">
        <f>TEXT(empdata[[#This Row],[Hire Date]],"yyyy")</f>
        <v>2019</v>
      </c>
      <c r="K49" t="s">
        <v>1047</v>
      </c>
      <c r="L49" s="8">
        <v>0.24</v>
      </c>
      <c r="M49" t="s">
        <v>1048</v>
      </c>
      <c r="N49">
        <v>183113</v>
      </c>
      <c r="O49" t="s">
        <v>1049</v>
      </c>
      <c r="P49" s="6" t="s">
        <v>2984</v>
      </c>
    </row>
    <row r="50" spans="1:16" x14ac:dyDescent="0.3">
      <c r="A50" t="s">
        <v>1159</v>
      </c>
      <c r="B50" t="s">
        <v>1160</v>
      </c>
      <c r="C50" t="s">
        <v>1032</v>
      </c>
      <c r="D50" t="s">
        <v>1018</v>
      </c>
      <c r="E50" t="s">
        <v>1063</v>
      </c>
      <c r="F50">
        <v>43</v>
      </c>
      <c r="G50" t="s">
        <v>1042</v>
      </c>
      <c r="H50" s="7">
        <v>38093</v>
      </c>
      <c r="I50" s="7" t="str">
        <f>TEXT(empdata[[#This Row],[Hire Date]],"mmmm")</f>
        <v>April</v>
      </c>
      <c r="J50" s="7" t="str">
        <f>TEXT(empdata[[#This Row],[Hire Date]],"yyyy")</f>
        <v>2004</v>
      </c>
      <c r="K50" t="s">
        <v>1121</v>
      </c>
      <c r="L50" s="8">
        <v>0</v>
      </c>
      <c r="M50" t="s">
        <v>1022</v>
      </c>
      <c r="N50">
        <v>94246</v>
      </c>
      <c r="O50" t="s">
        <v>1067</v>
      </c>
      <c r="P50" s="6" t="s">
        <v>2984</v>
      </c>
    </row>
    <row r="51" spans="1:16" x14ac:dyDescent="0.3">
      <c r="A51" t="s">
        <v>1161</v>
      </c>
      <c r="B51" t="s">
        <v>1162</v>
      </c>
      <c r="C51" t="s">
        <v>1045</v>
      </c>
      <c r="D51" t="s">
        <v>1066</v>
      </c>
      <c r="E51" t="s">
        <v>1063</v>
      </c>
      <c r="F51">
        <v>33</v>
      </c>
      <c r="G51" t="s">
        <v>1042</v>
      </c>
      <c r="H51" s="7">
        <v>41315</v>
      </c>
      <c r="I51" s="7" t="str">
        <f>TEXT(empdata[[#This Row],[Hire Date]],"mmmm")</f>
        <v>February</v>
      </c>
      <c r="J51" s="7" t="str">
        <f>TEXT(empdata[[#This Row],[Hire Date]],"yyyy")</f>
        <v>2013</v>
      </c>
      <c r="K51" t="s">
        <v>1021</v>
      </c>
      <c r="L51" s="8">
        <v>0.14000000000000001</v>
      </c>
      <c r="M51" t="s">
        <v>1022</v>
      </c>
      <c r="N51">
        <v>144231</v>
      </c>
      <c r="O51" t="s">
        <v>1088</v>
      </c>
      <c r="P51" s="6">
        <v>44029</v>
      </c>
    </row>
    <row r="52" spans="1:16" x14ac:dyDescent="0.3">
      <c r="A52" t="s">
        <v>1161</v>
      </c>
      <c r="B52" t="s">
        <v>1163</v>
      </c>
      <c r="C52" t="s">
        <v>1164</v>
      </c>
      <c r="D52" t="s">
        <v>1040</v>
      </c>
      <c r="E52" t="s">
        <v>1058</v>
      </c>
      <c r="F52">
        <v>37</v>
      </c>
      <c r="G52" t="s">
        <v>1020</v>
      </c>
      <c r="H52" s="7">
        <v>43461</v>
      </c>
      <c r="I52" s="7" t="str">
        <f>TEXT(empdata[[#This Row],[Hire Date]],"mmmm")</f>
        <v>December</v>
      </c>
      <c r="J52" s="7" t="str">
        <f>TEXT(empdata[[#This Row],[Hire Date]],"yyyy")</f>
        <v>2018</v>
      </c>
      <c r="K52" t="s">
        <v>1047</v>
      </c>
      <c r="L52" s="8">
        <v>0.11</v>
      </c>
      <c r="M52" t="s">
        <v>1048</v>
      </c>
      <c r="N52">
        <v>87359</v>
      </c>
      <c r="O52" t="s">
        <v>1049</v>
      </c>
      <c r="P52" s="6" t="s">
        <v>2984</v>
      </c>
    </row>
    <row r="53" spans="1:16" x14ac:dyDescent="0.3">
      <c r="A53" t="s">
        <v>1161</v>
      </c>
      <c r="B53" t="s">
        <v>1165</v>
      </c>
      <c r="C53" t="s">
        <v>1091</v>
      </c>
      <c r="D53" t="s">
        <v>1062</v>
      </c>
      <c r="E53" t="s">
        <v>1063</v>
      </c>
      <c r="F53">
        <v>45</v>
      </c>
      <c r="G53" t="s">
        <v>1042</v>
      </c>
      <c r="H53" s="7">
        <v>41099</v>
      </c>
      <c r="I53" s="7" t="str">
        <f>TEXT(empdata[[#This Row],[Hire Date]],"mmmm")</f>
        <v>July</v>
      </c>
      <c r="J53" s="7" t="str">
        <f>TEXT(empdata[[#This Row],[Hire Date]],"yyyy")</f>
        <v>2012</v>
      </c>
      <c r="K53" t="s">
        <v>1021</v>
      </c>
      <c r="L53" s="8">
        <v>7.0000000000000007E-2</v>
      </c>
      <c r="M53" t="s">
        <v>1022</v>
      </c>
      <c r="N53">
        <v>109883</v>
      </c>
      <c r="O53" t="s">
        <v>1088</v>
      </c>
      <c r="P53" s="6" t="s">
        <v>2984</v>
      </c>
    </row>
    <row r="54" spans="1:16" x14ac:dyDescent="0.3">
      <c r="A54" t="s">
        <v>1166</v>
      </c>
      <c r="B54" t="s">
        <v>1167</v>
      </c>
      <c r="C54" t="s">
        <v>1075</v>
      </c>
      <c r="D54" t="s">
        <v>1066</v>
      </c>
      <c r="E54" t="s">
        <v>1058</v>
      </c>
      <c r="F54">
        <v>58</v>
      </c>
      <c r="G54" t="s">
        <v>1042</v>
      </c>
      <c r="H54" s="7">
        <v>38819</v>
      </c>
      <c r="I54" s="7" t="str">
        <f>TEXT(empdata[[#This Row],[Hire Date]],"mmmm")</f>
        <v>April</v>
      </c>
      <c r="J54" s="7" t="str">
        <f>TEXT(empdata[[#This Row],[Hire Date]],"yyyy")</f>
        <v>2006</v>
      </c>
      <c r="K54" t="s">
        <v>1047</v>
      </c>
      <c r="L54" s="8">
        <v>0</v>
      </c>
      <c r="M54" t="s">
        <v>1022</v>
      </c>
      <c r="N54">
        <v>64202</v>
      </c>
      <c r="O54" t="s">
        <v>1088</v>
      </c>
      <c r="P54" s="6" t="s">
        <v>2984</v>
      </c>
    </row>
    <row r="55" spans="1:16" x14ac:dyDescent="0.3">
      <c r="A55" t="s">
        <v>1168</v>
      </c>
      <c r="B55" t="s">
        <v>1169</v>
      </c>
      <c r="C55" t="s">
        <v>1091</v>
      </c>
      <c r="D55" t="s">
        <v>1027</v>
      </c>
      <c r="E55" t="s">
        <v>1019</v>
      </c>
      <c r="F55">
        <v>60</v>
      </c>
      <c r="G55" t="s">
        <v>1042</v>
      </c>
      <c r="H55" s="7">
        <v>40344</v>
      </c>
      <c r="I55" s="7" t="str">
        <f>TEXT(empdata[[#This Row],[Hire Date]],"mmmm")</f>
        <v>June</v>
      </c>
      <c r="J55" s="7" t="str">
        <f>TEXT(empdata[[#This Row],[Hire Date]],"yyyy")</f>
        <v>2010</v>
      </c>
      <c r="K55" t="s">
        <v>1021</v>
      </c>
      <c r="L55" s="8">
        <v>0.09</v>
      </c>
      <c r="M55" t="s">
        <v>1022</v>
      </c>
      <c r="N55">
        <v>106578</v>
      </c>
      <c r="O55" t="s">
        <v>1033</v>
      </c>
      <c r="P55" s="6" t="s">
        <v>2984</v>
      </c>
    </row>
    <row r="56" spans="1:16" x14ac:dyDescent="0.3">
      <c r="A56" t="s">
        <v>1168</v>
      </c>
      <c r="B56" t="s">
        <v>1170</v>
      </c>
      <c r="C56" t="s">
        <v>1082</v>
      </c>
      <c r="D56" t="s">
        <v>1053</v>
      </c>
      <c r="E56" t="s">
        <v>1063</v>
      </c>
      <c r="F56">
        <v>48</v>
      </c>
      <c r="G56" t="s">
        <v>1042</v>
      </c>
      <c r="H56" s="7">
        <v>39635</v>
      </c>
      <c r="I56" s="7" t="str">
        <f>TEXT(empdata[[#This Row],[Hire Date]],"mmmm")</f>
        <v>July</v>
      </c>
      <c r="J56" s="7" t="str">
        <f>TEXT(empdata[[#This Row],[Hire Date]],"yyyy")</f>
        <v>2008</v>
      </c>
      <c r="K56" t="s">
        <v>1047</v>
      </c>
      <c r="L56" s="8">
        <v>0</v>
      </c>
      <c r="M56" t="s">
        <v>1022</v>
      </c>
      <c r="N56">
        <v>94815</v>
      </c>
      <c r="O56" t="s">
        <v>1069</v>
      </c>
      <c r="P56" s="6" t="s">
        <v>2984</v>
      </c>
    </row>
    <row r="57" spans="1:16" x14ac:dyDescent="0.3">
      <c r="A57" t="s">
        <v>1171</v>
      </c>
      <c r="B57" t="s">
        <v>1172</v>
      </c>
      <c r="C57" t="s">
        <v>1057</v>
      </c>
      <c r="D57" t="s">
        <v>1053</v>
      </c>
      <c r="E57" t="s">
        <v>1063</v>
      </c>
      <c r="F57">
        <v>63</v>
      </c>
      <c r="G57" t="s">
        <v>1042</v>
      </c>
      <c r="H57" s="7">
        <v>41040</v>
      </c>
      <c r="I57" s="7" t="str">
        <f>TEXT(empdata[[#This Row],[Hire Date]],"mmmm")</f>
        <v>May</v>
      </c>
      <c r="J57" s="7" t="str">
        <f>TEXT(empdata[[#This Row],[Hire Date]],"yyyy")</f>
        <v>2012</v>
      </c>
      <c r="K57" t="s">
        <v>1028</v>
      </c>
      <c r="L57" s="8">
        <v>0.34</v>
      </c>
      <c r="M57" t="s">
        <v>1029</v>
      </c>
      <c r="N57">
        <v>231141</v>
      </c>
      <c r="O57" t="s">
        <v>1030</v>
      </c>
      <c r="P57" s="6" t="s">
        <v>2984</v>
      </c>
    </row>
    <row r="58" spans="1:16" x14ac:dyDescent="0.3">
      <c r="A58" t="s">
        <v>1173</v>
      </c>
      <c r="B58" t="s">
        <v>1174</v>
      </c>
      <c r="C58" t="s">
        <v>1175</v>
      </c>
      <c r="D58" t="s">
        <v>1053</v>
      </c>
      <c r="E58" t="s">
        <v>1041</v>
      </c>
      <c r="F58">
        <v>40</v>
      </c>
      <c r="G58" t="s">
        <v>1042</v>
      </c>
      <c r="H58" s="7">
        <v>40565</v>
      </c>
      <c r="I58" s="7" t="str">
        <f>TEXT(empdata[[#This Row],[Hire Date]],"mmmm")</f>
        <v>January</v>
      </c>
      <c r="J58" s="7" t="str">
        <f>TEXT(empdata[[#This Row],[Hire Date]],"yyyy")</f>
        <v>2011</v>
      </c>
      <c r="K58" t="s">
        <v>1021</v>
      </c>
      <c r="L58" s="8">
        <v>0</v>
      </c>
      <c r="M58" t="s">
        <v>1022</v>
      </c>
      <c r="N58">
        <v>97339</v>
      </c>
      <c r="O58" t="s">
        <v>1067</v>
      </c>
      <c r="P58" s="6" t="s">
        <v>2984</v>
      </c>
    </row>
    <row r="59" spans="1:16" x14ac:dyDescent="0.3">
      <c r="A59" t="s">
        <v>1173</v>
      </c>
      <c r="B59" t="s">
        <v>1176</v>
      </c>
      <c r="C59" t="s">
        <v>1156</v>
      </c>
      <c r="D59" t="s">
        <v>1040</v>
      </c>
      <c r="E59" t="s">
        <v>1063</v>
      </c>
      <c r="F59">
        <v>45</v>
      </c>
      <c r="G59" t="s">
        <v>1020</v>
      </c>
      <c r="H59" s="7">
        <v>43635</v>
      </c>
      <c r="I59" s="7" t="str">
        <f>TEXT(empdata[[#This Row],[Hire Date]],"mmmm")</f>
        <v>June</v>
      </c>
      <c r="J59" s="7" t="str">
        <f>TEXT(empdata[[#This Row],[Hire Date]],"yyyy")</f>
        <v>2019</v>
      </c>
      <c r="K59" t="s">
        <v>1021</v>
      </c>
      <c r="L59" s="8">
        <v>0</v>
      </c>
      <c r="M59" t="s">
        <v>1022</v>
      </c>
      <c r="N59">
        <v>88045</v>
      </c>
      <c r="O59" t="s">
        <v>1069</v>
      </c>
      <c r="P59" s="6" t="s">
        <v>2984</v>
      </c>
    </row>
    <row r="60" spans="1:16" x14ac:dyDescent="0.3">
      <c r="A60" t="s">
        <v>1177</v>
      </c>
      <c r="B60" t="s">
        <v>1178</v>
      </c>
      <c r="C60" t="s">
        <v>1135</v>
      </c>
      <c r="D60" t="s">
        <v>1062</v>
      </c>
      <c r="E60" t="s">
        <v>1019</v>
      </c>
      <c r="F60">
        <v>34</v>
      </c>
      <c r="G60" t="s">
        <v>1020</v>
      </c>
      <c r="H60" s="7">
        <v>42664</v>
      </c>
      <c r="I60" s="7" t="str">
        <f>TEXT(empdata[[#This Row],[Hire Date]],"mmmm")</f>
        <v>October</v>
      </c>
      <c r="J60" s="7" t="str">
        <f>TEXT(empdata[[#This Row],[Hire Date]],"yyyy")</f>
        <v>2016</v>
      </c>
      <c r="K60" t="s">
        <v>1047</v>
      </c>
      <c r="L60" s="8">
        <v>0</v>
      </c>
      <c r="M60" t="s">
        <v>1022</v>
      </c>
      <c r="N60">
        <v>52811</v>
      </c>
      <c r="O60" t="s">
        <v>1033</v>
      </c>
      <c r="P60" s="6" t="s">
        <v>2984</v>
      </c>
    </row>
    <row r="61" spans="1:16" x14ac:dyDescent="0.3">
      <c r="A61" t="s">
        <v>1179</v>
      </c>
      <c r="B61" t="s">
        <v>1180</v>
      </c>
      <c r="C61" t="s">
        <v>1147</v>
      </c>
      <c r="D61" t="s">
        <v>1053</v>
      </c>
      <c r="E61" t="s">
        <v>1041</v>
      </c>
      <c r="F61">
        <v>55</v>
      </c>
      <c r="G61" t="s">
        <v>1042</v>
      </c>
      <c r="H61" s="7">
        <v>41565</v>
      </c>
      <c r="I61" s="7" t="str">
        <f>TEXT(empdata[[#This Row],[Hire Date]],"mmmm")</f>
        <v>October</v>
      </c>
      <c r="J61" s="7" t="str">
        <f>TEXT(empdata[[#This Row],[Hire Date]],"yyyy")</f>
        <v>2013</v>
      </c>
      <c r="K61" t="s">
        <v>1021</v>
      </c>
      <c r="L61" s="8">
        <v>0</v>
      </c>
      <c r="M61" t="s">
        <v>1022</v>
      </c>
      <c r="N61">
        <v>70334</v>
      </c>
      <c r="O61" t="s">
        <v>1033</v>
      </c>
      <c r="P61" s="6" t="s">
        <v>2984</v>
      </c>
    </row>
    <row r="62" spans="1:16" x14ac:dyDescent="0.3">
      <c r="A62" t="s">
        <v>1181</v>
      </c>
      <c r="B62" t="s">
        <v>1182</v>
      </c>
      <c r="C62" t="s">
        <v>1091</v>
      </c>
      <c r="D62" t="s">
        <v>1027</v>
      </c>
      <c r="E62" t="s">
        <v>1058</v>
      </c>
      <c r="F62">
        <v>37</v>
      </c>
      <c r="G62" t="s">
        <v>1020</v>
      </c>
      <c r="H62" s="7">
        <v>42605</v>
      </c>
      <c r="I62" s="7" t="str">
        <f>TEXT(empdata[[#This Row],[Hire Date]],"mmmm")</f>
        <v>August</v>
      </c>
      <c r="J62" s="7" t="str">
        <f>TEXT(empdata[[#This Row],[Hire Date]],"yyyy")</f>
        <v>2016</v>
      </c>
      <c r="K62" t="s">
        <v>1028</v>
      </c>
      <c r="L62" s="8">
        <v>0.06</v>
      </c>
      <c r="M62" t="s">
        <v>1029</v>
      </c>
      <c r="N62">
        <v>124928</v>
      </c>
      <c r="O62" t="s">
        <v>1037</v>
      </c>
      <c r="P62" s="6" t="s">
        <v>2984</v>
      </c>
    </row>
    <row r="63" spans="1:16" x14ac:dyDescent="0.3">
      <c r="A63" t="s">
        <v>1183</v>
      </c>
      <c r="B63" t="s">
        <v>1184</v>
      </c>
      <c r="C63" t="s">
        <v>1057</v>
      </c>
      <c r="D63" t="s">
        <v>1046</v>
      </c>
      <c r="E63" t="s">
        <v>1058</v>
      </c>
      <c r="F63">
        <v>39</v>
      </c>
      <c r="G63" t="s">
        <v>1042</v>
      </c>
      <c r="H63" s="7">
        <v>43804</v>
      </c>
      <c r="I63" s="7" t="str">
        <f>TEXT(empdata[[#This Row],[Hire Date]],"mmmm")</f>
        <v>December</v>
      </c>
      <c r="J63" s="7" t="str">
        <f>TEXT(empdata[[#This Row],[Hire Date]],"yyyy")</f>
        <v>2019</v>
      </c>
      <c r="K63" t="s">
        <v>1028</v>
      </c>
      <c r="L63" s="8">
        <v>0.39</v>
      </c>
      <c r="M63" t="s">
        <v>1029</v>
      </c>
      <c r="N63">
        <v>254057</v>
      </c>
      <c r="O63" t="s">
        <v>1072</v>
      </c>
      <c r="P63" s="6" t="s">
        <v>2984</v>
      </c>
    </row>
    <row r="64" spans="1:16" x14ac:dyDescent="0.3">
      <c r="A64" t="s">
        <v>1185</v>
      </c>
      <c r="B64" t="s">
        <v>1186</v>
      </c>
      <c r="C64" t="s">
        <v>1135</v>
      </c>
      <c r="D64" t="s">
        <v>1062</v>
      </c>
      <c r="E64" t="s">
        <v>1058</v>
      </c>
      <c r="F64">
        <v>56</v>
      </c>
      <c r="G64" t="s">
        <v>1020</v>
      </c>
      <c r="H64" s="7">
        <v>40045</v>
      </c>
      <c r="I64" s="7" t="str">
        <f>TEXT(empdata[[#This Row],[Hire Date]],"mmmm")</f>
        <v>August</v>
      </c>
      <c r="J64" s="7" t="str">
        <f>TEXT(empdata[[#This Row],[Hire Date]],"yyyy")</f>
        <v>2009</v>
      </c>
      <c r="K64" t="s">
        <v>1021</v>
      </c>
      <c r="L64" s="8">
        <v>0</v>
      </c>
      <c r="M64" t="s">
        <v>1022</v>
      </c>
      <c r="N64">
        <v>52800</v>
      </c>
      <c r="O64" t="s">
        <v>1023</v>
      </c>
      <c r="P64" s="6" t="s">
        <v>2984</v>
      </c>
    </row>
    <row r="65" spans="1:16" x14ac:dyDescent="0.3">
      <c r="A65" t="s">
        <v>1187</v>
      </c>
      <c r="B65" t="s">
        <v>1188</v>
      </c>
      <c r="C65" t="s">
        <v>1091</v>
      </c>
      <c r="D65" t="s">
        <v>1027</v>
      </c>
      <c r="E65" t="s">
        <v>1063</v>
      </c>
      <c r="F65">
        <v>63</v>
      </c>
      <c r="G65" t="s">
        <v>1042</v>
      </c>
      <c r="H65" s="7">
        <v>38096</v>
      </c>
      <c r="I65" s="7" t="str">
        <f>TEXT(empdata[[#This Row],[Hire Date]],"mmmm")</f>
        <v>April</v>
      </c>
      <c r="J65" s="7" t="str">
        <f>TEXT(empdata[[#This Row],[Hire Date]],"yyyy")</f>
        <v>2004</v>
      </c>
      <c r="K65" t="s">
        <v>1028</v>
      </c>
      <c r="L65" s="8">
        <v>0.08</v>
      </c>
      <c r="M65" t="s">
        <v>1029</v>
      </c>
      <c r="N65">
        <v>122487</v>
      </c>
      <c r="O65" t="s">
        <v>1072</v>
      </c>
      <c r="P65" s="6" t="s">
        <v>2984</v>
      </c>
    </row>
    <row r="66" spans="1:16" x14ac:dyDescent="0.3">
      <c r="A66" t="s">
        <v>1189</v>
      </c>
      <c r="B66" t="s">
        <v>1190</v>
      </c>
      <c r="C66" t="s">
        <v>1017</v>
      </c>
      <c r="D66" t="s">
        <v>1053</v>
      </c>
      <c r="E66" t="s">
        <v>1058</v>
      </c>
      <c r="F66">
        <v>52</v>
      </c>
      <c r="G66" t="s">
        <v>1020</v>
      </c>
      <c r="H66" s="7">
        <v>35109</v>
      </c>
      <c r="I66" s="7" t="str">
        <f>TEXT(empdata[[#This Row],[Hire Date]],"mmmm")</f>
        <v>February</v>
      </c>
      <c r="J66" s="7" t="str">
        <f>TEXT(empdata[[#This Row],[Hire Date]],"yyyy")</f>
        <v>1996</v>
      </c>
      <c r="K66" t="s">
        <v>1028</v>
      </c>
      <c r="L66" s="8">
        <v>0.23</v>
      </c>
      <c r="M66" t="s">
        <v>1029</v>
      </c>
      <c r="N66">
        <v>159724</v>
      </c>
      <c r="O66" t="s">
        <v>1030</v>
      </c>
      <c r="P66" s="6" t="s">
        <v>2984</v>
      </c>
    </row>
    <row r="67" spans="1:16" x14ac:dyDescent="0.3">
      <c r="A67" t="s">
        <v>1191</v>
      </c>
      <c r="B67" t="s">
        <v>1192</v>
      </c>
      <c r="C67" t="s">
        <v>1032</v>
      </c>
      <c r="D67" t="s">
        <v>1046</v>
      </c>
      <c r="E67" t="s">
        <v>1058</v>
      </c>
      <c r="F67">
        <v>33</v>
      </c>
      <c r="G67" t="s">
        <v>1042</v>
      </c>
      <c r="H67" s="7">
        <v>41973</v>
      </c>
      <c r="I67" s="7" t="str">
        <f>TEXT(empdata[[#This Row],[Hire Date]],"mmmm")</f>
        <v>November</v>
      </c>
      <c r="J67" s="7" t="str">
        <f>TEXT(empdata[[#This Row],[Hire Date]],"yyyy")</f>
        <v>2014</v>
      </c>
      <c r="K67" t="s">
        <v>1047</v>
      </c>
      <c r="L67" s="8">
        <v>0</v>
      </c>
      <c r="M67" t="s">
        <v>1022</v>
      </c>
      <c r="N67">
        <v>91280</v>
      </c>
      <c r="O67" t="s">
        <v>1033</v>
      </c>
      <c r="P67" s="6" t="s">
        <v>2984</v>
      </c>
    </row>
    <row r="68" spans="1:16" x14ac:dyDescent="0.3">
      <c r="A68" t="s">
        <v>1193</v>
      </c>
      <c r="B68" t="s">
        <v>1194</v>
      </c>
      <c r="C68" t="s">
        <v>1017</v>
      </c>
      <c r="D68" t="s">
        <v>1040</v>
      </c>
      <c r="E68" t="s">
        <v>1041</v>
      </c>
      <c r="F68">
        <v>53</v>
      </c>
      <c r="G68" t="s">
        <v>1042</v>
      </c>
      <c r="H68" s="7">
        <v>41204</v>
      </c>
      <c r="I68" s="7" t="str">
        <f>TEXT(empdata[[#This Row],[Hire Date]],"mmmm")</f>
        <v>October</v>
      </c>
      <c r="J68" s="7" t="str">
        <f>TEXT(empdata[[#This Row],[Hire Date]],"yyyy")</f>
        <v>2012</v>
      </c>
      <c r="K68" t="s">
        <v>1028</v>
      </c>
      <c r="L68" s="8">
        <v>0.28999999999999998</v>
      </c>
      <c r="M68" t="s">
        <v>1022</v>
      </c>
      <c r="N68">
        <v>168510</v>
      </c>
      <c r="O68" t="s">
        <v>1112</v>
      </c>
      <c r="P68" s="6" t="s">
        <v>2984</v>
      </c>
    </row>
    <row r="69" spans="1:16" x14ac:dyDescent="0.3">
      <c r="A69" t="s">
        <v>1195</v>
      </c>
      <c r="B69" t="s">
        <v>1196</v>
      </c>
      <c r="C69" t="s">
        <v>1017</v>
      </c>
      <c r="D69" t="s">
        <v>1062</v>
      </c>
      <c r="E69" t="s">
        <v>1041</v>
      </c>
      <c r="F69">
        <v>50</v>
      </c>
      <c r="G69" t="s">
        <v>1042</v>
      </c>
      <c r="H69" s="7">
        <v>44486</v>
      </c>
      <c r="I69" s="7" t="str">
        <f>TEXT(empdata[[#This Row],[Hire Date]],"mmmm")</f>
        <v>October</v>
      </c>
      <c r="J69" s="7" t="str">
        <f>TEXT(empdata[[#This Row],[Hire Date]],"yyyy")</f>
        <v>2021</v>
      </c>
      <c r="K69" t="s">
        <v>1021</v>
      </c>
      <c r="L69" s="8">
        <v>0.3</v>
      </c>
      <c r="M69" t="s">
        <v>1022</v>
      </c>
      <c r="N69">
        <v>172180</v>
      </c>
      <c r="O69" t="s">
        <v>1088</v>
      </c>
      <c r="P69" s="6" t="s">
        <v>2984</v>
      </c>
    </row>
    <row r="70" spans="1:16" x14ac:dyDescent="0.3">
      <c r="A70" t="s">
        <v>1197</v>
      </c>
      <c r="B70" t="s">
        <v>1198</v>
      </c>
      <c r="C70" t="s">
        <v>1091</v>
      </c>
      <c r="D70" t="s">
        <v>1046</v>
      </c>
      <c r="E70" t="s">
        <v>1063</v>
      </c>
      <c r="F70">
        <v>28</v>
      </c>
      <c r="G70" t="s">
        <v>1042</v>
      </c>
      <c r="H70" s="7">
        <v>43863</v>
      </c>
      <c r="I70" s="7" t="str">
        <f>TEXT(empdata[[#This Row],[Hire Date]],"mmmm")</f>
        <v>February</v>
      </c>
      <c r="J70" s="7" t="str">
        <f>TEXT(empdata[[#This Row],[Hire Date]],"yyyy")</f>
        <v>2020</v>
      </c>
      <c r="K70" t="s">
        <v>1028</v>
      </c>
      <c r="L70" s="8">
        <v>0.06</v>
      </c>
      <c r="M70" t="s">
        <v>1029</v>
      </c>
      <c r="N70">
        <v>115417</v>
      </c>
      <c r="O70" t="s">
        <v>1072</v>
      </c>
      <c r="P70" s="6" t="s">
        <v>2984</v>
      </c>
    </row>
    <row r="71" spans="1:16" x14ac:dyDescent="0.3">
      <c r="A71" t="s">
        <v>1199</v>
      </c>
      <c r="B71" t="s">
        <v>1200</v>
      </c>
      <c r="C71" t="s">
        <v>1091</v>
      </c>
      <c r="D71" t="s">
        <v>1062</v>
      </c>
      <c r="E71" t="s">
        <v>1019</v>
      </c>
      <c r="F71">
        <v>33</v>
      </c>
      <c r="G71" t="s">
        <v>1020</v>
      </c>
      <c r="H71" s="7">
        <v>41507</v>
      </c>
      <c r="I71" s="7" t="str">
        <f>TEXT(empdata[[#This Row],[Hire Date]],"mmmm")</f>
        <v>August</v>
      </c>
      <c r="J71" s="7" t="str">
        <f>TEXT(empdata[[#This Row],[Hire Date]],"yyyy")</f>
        <v>2013</v>
      </c>
      <c r="K71" t="s">
        <v>1121</v>
      </c>
      <c r="L71" s="8">
        <v>0.06</v>
      </c>
      <c r="M71" t="s">
        <v>1022</v>
      </c>
      <c r="N71">
        <v>105390</v>
      </c>
      <c r="O71" t="s">
        <v>1088</v>
      </c>
      <c r="P71" s="6" t="s">
        <v>2984</v>
      </c>
    </row>
    <row r="72" spans="1:16" x14ac:dyDescent="0.3">
      <c r="A72" t="s">
        <v>1201</v>
      </c>
      <c r="B72" t="s">
        <v>1202</v>
      </c>
      <c r="C72" t="s">
        <v>1156</v>
      </c>
      <c r="D72" t="s">
        <v>1040</v>
      </c>
      <c r="E72" t="s">
        <v>1063</v>
      </c>
      <c r="F72">
        <v>41</v>
      </c>
      <c r="G72" t="s">
        <v>1020</v>
      </c>
      <c r="H72" s="7">
        <v>38632</v>
      </c>
      <c r="I72" s="7" t="str">
        <f>TEXT(empdata[[#This Row],[Hire Date]],"mmmm")</f>
        <v>October</v>
      </c>
      <c r="J72" s="7" t="str">
        <f>TEXT(empdata[[#This Row],[Hire Date]],"yyyy")</f>
        <v>2005</v>
      </c>
      <c r="K72" t="s">
        <v>1021</v>
      </c>
      <c r="L72" s="8">
        <v>0</v>
      </c>
      <c r="M72" t="s">
        <v>1022</v>
      </c>
      <c r="N72">
        <v>79352</v>
      </c>
      <c r="O72" t="s">
        <v>1112</v>
      </c>
      <c r="P72" s="6" t="s">
        <v>2984</v>
      </c>
    </row>
    <row r="73" spans="1:16" x14ac:dyDescent="0.3">
      <c r="A73" t="s">
        <v>1203</v>
      </c>
      <c r="B73" t="s">
        <v>1204</v>
      </c>
      <c r="C73" t="s">
        <v>1057</v>
      </c>
      <c r="D73" t="s">
        <v>1066</v>
      </c>
      <c r="E73" t="s">
        <v>1019</v>
      </c>
      <c r="F73">
        <v>48</v>
      </c>
      <c r="G73" t="s">
        <v>1020</v>
      </c>
      <c r="H73" s="7">
        <v>39197</v>
      </c>
      <c r="I73" s="7" t="str">
        <f>TEXT(empdata[[#This Row],[Hire Date]],"mmmm")</f>
        <v>April</v>
      </c>
      <c r="J73" s="7" t="str">
        <f>TEXT(empdata[[#This Row],[Hire Date]],"yyyy")</f>
        <v>2007</v>
      </c>
      <c r="K73" t="s">
        <v>1021</v>
      </c>
      <c r="L73" s="8">
        <v>0.36</v>
      </c>
      <c r="M73" t="s">
        <v>1022</v>
      </c>
      <c r="N73">
        <v>217783</v>
      </c>
      <c r="O73" t="s">
        <v>1112</v>
      </c>
      <c r="P73" s="6" t="s">
        <v>2984</v>
      </c>
    </row>
    <row r="74" spans="1:16" x14ac:dyDescent="0.3">
      <c r="A74" t="s">
        <v>1205</v>
      </c>
      <c r="B74" t="s">
        <v>1206</v>
      </c>
      <c r="C74" t="s">
        <v>1156</v>
      </c>
      <c r="D74" t="s">
        <v>1040</v>
      </c>
      <c r="E74" t="s">
        <v>1019</v>
      </c>
      <c r="F74">
        <v>45</v>
      </c>
      <c r="G74" t="s">
        <v>1042</v>
      </c>
      <c r="H74" s="7">
        <v>38388</v>
      </c>
      <c r="I74" s="7" t="str">
        <f>TEXT(empdata[[#This Row],[Hire Date]],"mmmm")</f>
        <v>February</v>
      </c>
      <c r="J74" s="7" t="str">
        <f>TEXT(empdata[[#This Row],[Hire Date]],"yyyy")</f>
        <v>2005</v>
      </c>
      <c r="K74" t="s">
        <v>1121</v>
      </c>
      <c r="L74" s="8">
        <v>0</v>
      </c>
      <c r="M74" t="s">
        <v>1022</v>
      </c>
      <c r="N74">
        <v>70505</v>
      </c>
      <c r="O74" t="s">
        <v>1067</v>
      </c>
      <c r="P74" s="6" t="s">
        <v>2984</v>
      </c>
    </row>
    <row r="75" spans="1:16" x14ac:dyDescent="0.3">
      <c r="A75" t="s">
        <v>1207</v>
      </c>
      <c r="B75" t="s">
        <v>1208</v>
      </c>
      <c r="C75" t="s">
        <v>1075</v>
      </c>
      <c r="D75" t="s">
        <v>1027</v>
      </c>
      <c r="E75" t="s">
        <v>1041</v>
      </c>
      <c r="F75">
        <v>30</v>
      </c>
      <c r="G75" t="s">
        <v>1042</v>
      </c>
      <c r="H75" s="7">
        <v>43542</v>
      </c>
      <c r="I75" s="7" t="str">
        <f>TEXT(empdata[[#This Row],[Hire Date]],"mmmm")</f>
        <v>March</v>
      </c>
      <c r="J75" s="7" t="str">
        <f>TEXT(empdata[[#This Row],[Hire Date]],"yyyy")</f>
        <v>2019</v>
      </c>
      <c r="K75" t="s">
        <v>1021</v>
      </c>
      <c r="L75" s="8">
        <v>0</v>
      </c>
      <c r="M75" t="s">
        <v>1022</v>
      </c>
      <c r="N75">
        <v>54714</v>
      </c>
      <c r="O75" t="s">
        <v>1088</v>
      </c>
      <c r="P75" s="6" t="s">
        <v>2984</v>
      </c>
    </row>
    <row r="76" spans="1:16" x14ac:dyDescent="0.3">
      <c r="A76" t="s">
        <v>1209</v>
      </c>
      <c r="B76" t="s">
        <v>1210</v>
      </c>
      <c r="C76" t="s">
        <v>1211</v>
      </c>
      <c r="D76" t="s">
        <v>1053</v>
      </c>
      <c r="E76" t="s">
        <v>1063</v>
      </c>
      <c r="F76">
        <v>48</v>
      </c>
      <c r="G76" t="s">
        <v>1042</v>
      </c>
      <c r="H76" s="7">
        <v>37844</v>
      </c>
      <c r="I76" s="7" t="str">
        <f>TEXT(empdata[[#This Row],[Hire Date]],"mmmm")</f>
        <v>August</v>
      </c>
      <c r="J76" s="7" t="str">
        <f>TEXT(empdata[[#This Row],[Hire Date]],"yyyy")</f>
        <v>2003</v>
      </c>
      <c r="K76" t="s">
        <v>1021</v>
      </c>
      <c r="L76" s="8">
        <v>0</v>
      </c>
      <c r="M76" t="s">
        <v>1022</v>
      </c>
      <c r="N76">
        <v>93017</v>
      </c>
      <c r="O76" t="s">
        <v>1112</v>
      </c>
      <c r="P76" s="6" t="s">
        <v>2984</v>
      </c>
    </row>
    <row r="77" spans="1:16" x14ac:dyDescent="0.3">
      <c r="A77" t="s">
        <v>1212</v>
      </c>
      <c r="B77" t="s">
        <v>1213</v>
      </c>
      <c r="C77" t="s">
        <v>1026</v>
      </c>
      <c r="D77" t="s">
        <v>1027</v>
      </c>
      <c r="E77" t="s">
        <v>1041</v>
      </c>
      <c r="F77">
        <v>65</v>
      </c>
      <c r="G77" t="s">
        <v>1042</v>
      </c>
      <c r="H77" s="7">
        <v>38123</v>
      </c>
      <c r="I77" s="7" t="str">
        <f>TEXT(empdata[[#This Row],[Hire Date]],"mmmm")</f>
        <v>May</v>
      </c>
      <c r="J77" s="7" t="str">
        <f>TEXT(empdata[[#This Row],[Hire Date]],"yyyy")</f>
        <v>2004</v>
      </c>
      <c r="K77" t="s">
        <v>1047</v>
      </c>
      <c r="L77" s="8">
        <v>0</v>
      </c>
      <c r="M77" t="s">
        <v>1048</v>
      </c>
      <c r="N77">
        <v>55499</v>
      </c>
      <c r="O77" t="s">
        <v>1054</v>
      </c>
      <c r="P77" s="6" t="s">
        <v>2984</v>
      </c>
    </row>
    <row r="78" spans="1:16" x14ac:dyDescent="0.3">
      <c r="A78" t="s">
        <v>1214</v>
      </c>
      <c r="B78" t="s">
        <v>1215</v>
      </c>
      <c r="C78" t="s">
        <v>1135</v>
      </c>
      <c r="D78" t="s">
        <v>1062</v>
      </c>
      <c r="E78" t="s">
        <v>1041</v>
      </c>
      <c r="F78">
        <v>58</v>
      </c>
      <c r="G78" t="s">
        <v>1020</v>
      </c>
      <c r="H78" s="7">
        <v>40463</v>
      </c>
      <c r="I78" s="7" t="str">
        <f>TEXT(empdata[[#This Row],[Hire Date]],"mmmm")</f>
        <v>October</v>
      </c>
      <c r="J78" s="7" t="str">
        <f>TEXT(empdata[[#This Row],[Hire Date]],"yyyy")</f>
        <v>2010</v>
      </c>
      <c r="K78" t="s">
        <v>1047</v>
      </c>
      <c r="L78" s="8">
        <v>0</v>
      </c>
      <c r="M78" t="s">
        <v>1022</v>
      </c>
      <c r="N78">
        <v>43001</v>
      </c>
      <c r="O78" t="s">
        <v>1067</v>
      </c>
      <c r="P78" s="6" t="s">
        <v>2984</v>
      </c>
    </row>
    <row r="79" spans="1:16" x14ac:dyDescent="0.3">
      <c r="A79" t="s">
        <v>1216</v>
      </c>
      <c r="B79" t="s">
        <v>1217</v>
      </c>
      <c r="C79" t="s">
        <v>1075</v>
      </c>
      <c r="D79" t="s">
        <v>1018</v>
      </c>
      <c r="E79" t="s">
        <v>1058</v>
      </c>
      <c r="F79">
        <v>37</v>
      </c>
      <c r="G79" t="s">
        <v>1042</v>
      </c>
      <c r="H79" s="7">
        <v>40291</v>
      </c>
      <c r="I79" s="7" t="str">
        <f>TEXT(empdata[[#This Row],[Hire Date]],"mmmm")</f>
        <v>April</v>
      </c>
      <c r="J79" s="7" t="str">
        <f>TEXT(empdata[[#This Row],[Hire Date]],"yyyy")</f>
        <v>2010</v>
      </c>
      <c r="K79" t="s">
        <v>1021</v>
      </c>
      <c r="L79" s="8">
        <v>0</v>
      </c>
      <c r="M79" t="s">
        <v>1022</v>
      </c>
      <c r="N79">
        <v>57531</v>
      </c>
      <c r="O79" t="s">
        <v>1069</v>
      </c>
      <c r="P79" s="6" t="s">
        <v>2984</v>
      </c>
    </row>
    <row r="80" spans="1:16" x14ac:dyDescent="0.3">
      <c r="A80" t="s">
        <v>1218</v>
      </c>
      <c r="B80" t="s">
        <v>1219</v>
      </c>
      <c r="C80" t="s">
        <v>1075</v>
      </c>
      <c r="D80" t="s">
        <v>1046</v>
      </c>
      <c r="E80" t="s">
        <v>1041</v>
      </c>
      <c r="F80">
        <v>27</v>
      </c>
      <c r="G80" t="s">
        <v>1020</v>
      </c>
      <c r="H80" s="7">
        <v>44460</v>
      </c>
      <c r="I80" s="7" t="str">
        <f>TEXT(empdata[[#This Row],[Hire Date]],"mmmm")</f>
        <v>September</v>
      </c>
      <c r="J80" s="7" t="str">
        <f>TEXT(empdata[[#This Row],[Hire Date]],"yyyy")</f>
        <v>2021</v>
      </c>
      <c r="K80" t="s">
        <v>1121</v>
      </c>
      <c r="L80" s="8">
        <v>0</v>
      </c>
      <c r="M80" t="s">
        <v>1022</v>
      </c>
      <c r="N80">
        <v>68728</v>
      </c>
      <c r="O80" t="s">
        <v>1023</v>
      </c>
      <c r="P80" s="6" t="s">
        <v>2984</v>
      </c>
    </row>
    <row r="81" spans="1:16" x14ac:dyDescent="0.3">
      <c r="A81" t="s">
        <v>1220</v>
      </c>
      <c r="B81" t="s">
        <v>1221</v>
      </c>
      <c r="C81" t="s">
        <v>1017</v>
      </c>
      <c r="D81" t="s">
        <v>1040</v>
      </c>
      <c r="E81" t="s">
        <v>1058</v>
      </c>
      <c r="F81">
        <v>30</v>
      </c>
      <c r="G81" t="s">
        <v>1020</v>
      </c>
      <c r="H81" s="7">
        <v>42512</v>
      </c>
      <c r="I81" s="7" t="str">
        <f>TEXT(empdata[[#This Row],[Hire Date]],"mmmm")</f>
        <v>May</v>
      </c>
      <c r="J81" s="7" t="str">
        <f>TEXT(empdata[[#This Row],[Hire Date]],"yyyy")</f>
        <v>2016</v>
      </c>
      <c r="K81" t="s">
        <v>1047</v>
      </c>
      <c r="L81" s="8">
        <v>0.28000000000000003</v>
      </c>
      <c r="M81" t="s">
        <v>1048</v>
      </c>
      <c r="N81">
        <v>189702</v>
      </c>
      <c r="O81" t="s">
        <v>1054</v>
      </c>
      <c r="P81" s="6">
        <v>44186</v>
      </c>
    </row>
    <row r="82" spans="1:16" x14ac:dyDescent="0.3">
      <c r="A82" t="s">
        <v>1222</v>
      </c>
      <c r="B82" t="s">
        <v>1223</v>
      </c>
      <c r="C82" t="s">
        <v>1075</v>
      </c>
      <c r="D82" t="s">
        <v>1027</v>
      </c>
      <c r="E82" t="s">
        <v>1019</v>
      </c>
      <c r="F82">
        <v>39</v>
      </c>
      <c r="G82" t="s">
        <v>1020</v>
      </c>
      <c r="H82" s="7">
        <v>38813</v>
      </c>
      <c r="I82" s="7" t="str">
        <f>TEXT(empdata[[#This Row],[Hire Date]],"mmmm")</f>
        <v>April</v>
      </c>
      <c r="J82" s="7" t="str">
        <f>TEXT(empdata[[#This Row],[Hire Date]],"yyyy")</f>
        <v>2006</v>
      </c>
      <c r="K82" t="s">
        <v>1047</v>
      </c>
      <c r="L82" s="8">
        <v>0</v>
      </c>
      <c r="M82" t="s">
        <v>1022</v>
      </c>
      <c r="N82">
        <v>71531</v>
      </c>
      <c r="O82" t="s">
        <v>1088</v>
      </c>
      <c r="P82" s="6" t="s">
        <v>2984</v>
      </c>
    </row>
    <row r="83" spans="1:16" x14ac:dyDescent="0.3">
      <c r="A83" t="s">
        <v>1224</v>
      </c>
      <c r="B83" t="s">
        <v>1225</v>
      </c>
      <c r="C83" t="s">
        <v>1078</v>
      </c>
      <c r="D83" t="s">
        <v>1040</v>
      </c>
      <c r="E83" t="s">
        <v>1058</v>
      </c>
      <c r="F83">
        <v>47</v>
      </c>
      <c r="G83" t="s">
        <v>1020</v>
      </c>
      <c r="H83" s="7">
        <v>42245</v>
      </c>
      <c r="I83" s="7" t="str">
        <f>TEXT(empdata[[#This Row],[Hire Date]],"mmmm")</f>
        <v>August</v>
      </c>
      <c r="J83" s="7" t="str">
        <f>TEXT(empdata[[#This Row],[Hire Date]],"yyyy")</f>
        <v>2015</v>
      </c>
      <c r="K83" t="s">
        <v>1047</v>
      </c>
      <c r="L83" s="8">
        <v>0</v>
      </c>
      <c r="M83" t="s">
        <v>1022</v>
      </c>
      <c r="N83">
        <v>68488</v>
      </c>
      <c r="O83" t="s">
        <v>1112</v>
      </c>
      <c r="P83" s="6" t="s">
        <v>2984</v>
      </c>
    </row>
    <row r="84" spans="1:16" x14ac:dyDescent="0.3">
      <c r="A84" t="s">
        <v>1226</v>
      </c>
      <c r="B84" t="s">
        <v>1227</v>
      </c>
      <c r="C84" t="s">
        <v>1085</v>
      </c>
      <c r="D84" t="s">
        <v>1053</v>
      </c>
      <c r="E84" t="s">
        <v>1063</v>
      </c>
      <c r="F84">
        <v>48</v>
      </c>
      <c r="G84" t="s">
        <v>1020</v>
      </c>
      <c r="H84" s="7">
        <v>43650</v>
      </c>
      <c r="I84" s="7" t="str">
        <f>TEXT(empdata[[#This Row],[Hire Date]],"mmmm")</f>
        <v>July</v>
      </c>
      <c r="J84" s="7" t="str">
        <f>TEXT(empdata[[#This Row],[Hire Date]],"yyyy")</f>
        <v>2019</v>
      </c>
      <c r="K84" t="s">
        <v>1047</v>
      </c>
      <c r="L84" s="8">
        <v>0</v>
      </c>
      <c r="M84" t="s">
        <v>1048</v>
      </c>
      <c r="N84">
        <v>76588</v>
      </c>
      <c r="O84" t="s">
        <v>1049</v>
      </c>
      <c r="P84" s="6" t="s">
        <v>2984</v>
      </c>
    </row>
    <row r="85" spans="1:16" x14ac:dyDescent="0.3">
      <c r="A85" t="s">
        <v>1226</v>
      </c>
      <c r="B85" t="s">
        <v>1228</v>
      </c>
      <c r="C85" t="s">
        <v>1229</v>
      </c>
      <c r="D85" t="s">
        <v>1062</v>
      </c>
      <c r="E85" t="s">
        <v>1058</v>
      </c>
      <c r="F85">
        <v>58</v>
      </c>
      <c r="G85" t="s">
        <v>1020</v>
      </c>
      <c r="H85" s="7">
        <v>34567</v>
      </c>
      <c r="I85" s="7" t="str">
        <f>TEXT(empdata[[#This Row],[Hire Date]],"mmmm")</f>
        <v>August</v>
      </c>
      <c r="J85" s="7" t="str">
        <f>TEXT(empdata[[#This Row],[Hire Date]],"yyyy")</f>
        <v>1994</v>
      </c>
      <c r="K85" t="s">
        <v>1028</v>
      </c>
      <c r="L85" s="8">
        <v>0</v>
      </c>
      <c r="M85" t="s">
        <v>1022</v>
      </c>
      <c r="N85">
        <v>93102</v>
      </c>
      <c r="O85" t="s">
        <v>1112</v>
      </c>
      <c r="P85" s="6">
        <v>41621</v>
      </c>
    </row>
    <row r="86" spans="1:16" x14ac:dyDescent="0.3">
      <c r="A86" t="s">
        <v>1230</v>
      </c>
      <c r="B86" t="s">
        <v>1231</v>
      </c>
      <c r="C86" t="s">
        <v>1017</v>
      </c>
      <c r="D86" t="s">
        <v>1062</v>
      </c>
      <c r="E86" t="s">
        <v>1058</v>
      </c>
      <c r="F86">
        <v>37</v>
      </c>
      <c r="G86" t="s">
        <v>1042</v>
      </c>
      <c r="H86" s="7">
        <v>41048</v>
      </c>
      <c r="I86" s="7" t="str">
        <f>TEXT(empdata[[#This Row],[Hire Date]],"mmmm")</f>
        <v>May</v>
      </c>
      <c r="J86" s="7" t="str">
        <f>TEXT(empdata[[#This Row],[Hire Date]],"yyyy")</f>
        <v>2012</v>
      </c>
      <c r="K86" t="s">
        <v>1028</v>
      </c>
      <c r="L86" s="8">
        <v>0.19</v>
      </c>
      <c r="M86" t="s">
        <v>1029</v>
      </c>
      <c r="N86">
        <v>160280</v>
      </c>
      <c r="O86" t="s">
        <v>1030</v>
      </c>
      <c r="P86" s="6" t="s">
        <v>2984</v>
      </c>
    </row>
    <row r="87" spans="1:16" x14ac:dyDescent="0.3">
      <c r="A87" t="s">
        <v>1232</v>
      </c>
      <c r="B87" t="s">
        <v>1233</v>
      </c>
      <c r="C87" t="s">
        <v>1061</v>
      </c>
      <c r="D87" t="s">
        <v>1062</v>
      </c>
      <c r="E87" t="s">
        <v>1019</v>
      </c>
      <c r="F87">
        <v>41</v>
      </c>
      <c r="G87" t="s">
        <v>1020</v>
      </c>
      <c r="H87" s="7">
        <v>40109</v>
      </c>
      <c r="I87" s="7" t="str">
        <f>TEXT(empdata[[#This Row],[Hire Date]],"mmmm")</f>
        <v>October</v>
      </c>
      <c r="J87" s="7" t="str">
        <f>TEXT(empdata[[#This Row],[Hire Date]],"yyyy")</f>
        <v>2009</v>
      </c>
      <c r="K87" t="s">
        <v>1021</v>
      </c>
      <c r="L87" s="8">
        <v>0</v>
      </c>
      <c r="M87" t="s">
        <v>1022</v>
      </c>
      <c r="N87">
        <v>54415</v>
      </c>
      <c r="O87" t="s">
        <v>1112</v>
      </c>
      <c r="P87" s="6">
        <v>41661</v>
      </c>
    </row>
    <row r="88" spans="1:16" x14ac:dyDescent="0.3">
      <c r="A88" t="s">
        <v>1232</v>
      </c>
      <c r="B88" t="s">
        <v>1234</v>
      </c>
      <c r="C88" t="s">
        <v>1235</v>
      </c>
      <c r="D88" t="s">
        <v>1053</v>
      </c>
      <c r="E88" t="s">
        <v>1041</v>
      </c>
      <c r="F88">
        <v>60</v>
      </c>
      <c r="G88" t="s">
        <v>1042</v>
      </c>
      <c r="H88" s="7">
        <v>36010</v>
      </c>
      <c r="I88" s="7" t="str">
        <f>TEXT(empdata[[#This Row],[Hire Date]],"mmmm")</f>
        <v>August</v>
      </c>
      <c r="J88" s="7" t="str">
        <f>TEXT(empdata[[#This Row],[Hire Date]],"yyyy")</f>
        <v>1998</v>
      </c>
      <c r="K88" t="s">
        <v>1047</v>
      </c>
      <c r="L88" s="8">
        <v>0.09</v>
      </c>
      <c r="M88" t="s">
        <v>1022</v>
      </c>
      <c r="N88">
        <v>85120</v>
      </c>
      <c r="O88" t="s">
        <v>1112</v>
      </c>
      <c r="P88" s="6" t="s">
        <v>2984</v>
      </c>
    </row>
    <row r="89" spans="1:16" x14ac:dyDescent="0.3">
      <c r="A89" t="s">
        <v>1236</v>
      </c>
      <c r="B89" t="s">
        <v>1237</v>
      </c>
      <c r="C89" t="s">
        <v>1091</v>
      </c>
      <c r="D89" t="s">
        <v>1046</v>
      </c>
      <c r="E89" t="s">
        <v>1058</v>
      </c>
      <c r="F89">
        <v>27</v>
      </c>
      <c r="G89" t="s">
        <v>1042</v>
      </c>
      <c r="H89" s="7">
        <v>43368</v>
      </c>
      <c r="I89" s="7" t="str">
        <f>TEXT(empdata[[#This Row],[Hire Date]],"mmmm")</f>
        <v>September</v>
      </c>
      <c r="J89" s="7" t="str">
        <f>TEXT(empdata[[#This Row],[Hire Date]],"yyyy")</f>
        <v>2018</v>
      </c>
      <c r="K89" t="s">
        <v>1028</v>
      </c>
      <c r="L89" s="8">
        <v>0.1</v>
      </c>
      <c r="M89" t="s">
        <v>1029</v>
      </c>
      <c r="N89">
        <v>114441</v>
      </c>
      <c r="O89" t="s">
        <v>1037</v>
      </c>
      <c r="P89" s="6">
        <v>43821</v>
      </c>
    </row>
    <row r="90" spans="1:16" x14ac:dyDescent="0.3">
      <c r="A90" t="s">
        <v>1236</v>
      </c>
      <c r="B90" t="s">
        <v>1238</v>
      </c>
      <c r="C90" t="s">
        <v>1057</v>
      </c>
      <c r="D90" t="s">
        <v>1027</v>
      </c>
      <c r="E90" t="s">
        <v>1063</v>
      </c>
      <c r="F90">
        <v>54</v>
      </c>
      <c r="G90" t="s">
        <v>1020</v>
      </c>
      <c r="H90" s="7">
        <v>39330</v>
      </c>
      <c r="I90" s="7" t="str">
        <f>TEXT(empdata[[#This Row],[Hire Date]],"mmmm")</f>
        <v>September</v>
      </c>
      <c r="J90" s="7" t="str">
        <f>TEXT(empdata[[#This Row],[Hire Date]],"yyyy")</f>
        <v>2007</v>
      </c>
      <c r="K90" t="s">
        <v>1028</v>
      </c>
      <c r="L90" s="8">
        <v>0.32</v>
      </c>
      <c r="M90" t="s">
        <v>1022</v>
      </c>
      <c r="N90">
        <v>183239</v>
      </c>
      <c r="O90" t="s">
        <v>1112</v>
      </c>
      <c r="P90" s="6" t="s">
        <v>2984</v>
      </c>
    </row>
    <row r="91" spans="1:16" x14ac:dyDescent="0.3">
      <c r="A91" t="s">
        <v>1239</v>
      </c>
      <c r="B91" t="s">
        <v>1240</v>
      </c>
      <c r="C91" t="s">
        <v>1235</v>
      </c>
      <c r="D91" t="s">
        <v>1053</v>
      </c>
      <c r="E91" t="s">
        <v>1058</v>
      </c>
      <c r="F91">
        <v>28</v>
      </c>
      <c r="G91" t="s">
        <v>1042</v>
      </c>
      <c r="H91" s="7">
        <v>43977</v>
      </c>
      <c r="I91" s="7" t="str">
        <f>TEXT(empdata[[#This Row],[Hire Date]],"mmmm")</f>
        <v>May</v>
      </c>
      <c r="J91" s="7" t="str">
        <f>TEXT(empdata[[#This Row],[Hire Date]],"yyyy")</f>
        <v>2020</v>
      </c>
      <c r="K91" t="s">
        <v>1028</v>
      </c>
      <c r="L91" s="8">
        <v>0.08</v>
      </c>
      <c r="M91" t="s">
        <v>1029</v>
      </c>
      <c r="N91">
        <v>67925</v>
      </c>
      <c r="O91" t="s">
        <v>1072</v>
      </c>
      <c r="P91" s="6" t="s">
        <v>2984</v>
      </c>
    </row>
    <row r="92" spans="1:16" x14ac:dyDescent="0.3">
      <c r="A92" t="s">
        <v>1241</v>
      </c>
      <c r="B92" t="s">
        <v>1242</v>
      </c>
      <c r="C92" t="s">
        <v>1032</v>
      </c>
      <c r="D92" t="s">
        <v>1018</v>
      </c>
      <c r="E92" t="s">
        <v>1058</v>
      </c>
      <c r="F92">
        <v>30</v>
      </c>
      <c r="G92" t="s">
        <v>1042</v>
      </c>
      <c r="H92" s="7">
        <v>43773</v>
      </c>
      <c r="I92" s="7" t="str">
        <f>TEXT(empdata[[#This Row],[Hire Date]],"mmmm")</f>
        <v>November</v>
      </c>
      <c r="J92" s="7" t="str">
        <f>TEXT(empdata[[#This Row],[Hire Date]],"yyyy")</f>
        <v>2019</v>
      </c>
      <c r="K92" t="s">
        <v>1021</v>
      </c>
      <c r="L92" s="8">
        <v>0</v>
      </c>
      <c r="M92" t="s">
        <v>1022</v>
      </c>
      <c r="N92">
        <v>96092</v>
      </c>
      <c r="O92" t="s">
        <v>1067</v>
      </c>
      <c r="P92" s="6" t="s">
        <v>2984</v>
      </c>
    </row>
    <row r="93" spans="1:16" x14ac:dyDescent="0.3">
      <c r="A93" t="s">
        <v>1241</v>
      </c>
      <c r="B93" t="s">
        <v>1243</v>
      </c>
      <c r="C93" t="s">
        <v>1057</v>
      </c>
      <c r="D93" t="s">
        <v>1062</v>
      </c>
      <c r="E93" t="s">
        <v>1019</v>
      </c>
      <c r="F93">
        <v>31</v>
      </c>
      <c r="G93" t="s">
        <v>1042</v>
      </c>
      <c r="H93" s="7">
        <v>42018</v>
      </c>
      <c r="I93" s="7" t="str">
        <f>TEXT(empdata[[#This Row],[Hire Date]],"mmmm")</f>
        <v>January</v>
      </c>
      <c r="J93" s="7" t="str">
        <f>TEXT(empdata[[#This Row],[Hire Date]],"yyyy")</f>
        <v>2015</v>
      </c>
      <c r="K93" t="s">
        <v>1028</v>
      </c>
      <c r="L93" s="8">
        <v>0.34</v>
      </c>
      <c r="M93" t="s">
        <v>1022</v>
      </c>
      <c r="N93">
        <v>230025</v>
      </c>
      <c r="O93" t="s">
        <v>1023</v>
      </c>
      <c r="P93" s="6" t="s">
        <v>2984</v>
      </c>
    </row>
    <row r="94" spans="1:16" x14ac:dyDescent="0.3">
      <c r="A94" t="s">
        <v>1244</v>
      </c>
      <c r="B94" t="s">
        <v>1245</v>
      </c>
      <c r="C94" t="s">
        <v>1057</v>
      </c>
      <c r="D94" t="s">
        <v>1046</v>
      </c>
      <c r="E94" t="s">
        <v>1063</v>
      </c>
      <c r="F94">
        <v>32</v>
      </c>
      <c r="G94" t="s">
        <v>1020</v>
      </c>
      <c r="H94" s="7">
        <v>41675</v>
      </c>
      <c r="I94" s="7" t="str">
        <f>TEXT(empdata[[#This Row],[Hire Date]],"mmmm")</f>
        <v>February</v>
      </c>
      <c r="J94" s="7" t="str">
        <f>TEXT(empdata[[#This Row],[Hire Date]],"yyyy")</f>
        <v>2014</v>
      </c>
      <c r="K94" t="s">
        <v>1047</v>
      </c>
      <c r="L94" s="8">
        <v>0.34</v>
      </c>
      <c r="M94" t="s">
        <v>1048</v>
      </c>
      <c r="N94">
        <v>203445</v>
      </c>
      <c r="O94" t="s">
        <v>1054</v>
      </c>
      <c r="P94" s="6" t="s">
        <v>2984</v>
      </c>
    </row>
    <row r="95" spans="1:16" x14ac:dyDescent="0.3">
      <c r="A95" t="s">
        <v>1246</v>
      </c>
      <c r="B95" t="s">
        <v>1247</v>
      </c>
      <c r="C95" t="s">
        <v>1135</v>
      </c>
      <c r="D95" t="s">
        <v>1062</v>
      </c>
      <c r="E95" t="s">
        <v>1058</v>
      </c>
      <c r="F95">
        <v>48</v>
      </c>
      <c r="G95" t="s">
        <v>1042</v>
      </c>
      <c r="H95" s="7">
        <v>44095</v>
      </c>
      <c r="I95" s="7" t="str">
        <f>TEXT(empdata[[#This Row],[Hire Date]],"mmmm")</f>
        <v>September</v>
      </c>
      <c r="J95" s="7" t="str">
        <f>TEXT(empdata[[#This Row],[Hire Date]],"yyyy")</f>
        <v>2020</v>
      </c>
      <c r="K95" t="s">
        <v>1121</v>
      </c>
      <c r="L95" s="8">
        <v>0</v>
      </c>
      <c r="M95" t="s">
        <v>1022</v>
      </c>
      <c r="N95">
        <v>54654</v>
      </c>
      <c r="O95" t="s">
        <v>1023</v>
      </c>
      <c r="P95" s="6" t="s">
        <v>2984</v>
      </c>
    </row>
    <row r="96" spans="1:16" x14ac:dyDescent="0.3">
      <c r="A96" t="s">
        <v>1248</v>
      </c>
      <c r="B96" t="s">
        <v>1249</v>
      </c>
      <c r="C96" t="s">
        <v>1150</v>
      </c>
      <c r="D96" t="s">
        <v>1040</v>
      </c>
      <c r="E96" t="s">
        <v>1058</v>
      </c>
      <c r="F96">
        <v>62</v>
      </c>
      <c r="G96" t="s">
        <v>1042</v>
      </c>
      <c r="H96" s="7">
        <v>40820</v>
      </c>
      <c r="I96" s="7" t="str">
        <f>TEXT(empdata[[#This Row],[Hire Date]],"mmmm")</f>
        <v>October</v>
      </c>
      <c r="J96" s="7" t="str">
        <f>TEXT(empdata[[#This Row],[Hire Date]],"yyyy")</f>
        <v>2011</v>
      </c>
      <c r="K96" t="s">
        <v>1021</v>
      </c>
      <c r="L96" s="8">
        <v>0</v>
      </c>
      <c r="M96" t="s">
        <v>1022</v>
      </c>
      <c r="N96">
        <v>63959</v>
      </c>
      <c r="O96" t="s">
        <v>1112</v>
      </c>
      <c r="P96" s="6" t="s">
        <v>2984</v>
      </c>
    </row>
    <row r="97" spans="1:16" x14ac:dyDescent="0.3">
      <c r="A97" t="s">
        <v>1248</v>
      </c>
      <c r="B97" t="s">
        <v>1250</v>
      </c>
      <c r="C97" t="s">
        <v>1251</v>
      </c>
      <c r="D97" t="s">
        <v>1053</v>
      </c>
      <c r="E97" t="s">
        <v>1041</v>
      </c>
      <c r="F97">
        <v>45</v>
      </c>
      <c r="G97" t="s">
        <v>1020</v>
      </c>
      <c r="H97" s="7">
        <v>37445</v>
      </c>
      <c r="I97" s="7" t="str">
        <f>TEXT(empdata[[#This Row],[Hire Date]],"mmmm")</f>
        <v>July</v>
      </c>
      <c r="J97" s="7" t="str">
        <f>TEXT(empdata[[#This Row],[Hire Date]],"yyyy")</f>
        <v>2002</v>
      </c>
      <c r="K97" t="s">
        <v>1028</v>
      </c>
      <c r="L97" s="8">
        <v>0</v>
      </c>
      <c r="M97" t="s">
        <v>1029</v>
      </c>
      <c r="N97">
        <v>92655</v>
      </c>
      <c r="O97" t="s">
        <v>1140</v>
      </c>
      <c r="P97" s="6" t="s">
        <v>2984</v>
      </c>
    </row>
    <row r="98" spans="1:16" x14ac:dyDescent="0.3">
      <c r="A98" t="s">
        <v>1252</v>
      </c>
      <c r="B98" t="s">
        <v>1253</v>
      </c>
      <c r="C98" t="s">
        <v>1254</v>
      </c>
      <c r="D98" t="s">
        <v>1040</v>
      </c>
      <c r="E98" t="s">
        <v>1063</v>
      </c>
      <c r="F98">
        <v>55</v>
      </c>
      <c r="G98" t="s">
        <v>1020</v>
      </c>
      <c r="H98" s="7">
        <v>34915</v>
      </c>
      <c r="I98" s="7" t="str">
        <f>TEXT(empdata[[#This Row],[Hire Date]],"mmmm")</f>
        <v>August</v>
      </c>
      <c r="J98" s="7" t="str">
        <f>TEXT(empdata[[#This Row],[Hire Date]],"yyyy")</f>
        <v>1995</v>
      </c>
      <c r="K98" t="s">
        <v>1028</v>
      </c>
      <c r="L98" s="8">
        <v>0</v>
      </c>
      <c r="M98" t="s">
        <v>1022</v>
      </c>
      <c r="N98">
        <v>80701</v>
      </c>
      <c r="O98" t="s">
        <v>1069</v>
      </c>
      <c r="P98" s="6">
        <v>38456</v>
      </c>
    </row>
    <row r="99" spans="1:16" x14ac:dyDescent="0.3">
      <c r="A99" t="s">
        <v>1255</v>
      </c>
      <c r="B99" t="s">
        <v>1256</v>
      </c>
      <c r="C99" t="s">
        <v>1257</v>
      </c>
      <c r="D99" t="s">
        <v>1062</v>
      </c>
      <c r="E99" t="s">
        <v>1019</v>
      </c>
      <c r="F99">
        <v>31</v>
      </c>
      <c r="G99" t="s">
        <v>1020</v>
      </c>
      <c r="H99" s="7">
        <v>43171</v>
      </c>
      <c r="I99" s="7" t="str">
        <f>TEXT(empdata[[#This Row],[Hire Date]],"mmmm")</f>
        <v>March</v>
      </c>
      <c r="J99" s="7" t="str">
        <f>TEXT(empdata[[#This Row],[Hire Date]],"yyyy")</f>
        <v>2018</v>
      </c>
      <c r="K99" t="s">
        <v>1028</v>
      </c>
      <c r="L99" s="8">
        <v>0</v>
      </c>
      <c r="M99" t="s">
        <v>1022</v>
      </c>
      <c r="N99">
        <v>47913</v>
      </c>
      <c r="O99" t="s">
        <v>1112</v>
      </c>
      <c r="P99" s="6" t="s">
        <v>2984</v>
      </c>
    </row>
    <row r="100" spans="1:16" x14ac:dyDescent="0.3">
      <c r="A100" t="s">
        <v>1258</v>
      </c>
      <c r="B100" t="s">
        <v>1259</v>
      </c>
      <c r="C100" t="s">
        <v>1085</v>
      </c>
      <c r="D100" t="s">
        <v>1053</v>
      </c>
      <c r="E100" t="s">
        <v>1058</v>
      </c>
      <c r="F100">
        <v>61</v>
      </c>
      <c r="G100" t="s">
        <v>1042</v>
      </c>
      <c r="H100" s="7">
        <v>42437</v>
      </c>
      <c r="I100" s="7" t="str">
        <f>TEXT(empdata[[#This Row],[Hire Date]],"mmmm")</f>
        <v>March</v>
      </c>
      <c r="J100" s="7" t="str">
        <f>TEXT(empdata[[#This Row],[Hire Date]],"yyyy")</f>
        <v>2016</v>
      </c>
      <c r="K100" t="s">
        <v>1021</v>
      </c>
      <c r="L100" s="8">
        <v>0</v>
      </c>
      <c r="M100" t="s">
        <v>1022</v>
      </c>
      <c r="N100">
        <v>96566</v>
      </c>
      <c r="O100" t="s">
        <v>1088</v>
      </c>
      <c r="P100" s="6" t="s">
        <v>2984</v>
      </c>
    </row>
    <row r="101" spans="1:16" x14ac:dyDescent="0.3">
      <c r="A101" t="s">
        <v>1260</v>
      </c>
      <c r="B101" t="s">
        <v>1261</v>
      </c>
      <c r="C101" t="s">
        <v>1032</v>
      </c>
      <c r="D101" t="s">
        <v>1018</v>
      </c>
      <c r="E101" t="s">
        <v>1063</v>
      </c>
      <c r="F101">
        <v>28</v>
      </c>
      <c r="G101" t="s">
        <v>1020</v>
      </c>
      <c r="H101" s="7">
        <v>44380</v>
      </c>
      <c r="I101" s="7" t="str">
        <f>TEXT(empdata[[#This Row],[Hire Date]],"mmmm")</f>
        <v>July</v>
      </c>
      <c r="J101" s="7" t="str">
        <f>TEXT(empdata[[#This Row],[Hire Date]],"yyyy")</f>
        <v>2021</v>
      </c>
      <c r="K101" t="s">
        <v>1021</v>
      </c>
      <c r="L101" s="8">
        <v>0</v>
      </c>
      <c r="M101" t="s">
        <v>1022</v>
      </c>
      <c r="N101">
        <v>82739</v>
      </c>
      <c r="O101" t="s">
        <v>1023</v>
      </c>
      <c r="P101" s="6" t="s">
        <v>2984</v>
      </c>
    </row>
    <row r="102" spans="1:16" x14ac:dyDescent="0.3">
      <c r="A102" t="s">
        <v>1262</v>
      </c>
      <c r="B102" t="s">
        <v>1263</v>
      </c>
      <c r="C102" t="s">
        <v>1147</v>
      </c>
      <c r="D102" t="s">
        <v>1053</v>
      </c>
      <c r="E102" t="s">
        <v>1063</v>
      </c>
      <c r="F102">
        <v>39</v>
      </c>
      <c r="G102" t="s">
        <v>1042</v>
      </c>
      <c r="H102" s="7">
        <v>42664</v>
      </c>
      <c r="I102" s="7" t="str">
        <f>TEXT(empdata[[#This Row],[Hire Date]],"mmmm")</f>
        <v>October</v>
      </c>
      <c r="J102" s="7" t="str">
        <f>TEXT(empdata[[#This Row],[Hire Date]],"yyyy")</f>
        <v>2016</v>
      </c>
      <c r="K102" t="s">
        <v>1047</v>
      </c>
      <c r="L102" s="8">
        <v>0</v>
      </c>
      <c r="M102" t="s">
        <v>1048</v>
      </c>
      <c r="N102">
        <v>84297</v>
      </c>
      <c r="O102" t="s">
        <v>1054</v>
      </c>
      <c r="P102" s="6" t="s">
        <v>2984</v>
      </c>
    </row>
    <row r="103" spans="1:16" x14ac:dyDescent="0.3">
      <c r="A103" t="s">
        <v>1264</v>
      </c>
      <c r="B103" t="s">
        <v>1265</v>
      </c>
      <c r="C103" t="s">
        <v>1017</v>
      </c>
      <c r="D103" t="s">
        <v>1066</v>
      </c>
      <c r="E103" t="s">
        <v>1041</v>
      </c>
      <c r="F103">
        <v>55</v>
      </c>
      <c r="G103" t="s">
        <v>1042</v>
      </c>
      <c r="H103" s="7">
        <v>40340</v>
      </c>
      <c r="I103" s="7" t="str">
        <f>TEXT(empdata[[#This Row],[Hire Date]],"mmmm")</f>
        <v>June</v>
      </c>
      <c r="J103" s="7" t="str">
        <f>TEXT(empdata[[#This Row],[Hire Date]],"yyyy")</f>
        <v>2010</v>
      </c>
      <c r="K103" t="s">
        <v>1028</v>
      </c>
      <c r="L103" s="8">
        <v>0.25</v>
      </c>
      <c r="M103" t="s">
        <v>1029</v>
      </c>
      <c r="N103">
        <v>187389</v>
      </c>
      <c r="O103" t="s">
        <v>1140</v>
      </c>
      <c r="P103" s="6" t="s">
        <v>2984</v>
      </c>
    </row>
    <row r="104" spans="1:16" x14ac:dyDescent="0.3">
      <c r="A104" t="s">
        <v>1266</v>
      </c>
      <c r="B104" t="s">
        <v>1267</v>
      </c>
      <c r="C104" t="s">
        <v>1075</v>
      </c>
      <c r="D104" t="s">
        <v>1027</v>
      </c>
      <c r="E104" t="s">
        <v>1058</v>
      </c>
      <c r="F104">
        <v>55</v>
      </c>
      <c r="G104" t="s">
        <v>1020</v>
      </c>
      <c r="H104" s="7">
        <v>39418</v>
      </c>
      <c r="I104" s="7" t="str">
        <f>TEXT(empdata[[#This Row],[Hire Date]],"mmmm")</f>
        <v>December</v>
      </c>
      <c r="J104" s="7" t="str">
        <f>TEXT(empdata[[#This Row],[Hire Date]],"yyyy")</f>
        <v>2007</v>
      </c>
      <c r="K104" t="s">
        <v>1028</v>
      </c>
      <c r="L104" s="8">
        <v>0</v>
      </c>
      <c r="M104" t="s">
        <v>1022</v>
      </c>
      <c r="N104">
        <v>64494</v>
      </c>
      <c r="O104" t="s">
        <v>1088</v>
      </c>
      <c r="P104" s="6" t="s">
        <v>2984</v>
      </c>
    </row>
    <row r="105" spans="1:16" x14ac:dyDescent="0.3">
      <c r="A105" t="s">
        <v>1268</v>
      </c>
      <c r="B105" t="s">
        <v>1269</v>
      </c>
      <c r="C105" t="s">
        <v>1032</v>
      </c>
      <c r="D105" t="s">
        <v>1066</v>
      </c>
      <c r="E105" t="s">
        <v>1041</v>
      </c>
      <c r="F105">
        <v>44</v>
      </c>
      <c r="G105" t="s">
        <v>1020</v>
      </c>
      <c r="H105" s="7">
        <v>43467</v>
      </c>
      <c r="I105" s="7" t="str">
        <f>TEXT(empdata[[#This Row],[Hire Date]],"mmmm")</f>
        <v>January</v>
      </c>
      <c r="J105" s="7" t="str">
        <f>TEXT(empdata[[#This Row],[Hire Date]],"yyyy")</f>
        <v>2019</v>
      </c>
      <c r="K105" t="s">
        <v>1047</v>
      </c>
      <c r="L105" s="8">
        <v>0</v>
      </c>
      <c r="M105" t="s">
        <v>1048</v>
      </c>
      <c r="N105">
        <v>74691</v>
      </c>
      <c r="O105" t="s">
        <v>1054</v>
      </c>
      <c r="P105" s="6">
        <v>44020</v>
      </c>
    </row>
    <row r="106" spans="1:16" x14ac:dyDescent="0.3">
      <c r="A106" t="s">
        <v>1270</v>
      </c>
      <c r="B106" t="s">
        <v>1271</v>
      </c>
      <c r="C106" t="s">
        <v>1091</v>
      </c>
      <c r="D106" t="s">
        <v>1062</v>
      </c>
      <c r="E106" t="s">
        <v>1058</v>
      </c>
      <c r="F106">
        <v>33</v>
      </c>
      <c r="G106" t="s">
        <v>1020</v>
      </c>
      <c r="H106" s="7">
        <v>41071</v>
      </c>
      <c r="I106" s="7" t="str">
        <f>TEXT(empdata[[#This Row],[Hire Date]],"mmmm")</f>
        <v>June</v>
      </c>
      <c r="J106" s="7" t="str">
        <f>TEXT(empdata[[#This Row],[Hire Date]],"yyyy")</f>
        <v>2012</v>
      </c>
      <c r="K106" t="s">
        <v>1021</v>
      </c>
      <c r="L106" s="8">
        <v>0.08</v>
      </c>
      <c r="M106" t="s">
        <v>1022</v>
      </c>
      <c r="N106">
        <v>118253</v>
      </c>
      <c r="O106" t="s">
        <v>1067</v>
      </c>
      <c r="P106" s="6" t="s">
        <v>2984</v>
      </c>
    </row>
    <row r="107" spans="1:16" x14ac:dyDescent="0.3">
      <c r="A107" t="s">
        <v>1272</v>
      </c>
      <c r="B107" t="s">
        <v>1273</v>
      </c>
      <c r="C107" t="s">
        <v>1032</v>
      </c>
      <c r="D107" t="s">
        <v>1066</v>
      </c>
      <c r="E107" t="s">
        <v>1058</v>
      </c>
      <c r="F107">
        <v>50</v>
      </c>
      <c r="G107" t="s">
        <v>1042</v>
      </c>
      <c r="H107" s="7">
        <v>40109</v>
      </c>
      <c r="I107" s="7" t="str">
        <f>TEXT(empdata[[#This Row],[Hire Date]],"mmmm")</f>
        <v>October</v>
      </c>
      <c r="J107" s="7" t="str">
        <f>TEXT(empdata[[#This Row],[Hire Date]],"yyyy")</f>
        <v>2009</v>
      </c>
      <c r="K107" t="s">
        <v>1028</v>
      </c>
      <c r="L107" s="8">
        <v>0</v>
      </c>
      <c r="M107" t="s">
        <v>1029</v>
      </c>
      <c r="N107">
        <v>79447</v>
      </c>
      <c r="O107" t="s">
        <v>1072</v>
      </c>
      <c r="P107" s="6" t="s">
        <v>2984</v>
      </c>
    </row>
    <row r="108" spans="1:16" x14ac:dyDescent="0.3">
      <c r="A108" t="s">
        <v>1274</v>
      </c>
      <c r="B108" t="s">
        <v>1275</v>
      </c>
      <c r="C108" t="s">
        <v>1045</v>
      </c>
      <c r="D108" t="s">
        <v>1066</v>
      </c>
      <c r="E108" t="s">
        <v>1019</v>
      </c>
      <c r="F108">
        <v>40</v>
      </c>
      <c r="G108" t="s">
        <v>1042</v>
      </c>
      <c r="H108" s="7">
        <v>43488</v>
      </c>
      <c r="I108" s="7" t="str">
        <f>TEXT(empdata[[#This Row],[Hire Date]],"mmmm")</f>
        <v>January</v>
      </c>
      <c r="J108" s="7" t="str">
        <f>TEXT(empdata[[#This Row],[Hire Date]],"yyyy")</f>
        <v>2019</v>
      </c>
      <c r="K108" t="s">
        <v>1047</v>
      </c>
      <c r="L108" s="8">
        <v>0.1</v>
      </c>
      <c r="M108" t="s">
        <v>1022</v>
      </c>
      <c r="N108">
        <v>159031</v>
      </c>
      <c r="O108" t="s">
        <v>1033</v>
      </c>
      <c r="P108" s="6" t="s">
        <v>2984</v>
      </c>
    </row>
    <row r="109" spans="1:16" x14ac:dyDescent="0.3">
      <c r="A109" t="s">
        <v>1276</v>
      </c>
      <c r="B109" t="s">
        <v>1277</v>
      </c>
      <c r="C109" t="s">
        <v>1091</v>
      </c>
      <c r="D109" t="s">
        <v>1027</v>
      </c>
      <c r="E109" t="s">
        <v>1019</v>
      </c>
      <c r="F109">
        <v>51</v>
      </c>
      <c r="G109" t="s">
        <v>1020</v>
      </c>
      <c r="H109" s="7">
        <v>41439</v>
      </c>
      <c r="I109" s="7" t="str">
        <f>TEXT(empdata[[#This Row],[Hire Date]],"mmmm")</f>
        <v>June</v>
      </c>
      <c r="J109" s="7" t="str">
        <f>TEXT(empdata[[#This Row],[Hire Date]],"yyyy")</f>
        <v>2013</v>
      </c>
      <c r="K109" t="s">
        <v>1047</v>
      </c>
      <c r="L109" s="8">
        <v>0.05</v>
      </c>
      <c r="M109" t="s">
        <v>1048</v>
      </c>
      <c r="N109">
        <v>108221</v>
      </c>
      <c r="O109" t="s">
        <v>1054</v>
      </c>
      <c r="P109" s="6" t="s">
        <v>2984</v>
      </c>
    </row>
    <row r="110" spans="1:16" x14ac:dyDescent="0.3">
      <c r="A110" t="s">
        <v>1278</v>
      </c>
      <c r="B110" t="s">
        <v>1279</v>
      </c>
      <c r="C110" t="s">
        <v>1085</v>
      </c>
      <c r="D110" t="s">
        <v>1053</v>
      </c>
      <c r="E110" t="s">
        <v>1058</v>
      </c>
      <c r="F110">
        <v>54</v>
      </c>
      <c r="G110" t="s">
        <v>1020</v>
      </c>
      <c r="H110" s="7">
        <v>35933</v>
      </c>
      <c r="I110" s="7" t="str">
        <f>TEXT(empdata[[#This Row],[Hire Date]],"mmmm")</f>
        <v>May</v>
      </c>
      <c r="J110" s="7" t="str">
        <f>TEXT(empdata[[#This Row],[Hire Date]],"yyyy")</f>
        <v>1998</v>
      </c>
      <c r="K110" t="s">
        <v>1021</v>
      </c>
      <c r="L110" s="8">
        <v>0</v>
      </c>
      <c r="M110" t="s">
        <v>1022</v>
      </c>
      <c r="N110">
        <v>68268</v>
      </c>
      <c r="O110" t="s">
        <v>1023</v>
      </c>
      <c r="P110" s="6" t="s">
        <v>2984</v>
      </c>
    </row>
    <row r="111" spans="1:16" x14ac:dyDescent="0.3">
      <c r="A111" t="s">
        <v>1280</v>
      </c>
      <c r="B111" t="s">
        <v>1281</v>
      </c>
      <c r="C111" t="s">
        <v>1098</v>
      </c>
      <c r="D111" t="s">
        <v>1053</v>
      </c>
      <c r="E111" t="s">
        <v>1063</v>
      </c>
      <c r="F111">
        <v>58</v>
      </c>
      <c r="G111" t="s">
        <v>1042</v>
      </c>
      <c r="H111" s="7">
        <v>34176</v>
      </c>
      <c r="I111" s="7" t="str">
        <f>TEXT(empdata[[#This Row],[Hire Date]],"mmmm")</f>
        <v>July</v>
      </c>
      <c r="J111" s="7" t="str">
        <f>TEXT(empdata[[#This Row],[Hire Date]],"yyyy")</f>
        <v>1993</v>
      </c>
      <c r="K111" t="s">
        <v>1021</v>
      </c>
      <c r="L111" s="8">
        <v>0</v>
      </c>
      <c r="M111" t="s">
        <v>1022</v>
      </c>
      <c r="N111">
        <v>69260</v>
      </c>
      <c r="O111" t="s">
        <v>1023</v>
      </c>
      <c r="P111" s="6" t="s">
        <v>2984</v>
      </c>
    </row>
    <row r="112" spans="1:16" x14ac:dyDescent="0.3">
      <c r="A112" t="s">
        <v>1282</v>
      </c>
      <c r="B112" t="s">
        <v>1283</v>
      </c>
      <c r="C112" t="s">
        <v>1111</v>
      </c>
      <c r="D112" t="s">
        <v>1040</v>
      </c>
      <c r="E112" t="s">
        <v>1019</v>
      </c>
      <c r="F112">
        <v>27</v>
      </c>
      <c r="G112" t="s">
        <v>1042</v>
      </c>
      <c r="H112" s="7">
        <v>43937</v>
      </c>
      <c r="I112" s="7" t="str">
        <f>TEXT(empdata[[#This Row],[Hire Date]],"mmmm")</f>
        <v>April</v>
      </c>
      <c r="J112" s="7" t="str">
        <f>TEXT(empdata[[#This Row],[Hire Date]],"yyyy")</f>
        <v>2020</v>
      </c>
      <c r="K112" t="s">
        <v>1028</v>
      </c>
      <c r="L112" s="8">
        <v>0</v>
      </c>
      <c r="M112" t="s">
        <v>1029</v>
      </c>
      <c r="N112">
        <v>71864</v>
      </c>
      <c r="O112" t="s">
        <v>1140</v>
      </c>
      <c r="P112" s="6" t="s">
        <v>2984</v>
      </c>
    </row>
    <row r="113" spans="1:16" x14ac:dyDescent="0.3">
      <c r="A113" t="s">
        <v>1284</v>
      </c>
      <c r="B113" t="s">
        <v>1285</v>
      </c>
      <c r="C113" t="s">
        <v>1091</v>
      </c>
      <c r="D113" t="s">
        <v>1062</v>
      </c>
      <c r="E113" t="s">
        <v>1041</v>
      </c>
      <c r="F113">
        <v>59</v>
      </c>
      <c r="G113" t="s">
        <v>1042</v>
      </c>
      <c r="H113" s="7">
        <v>36233</v>
      </c>
      <c r="I113" s="7" t="str">
        <f>TEXT(empdata[[#This Row],[Hire Date]],"mmmm")</f>
        <v>March</v>
      </c>
      <c r="J113" s="7" t="str">
        <f>TEXT(empdata[[#This Row],[Hire Date]],"yyyy")</f>
        <v>1999</v>
      </c>
      <c r="K113" t="s">
        <v>1021</v>
      </c>
      <c r="L113" s="8">
        <v>0.09</v>
      </c>
      <c r="M113" t="s">
        <v>1022</v>
      </c>
      <c r="N113">
        <v>105086</v>
      </c>
      <c r="O113" t="s">
        <v>1067</v>
      </c>
      <c r="P113" s="6" t="s">
        <v>2984</v>
      </c>
    </row>
    <row r="114" spans="1:16" x14ac:dyDescent="0.3">
      <c r="A114" t="s">
        <v>1284</v>
      </c>
      <c r="B114" t="s">
        <v>1286</v>
      </c>
      <c r="C114" t="s">
        <v>1045</v>
      </c>
      <c r="D114" t="s">
        <v>1018</v>
      </c>
      <c r="E114" t="s">
        <v>1041</v>
      </c>
      <c r="F114">
        <v>46</v>
      </c>
      <c r="G114" t="s">
        <v>1020</v>
      </c>
      <c r="H114" s="7">
        <v>38046</v>
      </c>
      <c r="I114" s="7" t="str">
        <f>TEXT(empdata[[#This Row],[Hire Date]],"mmmm")</f>
        <v>February</v>
      </c>
      <c r="J114" s="7" t="str">
        <f>TEXT(empdata[[#This Row],[Hire Date]],"yyyy")</f>
        <v>2004</v>
      </c>
      <c r="K114" t="s">
        <v>1028</v>
      </c>
      <c r="L114" s="8">
        <v>0.1</v>
      </c>
      <c r="M114" t="s">
        <v>1029</v>
      </c>
      <c r="N114">
        <v>158897</v>
      </c>
      <c r="O114" t="s">
        <v>1037</v>
      </c>
      <c r="P114" s="6" t="s">
        <v>2984</v>
      </c>
    </row>
    <row r="115" spans="1:16" x14ac:dyDescent="0.3">
      <c r="A115" t="s">
        <v>1287</v>
      </c>
      <c r="B115" t="s">
        <v>1288</v>
      </c>
      <c r="C115" t="s">
        <v>1091</v>
      </c>
      <c r="D115" t="s">
        <v>1053</v>
      </c>
      <c r="E115" t="s">
        <v>1019</v>
      </c>
      <c r="F115">
        <v>53</v>
      </c>
      <c r="G115" t="s">
        <v>1042</v>
      </c>
      <c r="H115" s="7">
        <v>39021</v>
      </c>
      <c r="I115" s="7" t="str">
        <f>TEXT(empdata[[#This Row],[Hire Date]],"mmmm")</f>
        <v>October</v>
      </c>
      <c r="J115" s="7" t="str">
        <f>TEXT(empdata[[#This Row],[Hire Date]],"yyyy")</f>
        <v>2006</v>
      </c>
      <c r="K115" t="s">
        <v>1047</v>
      </c>
      <c r="L115" s="8">
        <v>0.1</v>
      </c>
      <c r="M115" t="s">
        <v>1022</v>
      </c>
      <c r="N115">
        <v>120128</v>
      </c>
      <c r="O115" t="s">
        <v>1067</v>
      </c>
      <c r="P115" s="6" t="s">
        <v>2984</v>
      </c>
    </row>
    <row r="116" spans="1:16" x14ac:dyDescent="0.3">
      <c r="A116" t="s">
        <v>1289</v>
      </c>
      <c r="B116" t="s">
        <v>1290</v>
      </c>
      <c r="C116" t="s">
        <v>1291</v>
      </c>
      <c r="D116" t="s">
        <v>1018</v>
      </c>
      <c r="E116" t="s">
        <v>1063</v>
      </c>
      <c r="F116">
        <v>38</v>
      </c>
      <c r="G116" t="s">
        <v>1042</v>
      </c>
      <c r="H116" s="7">
        <v>40875</v>
      </c>
      <c r="I116" s="7" t="str">
        <f>TEXT(empdata[[#This Row],[Hire Date]],"mmmm")</f>
        <v>November</v>
      </c>
      <c r="J116" s="7" t="str">
        <f>TEXT(empdata[[#This Row],[Hire Date]],"yyyy")</f>
        <v>2011</v>
      </c>
      <c r="K116" t="s">
        <v>1028</v>
      </c>
      <c r="L116" s="8">
        <v>0</v>
      </c>
      <c r="M116" t="s">
        <v>1022</v>
      </c>
      <c r="N116">
        <v>74010</v>
      </c>
      <c r="O116" t="s">
        <v>1069</v>
      </c>
      <c r="P116" s="6" t="s">
        <v>2984</v>
      </c>
    </row>
    <row r="117" spans="1:16" x14ac:dyDescent="0.3">
      <c r="A117" t="s">
        <v>1292</v>
      </c>
      <c r="B117" t="s">
        <v>1293</v>
      </c>
      <c r="C117" t="s">
        <v>1057</v>
      </c>
      <c r="D117" t="s">
        <v>1046</v>
      </c>
      <c r="E117" t="s">
        <v>1058</v>
      </c>
      <c r="F117">
        <v>41</v>
      </c>
      <c r="G117" t="s">
        <v>1020</v>
      </c>
      <c r="H117" s="7">
        <v>41346</v>
      </c>
      <c r="I117" s="7" t="str">
        <f>TEXT(empdata[[#This Row],[Hire Date]],"mmmm")</f>
        <v>March</v>
      </c>
      <c r="J117" s="7" t="str">
        <f>TEXT(empdata[[#This Row],[Hire Date]],"yyyy")</f>
        <v>2013</v>
      </c>
      <c r="K117" t="s">
        <v>1028</v>
      </c>
      <c r="L117" s="8">
        <v>0.3</v>
      </c>
      <c r="M117" t="s">
        <v>1022</v>
      </c>
      <c r="N117">
        <v>249270</v>
      </c>
      <c r="O117" t="s">
        <v>1112</v>
      </c>
      <c r="P117" s="6" t="s">
        <v>2984</v>
      </c>
    </row>
    <row r="118" spans="1:16" x14ac:dyDescent="0.3">
      <c r="A118" t="s">
        <v>1294</v>
      </c>
      <c r="B118" t="s">
        <v>1295</v>
      </c>
      <c r="C118" t="s">
        <v>1156</v>
      </c>
      <c r="D118" t="s">
        <v>1040</v>
      </c>
      <c r="E118" t="s">
        <v>1058</v>
      </c>
      <c r="F118">
        <v>50</v>
      </c>
      <c r="G118" t="s">
        <v>1020</v>
      </c>
      <c r="H118" s="7">
        <v>41404</v>
      </c>
      <c r="I118" s="7" t="str">
        <f>TEXT(empdata[[#This Row],[Hire Date]],"mmmm")</f>
        <v>May</v>
      </c>
      <c r="J118" s="7" t="str">
        <f>TEXT(empdata[[#This Row],[Hire Date]],"yyyy")</f>
        <v>2013</v>
      </c>
      <c r="K118" t="s">
        <v>1028</v>
      </c>
      <c r="L118" s="8">
        <v>0</v>
      </c>
      <c r="M118" t="s">
        <v>1022</v>
      </c>
      <c r="N118">
        <v>79388</v>
      </c>
      <c r="O118" t="s">
        <v>1067</v>
      </c>
      <c r="P118" s="6">
        <v>43681</v>
      </c>
    </row>
    <row r="119" spans="1:16" x14ac:dyDescent="0.3">
      <c r="A119" t="s">
        <v>1296</v>
      </c>
      <c r="B119" t="s">
        <v>1297</v>
      </c>
      <c r="C119" t="s">
        <v>1075</v>
      </c>
      <c r="D119" t="s">
        <v>1046</v>
      </c>
      <c r="E119" t="s">
        <v>1058</v>
      </c>
      <c r="F119">
        <v>65</v>
      </c>
      <c r="G119" t="s">
        <v>1042</v>
      </c>
      <c r="H119" s="7">
        <v>37181</v>
      </c>
      <c r="I119" s="7" t="str">
        <f>TEXT(empdata[[#This Row],[Hire Date]],"mmmm")</f>
        <v>October</v>
      </c>
      <c r="J119" s="7" t="str">
        <f>TEXT(empdata[[#This Row],[Hire Date]],"yyyy")</f>
        <v>2001</v>
      </c>
      <c r="K119" t="s">
        <v>1028</v>
      </c>
      <c r="L119" s="8">
        <v>0</v>
      </c>
      <c r="M119" t="s">
        <v>1029</v>
      </c>
      <c r="N119">
        <v>74631</v>
      </c>
      <c r="O119" t="s">
        <v>1037</v>
      </c>
      <c r="P119" s="6" t="s">
        <v>2984</v>
      </c>
    </row>
    <row r="120" spans="1:16" x14ac:dyDescent="0.3">
      <c r="A120" t="s">
        <v>1296</v>
      </c>
      <c r="B120" t="s">
        <v>1298</v>
      </c>
      <c r="C120" t="s">
        <v>1085</v>
      </c>
      <c r="D120" t="s">
        <v>1053</v>
      </c>
      <c r="E120" t="s">
        <v>1019</v>
      </c>
      <c r="F120">
        <v>45</v>
      </c>
      <c r="G120" t="s">
        <v>1020</v>
      </c>
      <c r="H120" s="7">
        <v>39069</v>
      </c>
      <c r="I120" s="7" t="str">
        <f>TEXT(empdata[[#This Row],[Hire Date]],"mmmm")</f>
        <v>December</v>
      </c>
      <c r="J120" s="7" t="str">
        <f>TEXT(empdata[[#This Row],[Hire Date]],"yyyy")</f>
        <v>2006</v>
      </c>
      <c r="K120" t="s">
        <v>1028</v>
      </c>
      <c r="L120" s="8">
        <v>0</v>
      </c>
      <c r="M120" t="s">
        <v>1029</v>
      </c>
      <c r="N120">
        <v>68337</v>
      </c>
      <c r="O120" t="s">
        <v>1037</v>
      </c>
      <c r="P120" s="6" t="s">
        <v>2984</v>
      </c>
    </row>
    <row r="121" spans="1:16" x14ac:dyDescent="0.3">
      <c r="A121" t="s">
        <v>1299</v>
      </c>
      <c r="B121" t="s">
        <v>1300</v>
      </c>
      <c r="C121" t="s">
        <v>1017</v>
      </c>
      <c r="D121" t="s">
        <v>1066</v>
      </c>
      <c r="E121" t="s">
        <v>1041</v>
      </c>
      <c r="F121">
        <v>29</v>
      </c>
      <c r="G121" t="s">
        <v>1042</v>
      </c>
      <c r="H121" s="7">
        <v>42785</v>
      </c>
      <c r="I121" s="7" t="str">
        <f>TEXT(empdata[[#This Row],[Hire Date]],"mmmm")</f>
        <v>February</v>
      </c>
      <c r="J121" s="7" t="str">
        <f>TEXT(empdata[[#This Row],[Hire Date]],"yyyy")</f>
        <v>2017</v>
      </c>
      <c r="K121" t="s">
        <v>1021</v>
      </c>
      <c r="L121" s="8">
        <v>0.28999999999999998</v>
      </c>
      <c r="M121" t="s">
        <v>1022</v>
      </c>
      <c r="N121">
        <v>181854</v>
      </c>
      <c r="O121" t="s">
        <v>1112</v>
      </c>
      <c r="P121" s="6">
        <v>43945</v>
      </c>
    </row>
    <row r="122" spans="1:16" x14ac:dyDescent="0.3">
      <c r="A122" t="s">
        <v>1301</v>
      </c>
      <c r="B122" t="s">
        <v>1302</v>
      </c>
      <c r="C122" t="s">
        <v>1085</v>
      </c>
      <c r="D122" t="s">
        <v>1053</v>
      </c>
      <c r="E122" t="s">
        <v>1019</v>
      </c>
      <c r="F122">
        <v>36</v>
      </c>
      <c r="G122" t="s">
        <v>1020</v>
      </c>
      <c r="H122" s="7">
        <v>42677</v>
      </c>
      <c r="I122" s="7" t="str">
        <f>TEXT(empdata[[#This Row],[Hire Date]],"mmmm")</f>
        <v>November</v>
      </c>
      <c r="J122" s="7" t="str">
        <f>TEXT(empdata[[#This Row],[Hire Date]],"yyyy")</f>
        <v>2016</v>
      </c>
      <c r="K122" t="s">
        <v>1047</v>
      </c>
      <c r="L122" s="8">
        <v>0</v>
      </c>
      <c r="M122" t="s">
        <v>1022</v>
      </c>
      <c r="N122">
        <v>94618</v>
      </c>
      <c r="O122" t="s">
        <v>1088</v>
      </c>
      <c r="P122" s="6" t="s">
        <v>2984</v>
      </c>
    </row>
    <row r="123" spans="1:16" x14ac:dyDescent="0.3">
      <c r="A123" t="s">
        <v>1303</v>
      </c>
      <c r="B123" t="s">
        <v>1304</v>
      </c>
      <c r="C123" t="s">
        <v>1017</v>
      </c>
      <c r="D123" t="s">
        <v>1066</v>
      </c>
      <c r="E123" t="s">
        <v>1041</v>
      </c>
      <c r="F123">
        <v>27</v>
      </c>
      <c r="G123" t="s">
        <v>1020</v>
      </c>
      <c r="H123" s="7">
        <v>43276</v>
      </c>
      <c r="I123" s="7" t="str">
        <f>TEXT(empdata[[#This Row],[Hire Date]],"mmmm")</f>
        <v>June</v>
      </c>
      <c r="J123" s="7" t="str">
        <f>TEXT(empdata[[#This Row],[Hire Date]],"yyyy")</f>
        <v>2018</v>
      </c>
      <c r="K123" t="s">
        <v>1047</v>
      </c>
      <c r="L123" s="8">
        <v>0.21</v>
      </c>
      <c r="M123" t="s">
        <v>1022</v>
      </c>
      <c r="N123">
        <v>174097</v>
      </c>
      <c r="O123" t="s">
        <v>1023</v>
      </c>
      <c r="P123" s="6" t="s">
        <v>2984</v>
      </c>
    </row>
    <row r="124" spans="1:16" x14ac:dyDescent="0.3">
      <c r="A124" t="s">
        <v>1303</v>
      </c>
      <c r="B124" t="s">
        <v>1305</v>
      </c>
      <c r="C124" t="s">
        <v>1026</v>
      </c>
      <c r="D124" t="s">
        <v>1018</v>
      </c>
      <c r="E124" t="s">
        <v>1041</v>
      </c>
      <c r="F124">
        <v>26</v>
      </c>
      <c r="G124" t="s">
        <v>1042</v>
      </c>
      <c r="H124" s="7">
        <v>44257</v>
      </c>
      <c r="I124" s="7" t="str">
        <f>TEXT(empdata[[#This Row],[Hire Date]],"mmmm")</f>
        <v>March</v>
      </c>
      <c r="J124" s="7" t="str">
        <f>TEXT(empdata[[#This Row],[Hire Date]],"yyyy")</f>
        <v>2021</v>
      </c>
      <c r="K124" t="s">
        <v>1047</v>
      </c>
      <c r="L124" s="8">
        <v>0</v>
      </c>
      <c r="M124" t="s">
        <v>1048</v>
      </c>
      <c r="N124">
        <v>44732</v>
      </c>
      <c r="O124" t="s">
        <v>1049</v>
      </c>
      <c r="P124" s="6" t="s">
        <v>2984</v>
      </c>
    </row>
    <row r="125" spans="1:16" x14ac:dyDescent="0.3">
      <c r="A125" t="s">
        <v>1306</v>
      </c>
      <c r="B125" t="s">
        <v>1307</v>
      </c>
      <c r="C125" t="s">
        <v>1075</v>
      </c>
      <c r="D125" t="s">
        <v>1027</v>
      </c>
      <c r="E125" t="s">
        <v>1058</v>
      </c>
      <c r="F125">
        <v>45</v>
      </c>
      <c r="G125" t="s">
        <v>1020</v>
      </c>
      <c r="H125" s="7">
        <v>41127</v>
      </c>
      <c r="I125" s="7" t="str">
        <f>TEXT(empdata[[#This Row],[Hire Date]],"mmmm")</f>
        <v>August</v>
      </c>
      <c r="J125" s="7" t="str">
        <f>TEXT(empdata[[#This Row],[Hire Date]],"yyyy")</f>
        <v>2012</v>
      </c>
      <c r="K125" t="s">
        <v>1047</v>
      </c>
      <c r="L125" s="8">
        <v>0</v>
      </c>
      <c r="M125" t="s">
        <v>1048</v>
      </c>
      <c r="N125">
        <v>58586</v>
      </c>
      <c r="O125" t="s">
        <v>1079</v>
      </c>
      <c r="P125" s="6" t="s">
        <v>2984</v>
      </c>
    </row>
    <row r="126" spans="1:16" x14ac:dyDescent="0.3">
      <c r="A126" t="s">
        <v>1308</v>
      </c>
      <c r="B126" t="s">
        <v>1309</v>
      </c>
      <c r="C126" t="s">
        <v>1045</v>
      </c>
      <c r="D126" t="s">
        <v>1046</v>
      </c>
      <c r="E126" t="s">
        <v>1058</v>
      </c>
      <c r="F126">
        <v>29</v>
      </c>
      <c r="G126" t="s">
        <v>1020</v>
      </c>
      <c r="H126" s="7">
        <v>43609</v>
      </c>
      <c r="I126" s="7" t="str">
        <f>TEXT(empdata[[#This Row],[Hire Date]],"mmmm")</f>
        <v>May</v>
      </c>
      <c r="J126" s="7" t="str">
        <f>TEXT(empdata[[#This Row],[Hire Date]],"yyyy")</f>
        <v>2019</v>
      </c>
      <c r="K126" t="s">
        <v>1021</v>
      </c>
      <c r="L126" s="8">
        <v>0.12</v>
      </c>
      <c r="M126" t="s">
        <v>1022</v>
      </c>
      <c r="N126">
        <v>122350</v>
      </c>
      <c r="O126" t="s">
        <v>1023</v>
      </c>
      <c r="P126" s="6" t="s">
        <v>2984</v>
      </c>
    </row>
    <row r="127" spans="1:16" x14ac:dyDescent="0.3">
      <c r="A127" t="s">
        <v>1310</v>
      </c>
      <c r="B127" t="s">
        <v>1311</v>
      </c>
      <c r="C127" t="s">
        <v>1045</v>
      </c>
      <c r="D127" t="s">
        <v>1062</v>
      </c>
      <c r="E127" t="s">
        <v>1041</v>
      </c>
      <c r="F127">
        <v>36</v>
      </c>
      <c r="G127" t="s">
        <v>1020</v>
      </c>
      <c r="H127" s="7">
        <v>39855</v>
      </c>
      <c r="I127" s="7" t="str">
        <f>TEXT(empdata[[#This Row],[Hire Date]],"mmmm")</f>
        <v>February</v>
      </c>
      <c r="J127" s="7" t="str">
        <f>TEXT(empdata[[#This Row],[Hire Date]],"yyyy")</f>
        <v>2009</v>
      </c>
      <c r="K127" t="s">
        <v>1028</v>
      </c>
      <c r="L127" s="8">
        <v>0.15</v>
      </c>
      <c r="M127" t="s">
        <v>1022</v>
      </c>
      <c r="N127">
        <v>157333</v>
      </c>
      <c r="O127" t="s">
        <v>1033</v>
      </c>
      <c r="P127" s="6" t="s">
        <v>2984</v>
      </c>
    </row>
    <row r="128" spans="1:16" x14ac:dyDescent="0.3">
      <c r="A128" t="s">
        <v>1312</v>
      </c>
      <c r="B128" t="s">
        <v>1313</v>
      </c>
      <c r="C128" t="s">
        <v>1211</v>
      </c>
      <c r="D128" t="s">
        <v>1053</v>
      </c>
      <c r="E128" t="s">
        <v>1041</v>
      </c>
      <c r="F128">
        <v>57</v>
      </c>
      <c r="G128" t="s">
        <v>1020</v>
      </c>
      <c r="H128" s="7">
        <v>35113</v>
      </c>
      <c r="I128" s="7" t="str">
        <f>TEXT(empdata[[#This Row],[Hire Date]],"mmmm")</f>
        <v>February</v>
      </c>
      <c r="J128" s="7" t="str">
        <f>TEXT(empdata[[#This Row],[Hire Date]],"yyyy")</f>
        <v>1996</v>
      </c>
      <c r="K128" t="s">
        <v>1021</v>
      </c>
      <c r="L128" s="8">
        <v>0</v>
      </c>
      <c r="M128" t="s">
        <v>1022</v>
      </c>
      <c r="N128">
        <v>75354</v>
      </c>
      <c r="O128" t="s">
        <v>1067</v>
      </c>
      <c r="P128" s="6">
        <v>35413</v>
      </c>
    </row>
    <row r="129" spans="1:16" x14ac:dyDescent="0.3">
      <c r="A129" t="s">
        <v>1314</v>
      </c>
      <c r="B129" t="s">
        <v>1315</v>
      </c>
      <c r="C129" t="s">
        <v>1316</v>
      </c>
      <c r="D129" t="s">
        <v>1053</v>
      </c>
      <c r="E129" t="s">
        <v>1019</v>
      </c>
      <c r="F129">
        <v>34</v>
      </c>
      <c r="G129" t="s">
        <v>1042</v>
      </c>
      <c r="H129" s="7">
        <v>42514</v>
      </c>
      <c r="I129" s="7" t="str">
        <f>TEXT(empdata[[#This Row],[Hire Date]],"mmmm")</f>
        <v>May</v>
      </c>
      <c r="J129" s="7" t="str">
        <f>TEXT(empdata[[#This Row],[Hire Date]],"yyyy")</f>
        <v>2016</v>
      </c>
      <c r="K129" t="s">
        <v>1021</v>
      </c>
      <c r="L129" s="8">
        <v>0</v>
      </c>
      <c r="M129" t="s">
        <v>1022</v>
      </c>
      <c r="N129">
        <v>94352</v>
      </c>
      <c r="O129" t="s">
        <v>1033</v>
      </c>
      <c r="P129" s="6" t="s">
        <v>2984</v>
      </c>
    </row>
    <row r="130" spans="1:16" x14ac:dyDescent="0.3">
      <c r="A130" t="s">
        <v>1317</v>
      </c>
      <c r="B130" t="s">
        <v>1318</v>
      </c>
      <c r="C130" t="s">
        <v>1045</v>
      </c>
      <c r="D130" t="s">
        <v>1027</v>
      </c>
      <c r="E130" t="s">
        <v>1019</v>
      </c>
      <c r="F130">
        <v>33</v>
      </c>
      <c r="G130" t="s">
        <v>1020</v>
      </c>
      <c r="H130" s="7">
        <v>43211</v>
      </c>
      <c r="I130" s="7" t="str">
        <f>TEXT(empdata[[#This Row],[Hire Date]],"mmmm")</f>
        <v>April</v>
      </c>
      <c r="J130" s="7" t="str">
        <f>TEXT(empdata[[#This Row],[Hire Date]],"yyyy")</f>
        <v>2018</v>
      </c>
      <c r="K130" t="s">
        <v>1028</v>
      </c>
      <c r="L130" s="8">
        <v>0.15</v>
      </c>
      <c r="M130" t="s">
        <v>1029</v>
      </c>
      <c r="N130">
        <v>140402</v>
      </c>
      <c r="O130" t="s">
        <v>1030</v>
      </c>
      <c r="P130" s="6" t="s">
        <v>2984</v>
      </c>
    </row>
    <row r="131" spans="1:16" x14ac:dyDescent="0.3">
      <c r="A131" t="s">
        <v>1319</v>
      </c>
      <c r="B131" t="s">
        <v>1320</v>
      </c>
      <c r="C131" t="s">
        <v>1091</v>
      </c>
      <c r="D131" t="s">
        <v>1027</v>
      </c>
      <c r="E131" t="s">
        <v>1019</v>
      </c>
      <c r="F131">
        <v>61</v>
      </c>
      <c r="G131" t="s">
        <v>1020</v>
      </c>
      <c r="H131" s="7">
        <v>40293</v>
      </c>
      <c r="I131" s="7" t="str">
        <f>TEXT(empdata[[#This Row],[Hire Date]],"mmmm")</f>
        <v>April</v>
      </c>
      <c r="J131" s="7" t="str">
        <f>TEXT(empdata[[#This Row],[Hire Date]],"yyyy")</f>
        <v>2010</v>
      </c>
      <c r="K131" t="s">
        <v>1121</v>
      </c>
      <c r="L131" s="8">
        <v>0.06</v>
      </c>
      <c r="M131" t="s">
        <v>1022</v>
      </c>
      <c r="N131">
        <v>110302</v>
      </c>
      <c r="O131" t="s">
        <v>1033</v>
      </c>
      <c r="P131" s="6" t="s">
        <v>2984</v>
      </c>
    </row>
    <row r="132" spans="1:16" x14ac:dyDescent="0.3">
      <c r="A132" t="s">
        <v>1321</v>
      </c>
      <c r="B132" t="s">
        <v>1322</v>
      </c>
      <c r="C132" t="s">
        <v>1017</v>
      </c>
      <c r="D132" t="s">
        <v>1046</v>
      </c>
      <c r="E132" t="s">
        <v>1019</v>
      </c>
      <c r="F132">
        <v>32</v>
      </c>
      <c r="G132" t="s">
        <v>1042</v>
      </c>
      <c r="H132" s="7">
        <v>42702</v>
      </c>
      <c r="I132" s="7" t="str">
        <f>TEXT(empdata[[#This Row],[Hire Date]],"mmmm")</f>
        <v>November</v>
      </c>
      <c r="J132" s="7" t="str">
        <f>TEXT(empdata[[#This Row],[Hire Date]],"yyyy")</f>
        <v>2016</v>
      </c>
      <c r="K132" t="s">
        <v>1021</v>
      </c>
      <c r="L132" s="8">
        <v>0.16</v>
      </c>
      <c r="M132" t="s">
        <v>1022</v>
      </c>
      <c r="N132">
        <v>177443</v>
      </c>
      <c r="O132" t="s">
        <v>1112</v>
      </c>
      <c r="P132" s="6" t="s">
        <v>2984</v>
      </c>
    </row>
    <row r="133" spans="1:16" x14ac:dyDescent="0.3">
      <c r="A133" t="s">
        <v>1323</v>
      </c>
      <c r="B133" t="s">
        <v>1324</v>
      </c>
      <c r="C133" t="s">
        <v>1078</v>
      </c>
      <c r="D133" t="s">
        <v>1040</v>
      </c>
      <c r="E133" t="s">
        <v>1041</v>
      </c>
      <c r="F133">
        <v>29</v>
      </c>
      <c r="G133" t="s">
        <v>1020</v>
      </c>
      <c r="H133" s="7">
        <v>43778</v>
      </c>
      <c r="I133" s="7" t="str">
        <f>TEXT(empdata[[#This Row],[Hire Date]],"mmmm")</f>
        <v>November</v>
      </c>
      <c r="J133" s="7" t="str">
        <f>TEXT(empdata[[#This Row],[Hire Date]],"yyyy")</f>
        <v>2019</v>
      </c>
      <c r="K133" t="s">
        <v>1028</v>
      </c>
      <c r="L133" s="8">
        <v>0</v>
      </c>
      <c r="M133" t="s">
        <v>1022</v>
      </c>
      <c r="N133">
        <v>75012</v>
      </c>
      <c r="O133" t="s">
        <v>1069</v>
      </c>
      <c r="P133" s="6" t="s">
        <v>2984</v>
      </c>
    </row>
    <row r="134" spans="1:16" x14ac:dyDescent="0.3">
      <c r="A134" t="s">
        <v>1325</v>
      </c>
      <c r="B134" t="s">
        <v>1326</v>
      </c>
      <c r="C134" t="s">
        <v>1017</v>
      </c>
      <c r="D134" t="s">
        <v>1066</v>
      </c>
      <c r="E134" t="s">
        <v>1019</v>
      </c>
      <c r="F134">
        <v>41</v>
      </c>
      <c r="G134" t="s">
        <v>1042</v>
      </c>
      <c r="H134" s="7">
        <v>41429</v>
      </c>
      <c r="I134" s="7" t="str">
        <f>TEXT(empdata[[#This Row],[Hire Date]],"mmmm")</f>
        <v>June</v>
      </c>
      <c r="J134" s="7" t="str">
        <f>TEXT(empdata[[#This Row],[Hire Date]],"yyyy")</f>
        <v>2013</v>
      </c>
      <c r="K134" t="s">
        <v>1021</v>
      </c>
      <c r="L134" s="8">
        <v>0.26</v>
      </c>
      <c r="M134" t="s">
        <v>1022</v>
      </c>
      <c r="N134">
        <v>167526</v>
      </c>
      <c r="O134" t="s">
        <v>1033</v>
      </c>
      <c r="P134" s="6" t="s">
        <v>2984</v>
      </c>
    </row>
    <row r="135" spans="1:16" x14ac:dyDescent="0.3">
      <c r="A135" t="s">
        <v>1327</v>
      </c>
      <c r="B135" t="s">
        <v>1328</v>
      </c>
      <c r="C135" t="s">
        <v>1032</v>
      </c>
      <c r="D135" t="s">
        <v>1027</v>
      </c>
      <c r="E135" t="s">
        <v>1063</v>
      </c>
      <c r="F135">
        <v>28</v>
      </c>
      <c r="G135" t="s">
        <v>1020</v>
      </c>
      <c r="H135" s="7">
        <v>44078</v>
      </c>
      <c r="I135" s="7" t="str">
        <f>TEXT(empdata[[#This Row],[Hire Date]],"mmmm")</f>
        <v>September</v>
      </c>
      <c r="J135" s="7" t="str">
        <f>TEXT(empdata[[#This Row],[Hire Date]],"yyyy")</f>
        <v>2020</v>
      </c>
      <c r="K135" t="s">
        <v>1021</v>
      </c>
      <c r="L135" s="8">
        <v>0</v>
      </c>
      <c r="M135" t="s">
        <v>1022</v>
      </c>
      <c r="N135">
        <v>95045</v>
      </c>
      <c r="O135" t="s">
        <v>1069</v>
      </c>
      <c r="P135" s="6" t="s">
        <v>2984</v>
      </c>
    </row>
    <row r="136" spans="1:16" x14ac:dyDescent="0.3">
      <c r="A136" t="s">
        <v>1329</v>
      </c>
      <c r="B136" t="s">
        <v>1330</v>
      </c>
      <c r="C136" t="s">
        <v>1085</v>
      </c>
      <c r="D136" t="s">
        <v>1053</v>
      </c>
      <c r="E136" t="s">
        <v>1058</v>
      </c>
      <c r="F136">
        <v>37</v>
      </c>
      <c r="G136" t="s">
        <v>1042</v>
      </c>
      <c r="H136" s="7">
        <v>42922</v>
      </c>
      <c r="I136" s="7" t="str">
        <f>TEXT(empdata[[#This Row],[Hire Date]],"mmmm")</f>
        <v>July</v>
      </c>
      <c r="J136" s="7" t="str">
        <f>TEXT(empdata[[#This Row],[Hire Date]],"yyyy")</f>
        <v>2017</v>
      </c>
      <c r="K136" t="s">
        <v>1028</v>
      </c>
      <c r="L136" s="8">
        <v>0</v>
      </c>
      <c r="M136" t="s">
        <v>1029</v>
      </c>
      <c r="N136">
        <v>96331</v>
      </c>
      <c r="O136" t="s">
        <v>1072</v>
      </c>
      <c r="P136" s="6" t="s">
        <v>2984</v>
      </c>
    </row>
    <row r="137" spans="1:16" x14ac:dyDescent="0.3">
      <c r="A137" t="s">
        <v>1331</v>
      </c>
      <c r="B137" t="s">
        <v>1332</v>
      </c>
      <c r="C137" t="s">
        <v>1032</v>
      </c>
      <c r="D137" t="s">
        <v>1018</v>
      </c>
      <c r="E137" t="s">
        <v>1019</v>
      </c>
      <c r="F137">
        <v>53</v>
      </c>
      <c r="G137" t="s">
        <v>1020</v>
      </c>
      <c r="H137" s="7">
        <v>42744</v>
      </c>
      <c r="I137" s="7" t="str">
        <f>TEXT(empdata[[#This Row],[Hire Date]],"mmmm")</f>
        <v>January</v>
      </c>
      <c r="J137" s="7" t="str">
        <f>TEXT(empdata[[#This Row],[Hire Date]],"yyyy")</f>
        <v>2017</v>
      </c>
      <c r="K137" t="s">
        <v>1047</v>
      </c>
      <c r="L137" s="8">
        <v>0</v>
      </c>
      <c r="M137" t="s">
        <v>1048</v>
      </c>
      <c r="N137">
        <v>75769</v>
      </c>
      <c r="O137" t="s">
        <v>1054</v>
      </c>
      <c r="P137" s="6">
        <v>44029</v>
      </c>
    </row>
    <row r="138" spans="1:16" x14ac:dyDescent="0.3">
      <c r="A138" t="s">
        <v>1333</v>
      </c>
      <c r="B138" t="s">
        <v>1334</v>
      </c>
      <c r="C138" t="s">
        <v>1091</v>
      </c>
      <c r="D138" t="s">
        <v>1046</v>
      </c>
      <c r="E138" t="s">
        <v>1063</v>
      </c>
      <c r="F138">
        <v>51</v>
      </c>
      <c r="G138" t="s">
        <v>1042</v>
      </c>
      <c r="H138" s="7">
        <v>35456</v>
      </c>
      <c r="I138" s="7" t="str">
        <f>TEXT(empdata[[#This Row],[Hire Date]],"mmmm")</f>
        <v>January</v>
      </c>
      <c r="J138" s="7" t="str">
        <f>TEXT(empdata[[#This Row],[Hire Date]],"yyyy")</f>
        <v>1997</v>
      </c>
      <c r="K138" t="s">
        <v>1021</v>
      </c>
      <c r="L138" s="8">
        <v>7.0000000000000007E-2</v>
      </c>
      <c r="M138" t="s">
        <v>1022</v>
      </c>
      <c r="N138">
        <v>104431</v>
      </c>
      <c r="O138" t="s">
        <v>1023</v>
      </c>
      <c r="P138" s="6" t="s">
        <v>2984</v>
      </c>
    </row>
    <row r="139" spans="1:16" x14ac:dyDescent="0.3">
      <c r="A139" t="s">
        <v>1335</v>
      </c>
      <c r="B139" t="s">
        <v>1336</v>
      </c>
      <c r="C139" t="s">
        <v>1211</v>
      </c>
      <c r="D139" t="s">
        <v>1053</v>
      </c>
      <c r="E139" t="s">
        <v>1063</v>
      </c>
      <c r="F139">
        <v>54</v>
      </c>
      <c r="G139" t="s">
        <v>1042</v>
      </c>
      <c r="H139" s="7">
        <v>35961</v>
      </c>
      <c r="I139" s="7" t="str">
        <f>TEXT(empdata[[#This Row],[Hire Date]],"mmmm")</f>
        <v>June</v>
      </c>
      <c r="J139" s="7" t="str">
        <f>TEXT(empdata[[#This Row],[Hire Date]],"yyyy")</f>
        <v>1998</v>
      </c>
      <c r="K139" t="s">
        <v>1028</v>
      </c>
      <c r="L139" s="8">
        <v>0</v>
      </c>
      <c r="M139" t="s">
        <v>1022</v>
      </c>
      <c r="N139">
        <v>95239</v>
      </c>
      <c r="O139" t="s">
        <v>1023</v>
      </c>
      <c r="P139" s="6" t="s">
        <v>2984</v>
      </c>
    </row>
    <row r="140" spans="1:16" x14ac:dyDescent="0.3">
      <c r="A140" t="s">
        <v>1337</v>
      </c>
      <c r="B140" t="s">
        <v>1338</v>
      </c>
      <c r="C140" t="s">
        <v>1052</v>
      </c>
      <c r="D140" t="s">
        <v>1053</v>
      </c>
      <c r="E140" t="s">
        <v>1041</v>
      </c>
      <c r="F140">
        <v>37</v>
      </c>
      <c r="G140" t="s">
        <v>1020</v>
      </c>
      <c r="H140" s="7">
        <v>42487</v>
      </c>
      <c r="I140" s="7" t="str">
        <f>TEXT(empdata[[#This Row],[Hire Date]],"mmmm")</f>
        <v>April</v>
      </c>
      <c r="J140" s="7" t="str">
        <f>TEXT(empdata[[#This Row],[Hire Date]],"yyyy")</f>
        <v>2016</v>
      </c>
      <c r="K140" t="s">
        <v>1121</v>
      </c>
      <c r="L140" s="8">
        <v>0</v>
      </c>
      <c r="M140" t="s">
        <v>1022</v>
      </c>
      <c r="N140">
        <v>91400</v>
      </c>
      <c r="O140" t="s">
        <v>1069</v>
      </c>
      <c r="P140" s="6" t="s">
        <v>2984</v>
      </c>
    </row>
    <row r="141" spans="1:16" x14ac:dyDescent="0.3">
      <c r="A141" t="s">
        <v>1339</v>
      </c>
      <c r="B141" t="s">
        <v>1340</v>
      </c>
      <c r="C141" t="s">
        <v>1036</v>
      </c>
      <c r="D141" t="s">
        <v>1018</v>
      </c>
      <c r="E141" t="s">
        <v>1063</v>
      </c>
      <c r="F141">
        <v>57</v>
      </c>
      <c r="G141" t="s">
        <v>1042</v>
      </c>
      <c r="H141" s="7">
        <v>42759</v>
      </c>
      <c r="I141" s="7" t="str">
        <f>TEXT(empdata[[#This Row],[Hire Date]],"mmmm")</f>
        <v>January</v>
      </c>
      <c r="J141" s="7" t="str">
        <f>TEXT(empdata[[#This Row],[Hire Date]],"yyyy")</f>
        <v>2017</v>
      </c>
      <c r="K141" t="s">
        <v>1028</v>
      </c>
      <c r="L141" s="8">
        <v>0</v>
      </c>
      <c r="M141" t="s">
        <v>1029</v>
      </c>
      <c r="N141">
        <v>50994</v>
      </c>
      <c r="O141" t="s">
        <v>1037</v>
      </c>
      <c r="P141" s="6" t="s">
        <v>2984</v>
      </c>
    </row>
    <row r="142" spans="1:16" x14ac:dyDescent="0.3">
      <c r="A142" t="s">
        <v>1341</v>
      </c>
      <c r="B142" t="s">
        <v>1342</v>
      </c>
      <c r="C142" t="s">
        <v>1026</v>
      </c>
      <c r="D142" t="s">
        <v>1066</v>
      </c>
      <c r="E142" t="s">
        <v>1019</v>
      </c>
      <c r="F142">
        <v>49</v>
      </c>
      <c r="G142" t="s">
        <v>1042</v>
      </c>
      <c r="H142" s="7">
        <v>40894</v>
      </c>
      <c r="I142" s="7" t="str">
        <f>TEXT(empdata[[#This Row],[Hire Date]],"mmmm")</f>
        <v>December</v>
      </c>
      <c r="J142" s="7" t="str">
        <f>TEXT(empdata[[#This Row],[Hire Date]],"yyyy")</f>
        <v>2011</v>
      </c>
      <c r="K142" t="s">
        <v>1021</v>
      </c>
      <c r="L142" s="8">
        <v>0</v>
      </c>
      <c r="M142" t="s">
        <v>1022</v>
      </c>
      <c r="N142">
        <v>56878</v>
      </c>
      <c r="O142" t="s">
        <v>1112</v>
      </c>
      <c r="P142" s="6" t="s">
        <v>2984</v>
      </c>
    </row>
    <row r="143" spans="1:16" x14ac:dyDescent="0.3">
      <c r="A143" t="s">
        <v>1343</v>
      </c>
      <c r="B143" t="s">
        <v>1344</v>
      </c>
      <c r="C143" t="s">
        <v>1045</v>
      </c>
      <c r="D143" t="s">
        <v>1062</v>
      </c>
      <c r="E143" t="s">
        <v>1019</v>
      </c>
      <c r="F143">
        <v>27</v>
      </c>
      <c r="G143" t="s">
        <v>1042</v>
      </c>
      <c r="H143" s="7">
        <v>44302</v>
      </c>
      <c r="I143" s="7" t="str">
        <f>TEXT(empdata[[#This Row],[Hire Date]],"mmmm")</f>
        <v>April</v>
      </c>
      <c r="J143" s="7" t="str">
        <f>TEXT(empdata[[#This Row],[Hire Date]],"yyyy")</f>
        <v>2021</v>
      </c>
      <c r="K143" t="s">
        <v>1028</v>
      </c>
      <c r="L143" s="8">
        <v>0.11</v>
      </c>
      <c r="M143" t="s">
        <v>1022</v>
      </c>
      <c r="N143">
        <v>133400</v>
      </c>
      <c r="O143" t="s">
        <v>1023</v>
      </c>
      <c r="P143" s="6" t="s">
        <v>2984</v>
      </c>
    </row>
    <row r="144" spans="1:16" x14ac:dyDescent="0.3">
      <c r="A144" t="s">
        <v>1343</v>
      </c>
      <c r="B144" t="s">
        <v>1345</v>
      </c>
      <c r="C144" t="s">
        <v>1061</v>
      </c>
      <c r="D144" t="s">
        <v>1062</v>
      </c>
      <c r="E144" t="s">
        <v>1063</v>
      </c>
      <c r="F144">
        <v>44</v>
      </c>
      <c r="G144" t="s">
        <v>1020</v>
      </c>
      <c r="H144" s="7">
        <v>38771</v>
      </c>
      <c r="I144" s="7" t="str">
        <f>TEXT(empdata[[#This Row],[Hire Date]],"mmmm")</f>
        <v>February</v>
      </c>
      <c r="J144" s="7" t="str">
        <f>TEXT(empdata[[#This Row],[Hire Date]],"yyyy")</f>
        <v>2006</v>
      </c>
      <c r="K144" t="s">
        <v>1028</v>
      </c>
      <c r="L144" s="8">
        <v>0</v>
      </c>
      <c r="M144" t="s">
        <v>1022</v>
      </c>
      <c r="N144">
        <v>63705</v>
      </c>
      <c r="O144" t="s">
        <v>1033</v>
      </c>
      <c r="P144" s="6" t="s">
        <v>2984</v>
      </c>
    </row>
    <row r="145" spans="1:16" x14ac:dyDescent="0.3">
      <c r="A145" t="s">
        <v>1346</v>
      </c>
      <c r="B145" t="s">
        <v>1347</v>
      </c>
      <c r="C145" t="s">
        <v>1135</v>
      </c>
      <c r="D145" t="s">
        <v>1062</v>
      </c>
      <c r="E145" t="s">
        <v>1058</v>
      </c>
      <c r="F145">
        <v>45</v>
      </c>
      <c r="G145" t="s">
        <v>1020</v>
      </c>
      <c r="H145" s="7">
        <v>36755</v>
      </c>
      <c r="I145" s="7" t="str">
        <f>TEXT(empdata[[#This Row],[Hire Date]],"mmmm")</f>
        <v>August</v>
      </c>
      <c r="J145" s="7" t="str">
        <f>TEXT(empdata[[#This Row],[Hire Date]],"yyyy")</f>
        <v>2000</v>
      </c>
      <c r="K145" t="s">
        <v>1028</v>
      </c>
      <c r="L145" s="8">
        <v>0</v>
      </c>
      <c r="M145" t="s">
        <v>1029</v>
      </c>
      <c r="N145">
        <v>55563</v>
      </c>
      <c r="O145" t="s">
        <v>1140</v>
      </c>
      <c r="P145" s="6" t="s">
        <v>2984</v>
      </c>
    </row>
    <row r="146" spans="1:16" x14ac:dyDescent="0.3">
      <c r="A146" t="s">
        <v>1348</v>
      </c>
      <c r="B146" t="s">
        <v>1349</v>
      </c>
      <c r="C146" t="s">
        <v>1105</v>
      </c>
      <c r="D146" t="s">
        <v>1040</v>
      </c>
      <c r="E146" t="s">
        <v>1063</v>
      </c>
      <c r="F146">
        <v>55</v>
      </c>
      <c r="G146" t="s">
        <v>1042</v>
      </c>
      <c r="H146" s="7">
        <v>36041</v>
      </c>
      <c r="I146" s="7" t="str">
        <f>TEXT(empdata[[#This Row],[Hire Date]],"mmmm")</f>
        <v>September</v>
      </c>
      <c r="J146" s="7" t="str">
        <f>TEXT(empdata[[#This Row],[Hire Date]],"yyyy")</f>
        <v>1998</v>
      </c>
      <c r="K146" t="s">
        <v>1028</v>
      </c>
      <c r="L146" s="8">
        <v>0</v>
      </c>
      <c r="M146" t="s">
        <v>1022</v>
      </c>
      <c r="N146">
        <v>86299</v>
      </c>
      <c r="O146" t="s">
        <v>1112</v>
      </c>
      <c r="P146" s="6" t="s">
        <v>2984</v>
      </c>
    </row>
    <row r="147" spans="1:16" x14ac:dyDescent="0.3">
      <c r="A147" t="s">
        <v>1350</v>
      </c>
      <c r="B147" t="s">
        <v>1351</v>
      </c>
      <c r="C147" t="s">
        <v>1111</v>
      </c>
      <c r="D147" t="s">
        <v>1040</v>
      </c>
      <c r="E147" t="s">
        <v>1041</v>
      </c>
      <c r="F147">
        <v>42</v>
      </c>
      <c r="G147" t="s">
        <v>1020</v>
      </c>
      <c r="H147" s="7">
        <v>41026</v>
      </c>
      <c r="I147" s="7" t="str">
        <f>TEXT(empdata[[#This Row],[Hire Date]],"mmmm")</f>
        <v>April</v>
      </c>
      <c r="J147" s="7" t="str">
        <f>TEXT(empdata[[#This Row],[Hire Date]],"yyyy")</f>
        <v>2012</v>
      </c>
      <c r="K147" t="s">
        <v>1028</v>
      </c>
      <c r="L147" s="8">
        <v>0</v>
      </c>
      <c r="M147" t="s">
        <v>1022</v>
      </c>
      <c r="N147">
        <v>72903</v>
      </c>
      <c r="O147" t="s">
        <v>1023</v>
      </c>
      <c r="P147" s="6" t="s">
        <v>2984</v>
      </c>
    </row>
    <row r="148" spans="1:16" x14ac:dyDescent="0.3">
      <c r="A148" t="s">
        <v>1352</v>
      </c>
      <c r="B148" t="s">
        <v>1353</v>
      </c>
      <c r="C148" t="s">
        <v>1026</v>
      </c>
      <c r="D148" t="s">
        <v>1018</v>
      </c>
      <c r="E148" t="s">
        <v>1019</v>
      </c>
      <c r="F148">
        <v>37</v>
      </c>
      <c r="G148" t="s">
        <v>1042</v>
      </c>
      <c r="H148" s="7">
        <v>43713</v>
      </c>
      <c r="I148" s="7" t="str">
        <f>TEXT(empdata[[#This Row],[Hire Date]],"mmmm")</f>
        <v>September</v>
      </c>
      <c r="J148" s="7" t="str">
        <f>TEXT(empdata[[#This Row],[Hire Date]],"yyyy")</f>
        <v>2019</v>
      </c>
      <c r="K148" t="s">
        <v>1021</v>
      </c>
      <c r="L148" s="8">
        <v>0</v>
      </c>
      <c r="M148" t="s">
        <v>1022</v>
      </c>
      <c r="N148">
        <v>49998</v>
      </c>
      <c r="O148" t="s">
        <v>1112</v>
      </c>
      <c r="P148" s="6" t="s">
        <v>2984</v>
      </c>
    </row>
    <row r="149" spans="1:16" x14ac:dyDescent="0.3">
      <c r="A149" t="s">
        <v>1352</v>
      </c>
      <c r="B149" t="s">
        <v>1354</v>
      </c>
      <c r="C149" t="s">
        <v>1355</v>
      </c>
      <c r="D149" t="s">
        <v>1053</v>
      </c>
      <c r="E149" t="s">
        <v>1019</v>
      </c>
      <c r="F149">
        <v>47</v>
      </c>
      <c r="G149" t="s">
        <v>1042</v>
      </c>
      <c r="H149" s="7">
        <v>36229</v>
      </c>
      <c r="I149" s="7" t="str">
        <f>TEXT(empdata[[#This Row],[Hire Date]],"mmmm")</f>
        <v>March</v>
      </c>
      <c r="J149" s="7" t="str">
        <f>TEXT(empdata[[#This Row],[Hire Date]],"yyyy")</f>
        <v>1999</v>
      </c>
      <c r="K149" t="s">
        <v>1028</v>
      </c>
      <c r="L149" s="8">
        <v>0</v>
      </c>
      <c r="M149" t="s">
        <v>1029</v>
      </c>
      <c r="N149">
        <v>49404</v>
      </c>
      <c r="O149" t="s">
        <v>1030</v>
      </c>
      <c r="P149" s="6" t="s">
        <v>2984</v>
      </c>
    </row>
    <row r="150" spans="1:16" x14ac:dyDescent="0.3">
      <c r="A150" t="s">
        <v>1356</v>
      </c>
      <c r="B150" t="s">
        <v>1357</v>
      </c>
      <c r="C150" t="s">
        <v>1229</v>
      </c>
      <c r="D150" t="s">
        <v>1062</v>
      </c>
      <c r="E150" t="s">
        <v>1041</v>
      </c>
      <c r="F150">
        <v>45</v>
      </c>
      <c r="G150" t="s">
        <v>1020</v>
      </c>
      <c r="H150" s="7">
        <v>39437</v>
      </c>
      <c r="I150" s="7" t="str">
        <f>TEXT(empdata[[#This Row],[Hire Date]],"mmmm")</f>
        <v>December</v>
      </c>
      <c r="J150" s="7" t="str">
        <f>TEXT(empdata[[#This Row],[Hire Date]],"yyyy")</f>
        <v>2007</v>
      </c>
      <c r="K150" t="s">
        <v>1047</v>
      </c>
      <c r="L150" s="8">
        <v>0</v>
      </c>
      <c r="M150" t="s">
        <v>1048</v>
      </c>
      <c r="N150">
        <v>93840</v>
      </c>
      <c r="O150" t="s">
        <v>1054</v>
      </c>
      <c r="P150" s="6" t="s">
        <v>2984</v>
      </c>
    </row>
    <row r="151" spans="1:16" x14ac:dyDescent="0.3">
      <c r="A151" t="s">
        <v>1356</v>
      </c>
      <c r="B151" t="s">
        <v>1358</v>
      </c>
      <c r="C151" t="s">
        <v>1057</v>
      </c>
      <c r="D151" t="s">
        <v>1053</v>
      </c>
      <c r="E151" t="s">
        <v>1058</v>
      </c>
      <c r="F151">
        <v>31</v>
      </c>
      <c r="G151" t="s">
        <v>1042</v>
      </c>
      <c r="H151" s="7">
        <v>42197</v>
      </c>
      <c r="I151" s="7" t="str">
        <f>TEXT(empdata[[#This Row],[Hire Date]],"mmmm")</f>
        <v>July</v>
      </c>
      <c r="J151" s="7" t="str">
        <f>TEXT(empdata[[#This Row],[Hire Date]],"yyyy")</f>
        <v>2015</v>
      </c>
      <c r="K151" t="s">
        <v>1028</v>
      </c>
      <c r="L151" s="8">
        <v>0.33</v>
      </c>
      <c r="M151" t="s">
        <v>1022</v>
      </c>
      <c r="N151">
        <v>215388</v>
      </c>
      <c r="O151" t="s">
        <v>1033</v>
      </c>
      <c r="P151" s="6" t="s">
        <v>2984</v>
      </c>
    </row>
    <row r="152" spans="1:16" x14ac:dyDescent="0.3">
      <c r="A152" t="s">
        <v>1359</v>
      </c>
      <c r="B152" t="s">
        <v>1360</v>
      </c>
      <c r="C152" t="s">
        <v>1091</v>
      </c>
      <c r="D152" t="s">
        <v>1062</v>
      </c>
      <c r="E152" t="s">
        <v>1063</v>
      </c>
      <c r="F152">
        <v>41</v>
      </c>
      <c r="G152" t="s">
        <v>1042</v>
      </c>
      <c r="H152" s="7">
        <v>43502</v>
      </c>
      <c r="I152" s="7" t="str">
        <f>TEXT(empdata[[#This Row],[Hire Date]],"mmmm")</f>
        <v>February</v>
      </c>
      <c r="J152" s="7" t="str">
        <f>TEXT(empdata[[#This Row],[Hire Date]],"yyyy")</f>
        <v>2019</v>
      </c>
      <c r="K152" t="s">
        <v>1028</v>
      </c>
      <c r="L152" s="8">
        <v>0.1</v>
      </c>
      <c r="M152" t="s">
        <v>1022</v>
      </c>
      <c r="N152">
        <v>126950</v>
      </c>
      <c r="O152" t="s">
        <v>1069</v>
      </c>
      <c r="P152" s="6" t="s">
        <v>2984</v>
      </c>
    </row>
    <row r="153" spans="1:16" x14ac:dyDescent="0.3">
      <c r="A153" t="s">
        <v>1361</v>
      </c>
      <c r="B153" t="s">
        <v>1362</v>
      </c>
      <c r="C153" t="s">
        <v>1091</v>
      </c>
      <c r="D153" t="s">
        <v>1066</v>
      </c>
      <c r="E153" t="s">
        <v>1041</v>
      </c>
      <c r="F153">
        <v>44</v>
      </c>
      <c r="G153" t="s">
        <v>1020</v>
      </c>
      <c r="H153" s="7">
        <v>38642</v>
      </c>
      <c r="I153" s="7" t="str">
        <f>TEXT(empdata[[#This Row],[Hire Date]],"mmmm")</f>
        <v>October</v>
      </c>
      <c r="J153" s="7" t="str">
        <f>TEXT(empdata[[#This Row],[Hire Date]],"yyyy")</f>
        <v>2005</v>
      </c>
      <c r="K153" t="s">
        <v>1047</v>
      </c>
      <c r="L153" s="8">
        <v>0.1</v>
      </c>
      <c r="M153" t="s">
        <v>1022</v>
      </c>
      <c r="N153">
        <v>105223</v>
      </c>
      <c r="O153" t="s">
        <v>1023</v>
      </c>
      <c r="P153" s="6" t="s">
        <v>2984</v>
      </c>
    </row>
    <row r="154" spans="1:16" x14ac:dyDescent="0.3">
      <c r="A154" t="s">
        <v>1363</v>
      </c>
      <c r="B154" t="s">
        <v>1364</v>
      </c>
      <c r="C154" t="s">
        <v>1017</v>
      </c>
      <c r="D154" t="s">
        <v>1027</v>
      </c>
      <c r="E154" t="s">
        <v>1058</v>
      </c>
      <c r="F154">
        <v>42</v>
      </c>
      <c r="G154" t="s">
        <v>1042</v>
      </c>
      <c r="H154" s="7">
        <v>37636</v>
      </c>
      <c r="I154" s="7" t="str">
        <f>TEXT(empdata[[#This Row],[Hire Date]],"mmmm")</f>
        <v>January</v>
      </c>
      <c r="J154" s="7" t="str">
        <f>TEXT(empdata[[#This Row],[Hire Date]],"yyyy")</f>
        <v>2003</v>
      </c>
      <c r="K154" t="s">
        <v>1028</v>
      </c>
      <c r="L154" s="8">
        <v>0.26</v>
      </c>
      <c r="M154" t="s">
        <v>1022</v>
      </c>
      <c r="N154">
        <v>166599</v>
      </c>
      <c r="O154" t="s">
        <v>1112</v>
      </c>
      <c r="P154" s="6" t="s">
        <v>2984</v>
      </c>
    </row>
    <row r="155" spans="1:16" x14ac:dyDescent="0.3">
      <c r="A155" t="s">
        <v>1363</v>
      </c>
      <c r="B155" t="s">
        <v>1365</v>
      </c>
      <c r="C155" t="s">
        <v>1355</v>
      </c>
      <c r="D155" t="s">
        <v>1053</v>
      </c>
      <c r="E155" t="s">
        <v>1041</v>
      </c>
      <c r="F155">
        <v>34</v>
      </c>
      <c r="G155" t="s">
        <v>1020</v>
      </c>
      <c r="H155" s="7">
        <v>42512</v>
      </c>
      <c r="I155" s="7" t="str">
        <f>TEXT(empdata[[#This Row],[Hire Date]],"mmmm")</f>
        <v>May</v>
      </c>
      <c r="J155" s="7" t="str">
        <f>TEXT(empdata[[#This Row],[Hire Date]],"yyyy")</f>
        <v>2016</v>
      </c>
      <c r="K155" t="s">
        <v>1028</v>
      </c>
      <c r="L155" s="8">
        <v>0</v>
      </c>
      <c r="M155" t="s">
        <v>1022</v>
      </c>
      <c r="N155">
        <v>44614</v>
      </c>
      <c r="O155" t="s">
        <v>1033</v>
      </c>
      <c r="P155" s="6" t="s">
        <v>2984</v>
      </c>
    </row>
    <row r="156" spans="1:16" x14ac:dyDescent="0.3">
      <c r="A156" t="s">
        <v>1366</v>
      </c>
      <c r="B156" t="s">
        <v>1367</v>
      </c>
      <c r="C156" t="s">
        <v>1211</v>
      </c>
      <c r="D156" t="s">
        <v>1053</v>
      </c>
      <c r="E156" t="s">
        <v>1041</v>
      </c>
      <c r="F156">
        <v>29</v>
      </c>
      <c r="G156" t="s">
        <v>1042</v>
      </c>
      <c r="H156" s="7">
        <v>42866</v>
      </c>
      <c r="I156" s="7" t="str">
        <f>TEXT(empdata[[#This Row],[Hire Date]],"mmmm")</f>
        <v>May</v>
      </c>
      <c r="J156" s="7" t="str">
        <f>TEXT(empdata[[#This Row],[Hire Date]],"yyyy")</f>
        <v>2017</v>
      </c>
      <c r="K156" t="s">
        <v>1047</v>
      </c>
      <c r="L156" s="8">
        <v>0</v>
      </c>
      <c r="M156" t="s">
        <v>1022</v>
      </c>
      <c r="N156">
        <v>87536</v>
      </c>
      <c r="O156" t="s">
        <v>1112</v>
      </c>
      <c r="P156" s="6" t="s">
        <v>2984</v>
      </c>
    </row>
    <row r="157" spans="1:16" x14ac:dyDescent="0.3">
      <c r="A157" t="s">
        <v>1368</v>
      </c>
      <c r="B157" t="s">
        <v>1369</v>
      </c>
      <c r="C157" t="s">
        <v>1045</v>
      </c>
      <c r="D157" t="s">
        <v>1053</v>
      </c>
      <c r="E157" t="s">
        <v>1063</v>
      </c>
      <c r="F157">
        <v>55</v>
      </c>
      <c r="G157" t="s">
        <v>1020</v>
      </c>
      <c r="H157" s="7">
        <v>38945</v>
      </c>
      <c r="I157" s="7" t="str">
        <f>TEXT(empdata[[#This Row],[Hire Date]],"mmmm")</f>
        <v>August</v>
      </c>
      <c r="J157" s="7" t="str">
        <f>TEXT(empdata[[#This Row],[Hire Date]],"yyyy")</f>
        <v>2006</v>
      </c>
      <c r="K157" t="s">
        <v>1047</v>
      </c>
      <c r="L157" s="8">
        <v>0.1</v>
      </c>
      <c r="M157" t="s">
        <v>1048</v>
      </c>
      <c r="N157">
        <v>159044</v>
      </c>
      <c r="O157" t="s">
        <v>1054</v>
      </c>
      <c r="P157" s="6" t="s">
        <v>2984</v>
      </c>
    </row>
    <row r="158" spans="1:16" x14ac:dyDescent="0.3">
      <c r="A158" t="s">
        <v>1370</v>
      </c>
      <c r="B158" t="s">
        <v>1371</v>
      </c>
      <c r="C158" t="s">
        <v>1229</v>
      </c>
      <c r="D158" t="s">
        <v>1062</v>
      </c>
      <c r="E158" t="s">
        <v>1019</v>
      </c>
      <c r="F158">
        <v>45</v>
      </c>
      <c r="G158" t="s">
        <v>1020</v>
      </c>
      <c r="H158" s="7">
        <v>43581</v>
      </c>
      <c r="I158" s="7" t="str">
        <f>TEXT(empdata[[#This Row],[Hire Date]],"mmmm")</f>
        <v>April</v>
      </c>
      <c r="J158" s="7" t="str">
        <f>TEXT(empdata[[#This Row],[Hire Date]],"yyyy")</f>
        <v>2019</v>
      </c>
      <c r="K158" t="s">
        <v>1047</v>
      </c>
      <c r="L158" s="8">
        <v>0</v>
      </c>
      <c r="M158" t="s">
        <v>1048</v>
      </c>
      <c r="N158">
        <v>74891</v>
      </c>
      <c r="O158" t="s">
        <v>1049</v>
      </c>
      <c r="P158" s="6" t="s">
        <v>2984</v>
      </c>
    </row>
    <row r="159" spans="1:16" x14ac:dyDescent="0.3">
      <c r="A159" t="s">
        <v>1372</v>
      </c>
      <c r="B159" t="s">
        <v>1373</v>
      </c>
      <c r="C159" t="s">
        <v>1045</v>
      </c>
      <c r="D159" t="s">
        <v>1066</v>
      </c>
      <c r="E159" t="s">
        <v>1041</v>
      </c>
      <c r="F159">
        <v>45</v>
      </c>
      <c r="G159" t="s">
        <v>1042</v>
      </c>
      <c r="H159" s="7">
        <v>39063</v>
      </c>
      <c r="I159" s="7" t="str">
        <f>TEXT(empdata[[#This Row],[Hire Date]],"mmmm")</f>
        <v>December</v>
      </c>
      <c r="J159" s="7" t="str">
        <f>TEXT(empdata[[#This Row],[Hire Date]],"yyyy")</f>
        <v>2006</v>
      </c>
      <c r="K159" t="s">
        <v>1028</v>
      </c>
      <c r="L159" s="8">
        <v>0.14000000000000001</v>
      </c>
      <c r="M159" t="s">
        <v>1022</v>
      </c>
      <c r="N159">
        <v>149537</v>
      </c>
      <c r="O159" t="s">
        <v>1112</v>
      </c>
      <c r="P159" s="6" t="s">
        <v>2984</v>
      </c>
    </row>
    <row r="160" spans="1:16" x14ac:dyDescent="0.3">
      <c r="A160" t="s">
        <v>1374</v>
      </c>
      <c r="B160" t="s">
        <v>1375</v>
      </c>
      <c r="C160" t="s">
        <v>1164</v>
      </c>
      <c r="D160" t="s">
        <v>1040</v>
      </c>
      <c r="E160" t="s">
        <v>1063</v>
      </c>
      <c r="F160">
        <v>45</v>
      </c>
      <c r="G160" t="s">
        <v>1042</v>
      </c>
      <c r="H160" s="7">
        <v>43217</v>
      </c>
      <c r="I160" s="7" t="str">
        <f>TEXT(empdata[[#This Row],[Hire Date]],"mmmm")</f>
        <v>April</v>
      </c>
      <c r="J160" s="7" t="str">
        <f>TEXT(empdata[[#This Row],[Hire Date]],"yyyy")</f>
        <v>2018</v>
      </c>
      <c r="K160" t="s">
        <v>1047</v>
      </c>
      <c r="L160" s="8">
        <v>0.12</v>
      </c>
      <c r="M160" t="s">
        <v>1022</v>
      </c>
      <c r="N160">
        <v>115490</v>
      </c>
      <c r="O160" t="s">
        <v>1069</v>
      </c>
      <c r="P160" s="6" t="s">
        <v>2984</v>
      </c>
    </row>
    <row r="161" spans="1:16" x14ac:dyDescent="0.3">
      <c r="A161" t="s">
        <v>1376</v>
      </c>
      <c r="B161" t="s">
        <v>1377</v>
      </c>
      <c r="C161" t="s">
        <v>1045</v>
      </c>
      <c r="D161" t="s">
        <v>1027</v>
      </c>
      <c r="E161" t="s">
        <v>1063</v>
      </c>
      <c r="F161">
        <v>43</v>
      </c>
      <c r="G161" t="s">
        <v>1020</v>
      </c>
      <c r="H161" s="7">
        <v>39005</v>
      </c>
      <c r="I161" s="7" t="str">
        <f>TEXT(empdata[[#This Row],[Hire Date]],"mmmm")</f>
        <v>October</v>
      </c>
      <c r="J161" s="7" t="str">
        <f>TEXT(empdata[[#This Row],[Hire Date]],"yyyy")</f>
        <v>2006</v>
      </c>
      <c r="K161" t="s">
        <v>1028</v>
      </c>
      <c r="L161" s="8">
        <v>0.11</v>
      </c>
      <c r="M161" t="s">
        <v>1022</v>
      </c>
      <c r="N161">
        <v>153492</v>
      </c>
      <c r="O161" t="s">
        <v>1069</v>
      </c>
      <c r="P161" s="6" t="s">
        <v>2984</v>
      </c>
    </row>
    <row r="162" spans="1:16" x14ac:dyDescent="0.3">
      <c r="A162" t="s">
        <v>1378</v>
      </c>
      <c r="B162" t="s">
        <v>1379</v>
      </c>
      <c r="C162" t="s">
        <v>1057</v>
      </c>
      <c r="D162" t="s">
        <v>1040</v>
      </c>
      <c r="E162" t="s">
        <v>1041</v>
      </c>
      <c r="F162">
        <v>35</v>
      </c>
      <c r="G162" t="s">
        <v>1042</v>
      </c>
      <c r="H162" s="7">
        <v>40826</v>
      </c>
      <c r="I162" s="7" t="str">
        <f>TEXT(empdata[[#This Row],[Hire Date]],"mmmm")</f>
        <v>October</v>
      </c>
      <c r="J162" s="7" t="str">
        <f>TEXT(empdata[[#This Row],[Hire Date]],"yyyy")</f>
        <v>2011</v>
      </c>
      <c r="K162" t="s">
        <v>1028</v>
      </c>
      <c r="L162" s="8">
        <v>0.39</v>
      </c>
      <c r="M162" t="s">
        <v>1022</v>
      </c>
      <c r="N162">
        <v>245482</v>
      </c>
      <c r="O162" t="s">
        <v>1112</v>
      </c>
      <c r="P162" s="6" t="s">
        <v>2984</v>
      </c>
    </row>
    <row r="163" spans="1:16" x14ac:dyDescent="0.3">
      <c r="A163" t="s">
        <v>1380</v>
      </c>
      <c r="B163" t="s">
        <v>1381</v>
      </c>
      <c r="C163" t="s">
        <v>1045</v>
      </c>
      <c r="D163" t="s">
        <v>1046</v>
      </c>
      <c r="E163" t="s">
        <v>1058</v>
      </c>
      <c r="F163">
        <v>45</v>
      </c>
      <c r="G163" t="s">
        <v>1042</v>
      </c>
      <c r="H163" s="7">
        <v>44266</v>
      </c>
      <c r="I163" s="7" t="str">
        <f>TEXT(empdata[[#This Row],[Hire Date]],"mmmm")</f>
        <v>March</v>
      </c>
      <c r="J163" s="7" t="str">
        <f>TEXT(empdata[[#This Row],[Hire Date]],"yyyy")</f>
        <v>2021</v>
      </c>
      <c r="K163" t="s">
        <v>1028</v>
      </c>
      <c r="L163" s="8">
        <v>0.15</v>
      </c>
      <c r="M163" t="s">
        <v>1029</v>
      </c>
      <c r="N163">
        <v>135062</v>
      </c>
      <c r="O163" t="s">
        <v>1140</v>
      </c>
      <c r="P163" s="6" t="s">
        <v>2984</v>
      </c>
    </row>
    <row r="164" spans="1:16" x14ac:dyDescent="0.3">
      <c r="A164" t="s">
        <v>1382</v>
      </c>
      <c r="B164" t="s">
        <v>1383</v>
      </c>
      <c r="C164" t="s">
        <v>1135</v>
      </c>
      <c r="D164" t="s">
        <v>1062</v>
      </c>
      <c r="E164" t="s">
        <v>1041</v>
      </c>
      <c r="F164">
        <v>45</v>
      </c>
      <c r="G164" t="s">
        <v>1020</v>
      </c>
      <c r="H164" s="7">
        <v>38639</v>
      </c>
      <c r="I164" s="7" t="str">
        <f>TEXT(empdata[[#This Row],[Hire Date]],"mmmm")</f>
        <v>October</v>
      </c>
      <c r="J164" s="7" t="str">
        <f>TEXT(empdata[[#This Row],[Hire Date]],"yyyy")</f>
        <v>2005</v>
      </c>
      <c r="K164" t="s">
        <v>1047</v>
      </c>
      <c r="L164" s="8">
        <v>0</v>
      </c>
      <c r="M164" t="s">
        <v>1048</v>
      </c>
      <c r="N164">
        <v>51404</v>
      </c>
      <c r="O164" t="s">
        <v>1054</v>
      </c>
      <c r="P164" s="6">
        <v>40153</v>
      </c>
    </row>
    <row r="165" spans="1:16" x14ac:dyDescent="0.3">
      <c r="A165" t="s">
        <v>1382</v>
      </c>
      <c r="B165" t="s">
        <v>1384</v>
      </c>
      <c r="C165" t="s">
        <v>1032</v>
      </c>
      <c r="D165" t="s">
        <v>1066</v>
      </c>
      <c r="E165" t="s">
        <v>1019</v>
      </c>
      <c r="F165">
        <v>62</v>
      </c>
      <c r="G165" t="s">
        <v>1042</v>
      </c>
      <c r="H165" s="7">
        <v>40591</v>
      </c>
      <c r="I165" s="7" t="str">
        <f>TEXT(empdata[[#This Row],[Hire Date]],"mmmm")</f>
        <v>February</v>
      </c>
      <c r="J165" s="7" t="str">
        <f>TEXT(empdata[[#This Row],[Hire Date]],"yyyy")</f>
        <v>2011</v>
      </c>
      <c r="K165" t="s">
        <v>1047</v>
      </c>
      <c r="L165" s="8">
        <v>0</v>
      </c>
      <c r="M165" t="s">
        <v>1022</v>
      </c>
      <c r="N165">
        <v>94422</v>
      </c>
      <c r="O165" t="s">
        <v>1023</v>
      </c>
      <c r="P165" s="6" t="s">
        <v>2984</v>
      </c>
    </row>
    <row r="166" spans="1:16" x14ac:dyDescent="0.3">
      <c r="A166" t="s">
        <v>1382</v>
      </c>
      <c r="B166" t="s">
        <v>1385</v>
      </c>
      <c r="C166" t="s">
        <v>1091</v>
      </c>
      <c r="D166" t="s">
        <v>1018</v>
      </c>
      <c r="E166" t="s">
        <v>1019</v>
      </c>
      <c r="F166">
        <v>64</v>
      </c>
      <c r="G166" t="s">
        <v>1020</v>
      </c>
      <c r="H166" s="7">
        <v>37762</v>
      </c>
      <c r="I166" s="7" t="str">
        <f>TEXT(empdata[[#This Row],[Hire Date]],"mmmm")</f>
        <v>May</v>
      </c>
      <c r="J166" s="7" t="str">
        <f>TEXT(empdata[[#This Row],[Hire Date]],"yyyy")</f>
        <v>2003</v>
      </c>
      <c r="K166" t="s">
        <v>1028</v>
      </c>
      <c r="L166" s="8">
        <v>0.05</v>
      </c>
      <c r="M166" t="s">
        <v>1022</v>
      </c>
      <c r="N166">
        <v>106444</v>
      </c>
      <c r="O166" t="s">
        <v>1023</v>
      </c>
      <c r="P166" s="6" t="s">
        <v>2984</v>
      </c>
    </row>
    <row r="167" spans="1:16" x14ac:dyDescent="0.3">
      <c r="A167" t="s">
        <v>1386</v>
      </c>
      <c r="B167" t="s">
        <v>1387</v>
      </c>
      <c r="C167" t="s">
        <v>1036</v>
      </c>
      <c r="D167" t="s">
        <v>1018</v>
      </c>
      <c r="E167" t="s">
        <v>1019</v>
      </c>
      <c r="F167">
        <v>45</v>
      </c>
      <c r="G167" t="s">
        <v>1020</v>
      </c>
      <c r="H167" s="7">
        <v>41769</v>
      </c>
      <c r="I167" s="7" t="str">
        <f>TEXT(empdata[[#This Row],[Hire Date]],"mmmm")</f>
        <v>May</v>
      </c>
      <c r="J167" s="7" t="str">
        <f>TEXT(empdata[[#This Row],[Hire Date]],"yyyy")</f>
        <v>2014</v>
      </c>
      <c r="K167" t="s">
        <v>1047</v>
      </c>
      <c r="L167" s="8">
        <v>0</v>
      </c>
      <c r="M167" t="s">
        <v>1048</v>
      </c>
      <c r="N167">
        <v>65047</v>
      </c>
      <c r="O167" t="s">
        <v>1079</v>
      </c>
      <c r="P167" s="6" t="s">
        <v>2984</v>
      </c>
    </row>
    <row r="168" spans="1:16" x14ac:dyDescent="0.3">
      <c r="A168" t="s">
        <v>1388</v>
      </c>
      <c r="B168" t="s">
        <v>1389</v>
      </c>
      <c r="C168" t="s">
        <v>1091</v>
      </c>
      <c r="D168" t="s">
        <v>1018</v>
      </c>
      <c r="E168" t="s">
        <v>1019</v>
      </c>
      <c r="F168">
        <v>43</v>
      </c>
      <c r="G168" t="s">
        <v>1042</v>
      </c>
      <c r="H168" s="7">
        <v>38748</v>
      </c>
      <c r="I168" s="7" t="str">
        <f>TEXT(empdata[[#This Row],[Hire Date]],"mmmm")</f>
        <v>January</v>
      </c>
      <c r="J168" s="7" t="str">
        <f>TEXT(empdata[[#This Row],[Hire Date]],"yyyy")</f>
        <v>2006</v>
      </c>
      <c r="K168" t="s">
        <v>1021</v>
      </c>
      <c r="L168" s="8">
        <v>7.0000000000000007E-2</v>
      </c>
      <c r="M168" t="s">
        <v>1022</v>
      </c>
      <c r="N168">
        <v>117518</v>
      </c>
      <c r="O168" t="s">
        <v>1112</v>
      </c>
      <c r="P168" s="6" t="s">
        <v>2984</v>
      </c>
    </row>
    <row r="169" spans="1:16" x14ac:dyDescent="0.3">
      <c r="A169" t="s">
        <v>1390</v>
      </c>
      <c r="B169" t="s">
        <v>1391</v>
      </c>
      <c r="C169" t="s">
        <v>1251</v>
      </c>
      <c r="D169" t="s">
        <v>1053</v>
      </c>
      <c r="E169" t="s">
        <v>1019</v>
      </c>
      <c r="F169">
        <v>59</v>
      </c>
      <c r="G169" t="s">
        <v>1020</v>
      </c>
      <c r="H169" s="7">
        <v>40272</v>
      </c>
      <c r="I169" s="7" t="str">
        <f>TEXT(empdata[[#This Row],[Hire Date]],"mmmm")</f>
        <v>April</v>
      </c>
      <c r="J169" s="7" t="str">
        <f>TEXT(empdata[[#This Row],[Hire Date]],"yyyy")</f>
        <v>2010</v>
      </c>
      <c r="K169" t="s">
        <v>1021</v>
      </c>
      <c r="L169" s="8">
        <v>0</v>
      </c>
      <c r="M169" t="s">
        <v>1022</v>
      </c>
      <c r="N169">
        <v>76027</v>
      </c>
      <c r="O169" t="s">
        <v>1112</v>
      </c>
      <c r="P169" s="6" t="s">
        <v>2984</v>
      </c>
    </row>
    <row r="170" spans="1:16" x14ac:dyDescent="0.3">
      <c r="A170" t="s">
        <v>1392</v>
      </c>
      <c r="B170" t="s">
        <v>1393</v>
      </c>
      <c r="C170" t="s">
        <v>1036</v>
      </c>
      <c r="D170" t="s">
        <v>1018</v>
      </c>
      <c r="E170" t="s">
        <v>1041</v>
      </c>
      <c r="F170">
        <v>37</v>
      </c>
      <c r="G170" t="s">
        <v>1020</v>
      </c>
      <c r="H170" s="7">
        <v>42318</v>
      </c>
      <c r="I170" s="7" t="str">
        <f>TEXT(empdata[[#This Row],[Hire Date]],"mmmm")</f>
        <v>November</v>
      </c>
      <c r="J170" s="7" t="str">
        <f>TEXT(empdata[[#This Row],[Hire Date]],"yyyy")</f>
        <v>2015</v>
      </c>
      <c r="K170" t="s">
        <v>1028</v>
      </c>
      <c r="L170" s="8">
        <v>0</v>
      </c>
      <c r="M170" t="s">
        <v>1022</v>
      </c>
      <c r="N170">
        <v>64204</v>
      </c>
      <c r="O170" t="s">
        <v>1088</v>
      </c>
      <c r="P170" s="6">
        <v>44306</v>
      </c>
    </row>
    <row r="171" spans="1:16" x14ac:dyDescent="0.3">
      <c r="A171" t="s">
        <v>1394</v>
      </c>
      <c r="B171" t="s">
        <v>1395</v>
      </c>
      <c r="C171" t="s">
        <v>1057</v>
      </c>
      <c r="D171" t="s">
        <v>1018</v>
      </c>
      <c r="E171" t="s">
        <v>1041</v>
      </c>
      <c r="F171">
        <v>36</v>
      </c>
      <c r="G171" t="s">
        <v>1020</v>
      </c>
      <c r="H171" s="7">
        <v>41692</v>
      </c>
      <c r="I171" s="7" t="str">
        <f>TEXT(empdata[[#This Row],[Hire Date]],"mmmm")</f>
        <v>February</v>
      </c>
      <c r="J171" s="7" t="str">
        <f>TEXT(empdata[[#This Row],[Hire Date]],"yyyy")</f>
        <v>2014</v>
      </c>
      <c r="K171" t="s">
        <v>1028</v>
      </c>
      <c r="L171" s="8">
        <v>0.3</v>
      </c>
      <c r="M171" t="s">
        <v>1029</v>
      </c>
      <c r="N171">
        <v>218530</v>
      </c>
      <c r="O171" t="s">
        <v>1072</v>
      </c>
      <c r="P171" s="6" t="s">
        <v>2984</v>
      </c>
    </row>
    <row r="172" spans="1:16" x14ac:dyDescent="0.3">
      <c r="A172" t="s">
        <v>1396</v>
      </c>
      <c r="B172" t="s">
        <v>1397</v>
      </c>
      <c r="C172" t="s">
        <v>1036</v>
      </c>
      <c r="D172" t="s">
        <v>1018</v>
      </c>
      <c r="E172" t="s">
        <v>1041</v>
      </c>
      <c r="F172">
        <v>35</v>
      </c>
      <c r="G172" t="s">
        <v>1042</v>
      </c>
      <c r="H172" s="7">
        <v>41516</v>
      </c>
      <c r="I172" s="7" t="str">
        <f>TEXT(empdata[[#This Row],[Hire Date]],"mmmm")</f>
        <v>August</v>
      </c>
      <c r="J172" s="7" t="str">
        <f>TEXT(empdata[[#This Row],[Hire Date]],"yyyy")</f>
        <v>2013</v>
      </c>
      <c r="K172" t="s">
        <v>1028</v>
      </c>
      <c r="L172" s="8">
        <v>0</v>
      </c>
      <c r="M172" t="s">
        <v>1029</v>
      </c>
      <c r="N172">
        <v>59646</v>
      </c>
      <c r="O172" t="s">
        <v>1072</v>
      </c>
      <c r="P172" s="6" t="s">
        <v>2984</v>
      </c>
    </row>
    <row r="173" spans="1:16" x14ac:dyDescent="0.3">
      <c r="A173" t="s">
        <v>1396</v>
      </c>
      <c r="B173" t="s">
        <v>1398</v>
      </c>
      <c r="C173" t="s">
        <v>1017</v>
      </c>
      <c r="D173" t="s">
        <v>1062</v>
      </c>
      <c r="E173" t="s">
        <v>1041</v>
      </c>
      <c r="F173">
        <v>54</v>
      </c>
      <c r="G173" t="s">
        <v>1020</v>
      </c>
      <c r="H173" s="7">
        <v>34603</v>
      </c>
      <c r="I173" s="7" t="str">
        <f>TEXT(empdata[[#This Row],[Hire Date]],"mmmm")</f>
        <v>September</v>
      </c>
      <c r="J173" s="7" t="str">
        <f>TEXT(empdata[[#This Row],[Hire Date]],"yyyy")</f>
        <v>1994</v>
      </c>
      <c r="K173" t="s">
        <v>1021</v>
      </c>
      <c r="L173" s="8">
        <v>0.17</v>
      </c>
      <c r="M173" t="s">
        <v>1022</v>
      </c>
      <c r="N173">
        <v>162978</v>
      </c>
      <c r="O173" t="s">
        <v>1033</v>
      </c>
      <c r="P173" s="6">
        <v>38131</v>
      </c>
    </row>
    <row r="174" spans="1:16" x14ac:dyDescent="0.3">
      <c r="A174" t="s">
        <v>1399</v>
      </c>
      <c r="B174" t="s">
        <v>1400</v>
      </c>
      <c r="C174" t="s">
        <v>1164</v>
      </c>
      <c r="D174" t="s">
        <v>1040</v>
      </c>
      <c r="E174" t="s">
        <v>1063</v>
      </c>
      <c r="F174">
        <v>57</v>
      </c>
      <c r="G174" t="s">
        <v>1042</v>
      </c>
      <c r="H174" s="7">
        <v>36275</v>
      </c>
      <c r="I174" s="7" t="str">
        <f>TEXT(empdata[[#This Row],[Hire Date]],"mmmm")</f>
        <v>April</v>
      </c>
      <c r="J174" s="7" t="str">
        <f>TEXT(empdata[[#This Row],[Hire Date]],"yyyy")</f>
        <v>1999</v>
      </c>
      <c r="K174" t="s">
        <v>1028</v>
      </c>
      <c r="L174" s="8">
        <v>0.1</v>
      </c>
      <c r="M174" t="s">
        <v>1029</v>
      </c>
      <c r="N174">
        <v>95061</v>
      </c>
      <c r="O174" t="s">
        <v>1072</v>
      </c>
      <c r="P174" s="6" t="s">
        <v>2984</v>
      </c>
    </row>
    <row r="175" spans="1:16" x14ac:dyDescent="0.3">
      <c r="A175" t="s">
        <v>1401</v>
      </c>
      <c r="B175" t="s">
        <v>1402</v>
      </c>
      <c r="C175" t="s">
        <v>1147</v>
      </c>
      <c r="D175" t="s">
        <v>1053</v>
      </c>
      <c r="E175" t="s">
        <v>1063</v>
      </c>
      <c r="F175">
        <v>60</v>
      </c>
      <c r="G175" t="s">
        <v>1020</v>
      </c>
      <c r="H175" s="7">
        <v>38027</v>
      </c>
      <c r="I175" s="7" t="str">
        <f>TEXT(empdata[[#This Row],[Hire Date]],"mmmm")</f>
        <v>February</v>
      </c>
      <c r="J175" s="7" t="str">
        <f>TEXT(empdata[[#This Row],[Hire Date]],"yyyy")</f>
        <v>2004</v>
      </c>
      <c r="K175" t="s">
        <v>1028</v>
      </c>
      <c r="L175" s="8">
        <v>0</v>
      </c>
      <c r="M175" t="s">
        <v>1029</v>
      </c>
      <c r="N175">
        <v>90258</v>
      </c>
      <c r="O175" t="s">
        <v>1037</v>
      </c>
      <c r="P175" s="6" t="s">
        <v>2984</v>
      </c>
    </row>
    <row r="176" spans="1:16" x14ac:dyDescent="0.3">
      <c r="A176" t="s">
        <v>1403</v>
      </c>
      <c r="B176" t="s">
        <v>1404</v>
      </c>
      <c r="C176" t="s">
        <v>1091</v>
      </c>
      <c r="D176" t="s">
        <v>1066</v>
      </c>
      <c r="E176" t="s">
        <v>1019</v>
      </c>
      <c r="F176">
        <v>25</v>
      </c>
      <c r="G176" t="s">
        <v>1020</v>
      </c>
      <c r="H176" s="7">
        <v>44545</v>
      </c>
      <c r="I176" s="7" t="str">
        <f>TEXT(empdata[[#This Row],[Hire Date]],"mmmm")</f>
        <v>December</v>
      </c>
      <c r="J176" s="7" t="str">
        <f>TEXT(empdata[[#This Row],[Hire Date]],"yyyy")</f>
        <v>2021</v>
      </c>
      <c r="K176" t="s">
        <v>1028</v>
      </c>
      <c r="L176" s="8">
        <v>0.06</v>
      </c>
      <c r="M176" t="s">
        <v>1029</v>
      </c>
      <c r="N176">
        <v>114893</v>
      </c>
      <c r="O176" t="s">
        <v>1140</v>
      </c>
      <c r="P176" s="6" t="s">
        <v>2984</v>
      </c>
    </row>
    <row r="177" spans="1:16" x14ac:dyDescent="0.3">
      <c r="A177" t="s">
        <v>1405</v>
      </c>
      <c r="B177" t="s">
        <v>1406</v>
      </c>
      <c r="C177" t="s">
        <v>1075</v>
      </c>
      <c r="D177" t="s">
        <v>1018</v>
      </c>
      <c r="E177" t="s">
        <v>1041</v>
      </c>
      <c r="F177">
        <v>56</v>
      </c>
      <c r="G177" t="s">
        <v>1020</v>
      </c>
      <c r="H177" s="7">
        <v>33770</v>
      </c>
      <c r="I177" s="7" t="str">
        <f>TEXT(empdata[[#This Row],[Hire Date]],"mmmm")</f>
        <v>June</v>
      </c>
      <c r="J177" s="7" t="str">
        <f>TEXT(empdata[[#This Row],[Hire Date]],"yyyy")</f>
        <v>1992</v>
      </c>
      <c r="K177" t="s">
        <v>1047</v>
      </c>
      <c r="L177" s="8">
        <v>0</v>
      </c>
      <c r="M177" t="s">
        <v>1048</v>
      </c>
      <c r="N177">
        <v>59591</v>
      </c>
      <c r="O177" t="s">
        <v>1079</v>
      </c>
      <c r="P177" s="6" t="s">
        <v>2984</v>
      </c>
    </row>
    <row r="178" spans="1:16" x14ac:dyDescent="0.3">
      <c r="A178" t="s">
        <v>1407</v>
      </c>
      <c r="B178" t="s">
        <v>1408</v>
      </c>
      <c r="C178" t="s">
        <v>1057</v>
      </c>
      <c r="D178" t="s">
        <v>1046</v>
      </c>
      <c r="E178" t="s">
        <v>1058</v>
      </c>
      <c r="F178">
        <v>57</v>
      </c>
      <c r="G178" t="s">
        <v>1042</v>
      </c>
      <c r="H178" s="7">
        <v>37828</v>
      </c>
      <c r="I178" s="7" t="str">
        <f>TEXT(empdata[[#This Row],[Hire Date]],"mmmm")</f>
        <v>July</v>
      </c>
      <c r="J178" s="7" t="str">
        <f>TEXT(empdata[[#This Row],[Hire Date]],"yyyy")</f>
        <v>2003</v>
      </c>
      <c r="K178" t="s">
        <v>1047</v>
      </c>
      <c r="L178" s="8">
        <v>0.4</v>
      </c>
      <c r="M178" t="s">
        <v>1048</v>
      </c>
      <c r="N178">
        <v>206624</v>
      </c>
      <c r="O178" t="s">
        <v>1079</v>
      </c>
      <c r="P178" s="6" t="s">
        <v>2984</v>
      </c>
    </row>
    <row r="179" spans="1:16" x14ac:dyDescent="0.3">
      <c r="A179" t="s">
        <v>1409</v>
      </c>
      <c r="B179" t="s">
        <v>1410</v>
      </c>
      <c r="C179" t="s">
        <v>1057</v>
      </c>
      <c r="D179" t="s">
        <v>1062</v>
      </c>
      <c r="E179" t="s">
        <v>1063</v>
      </c>
      <c r="F179">
        <v>62</v>
      </c>
      <c r="G179" t="s">
        <v>1042</v>
      </c>
      <c r="H179" s="7">
        <v>37484</v>
      </c>
      <c r="I179" s="7" t="str">
        <f>TEXT(empdata[[#This Row],[Hire Date]],"mmmm")</f>
        <v>August</v>
      </c>
      <c r="J179" s="7" t="str">
        <f>TEXT(empdata[[#This Row],[Hire Date]],"yyyy")</f>
        <v>2002</v>
      </c>
      <c r="K179" t="s">
        <v>1047</v>
      </c>
      <c r="L179" s="8">
        <v>0.33</v>
      </c>
      <c r="M179" t="s">
        <v>1022</v>
      </c>
      <c r="N179">
        <v>234594</v>
      </c>
      <c r="O179" t="s">
        <v>1112</v>
      </c>
      <c r="P179" s="6" t="s">
        <v>2984</v>
      </c>
    </row>
    <row r="180" spans="1:16" x14ac:dyDescent="0.3">
      <c r="A180" t="s">
        <v>1411</v>
      </c>
      <c r="B180" t="s">
        <v>1412</v>
      </c>
      <c r="C180" t="s">
        <v>1175</v>
      </c>
      <c r="D180" t="s">
        <v>1053</v>
      </c>
      <c r="E180" t="s">
        <v>1063</v>
      </c>
      <c r="F180">
        <v>39</v>
      </c>
      <c r="G180" t="s">
        <v>1020</v>
      </c>
      <c r="H180" s="7">
        <v>43229</v>
      </c>
      <c r="I180" s="7" t="str">
        <f>TEXT(empdata[[#This Row],[Hire Date]],"mmmm")</f>
        <v>May</v>
      </c>
      <c r="J180" s="7" t="str">
        <f>TEXT(empdata[[#This Row],[Hire Date]],"yyyy")</f>
        <v>2018</v>
      </c>
      <c r="K180" t="s">
        <v>1121</v>
      </c>
      <c r="L180" s="8">
        <v>0</v>
      </c>
      <c r="M180" t="s">
        <v>1022</v>
      </c>
      <c r="N180">
        <v>73317</v>
      </c>
      <c r="O180" t="s">
        <v>1033</v>
      </c>
      <c r="P180" s="6" t="s">
        <v>2984</v>
      </c>
    </row>
    <row r="181" spans="1:16" x14ac:dyDescent="0.3">
      <c r="A181" t="s">
        <v>1413</v>
      </c>
      <c r="B181" t="s">
        <v>1414</v>
      </c>
      <c r="C181" t="s">
        <v>1085</v>
      </c>
      <c r="D181" t="s">
        <v>1053</v>
      </c>
      <c r="E181" t="s">
        <v>1019</v>
      </c>
      <c r="F181">
        <v>28</v>
      </c>
      <c r="G181" t="s">
        <v>1020</v>
      </c>
      <c r="H181" s="7">
        <v>44477</v>
      </c>
      <c r="I181" s="7" t="str">
        <f>TEXT(empdata[[#This Row],[Hire Date]],"mmmm")</f>
        <v>October</v>
      </c>
      <c r="J181" s="7" t="str">
        <f>TEXT(empdata[[#This Row],[Hire Date]],"yyyy")</f>
        <v>2021</v>
      </c>
      <c r="K181" t="s">
        <v>1021</v>
      </c>
      <c r="L181" s="8">
        <v>0</v>
      </c>
      <c r="M181" t="s">
        <v>1022</v>
      </c>
      <c r="N181">
        <v>64475</v>
      </c>
      <c r="O181" t="s">
        <v>1023</v>
      </c>
      <c r="P181" s="6" t="s">
        <v>2984</v>
      </c>
    </row>
    <row r="182" spans="1:16" x14ac:dyDescent="0.3">
      <c r="A182" t="s">
        <v>1415</v>
      </c>
      <c r="B182" t="s">
        <v>1416</v>
      </c>
      <c r="C182" t="s">
        <v>1075</v>
      </c>
      <c r="D182" t="s">
        <v>1046</v>
      </c>
      <c r="E182" t="s">
        <v>1041</v>
      </c>
      <c r="F182">
        <v>33</v>
      </c>
      <c r="G182" t="s">
        <v>1020</v>
      </c>
      <c r="H182" s="7">
        <v>43904</v>
      </c>
      <c r="I182" s="7" t="str">
        <f>TEXT(empdata[[#This Row],[Hire Date]],"mmmm")</f>
        <v>March</v>
      </c>
      <c r="J182" s="7" t="str">
        <f>TEXT(empdata[[#This Row],[Hire Date]],"yyyy")</f>
        <v>2020</v>
      </c>
      <c r="K182" t="s">
        <v>1021</v>
      </c>
      <c r="L182" s="8">
        <v>0</v>
      </c>
      <c r="M182" t="s">
        <v>1022</v>
      </c>
      <c r="N182">
        <v>68846</v>
      </c>
      <c r="O182" t="s">
        <v>1069</v>
      </c>
      <c r="P182" s="6" t="s">
        <v>2984</v>
      </c>
    </row>
    <row r="183" spans="1:16" x14ac:dyDescent="0.3">
      <c r="A183" t="s">
        <v>1417</v>
      </c>
      <c r="B183" t="s">
        <v>1418</v>
      </c>
      <c r="C183" t="s">
        <v>1032</v>
      </c>
      <c r="D183" t="s">
        <v>1066</v>
      </c>
      <c r="E183" t="s">
        <v>1063</v>
      </c>
      <c r="F183">
        <v>41</v>
      </c>
      <c r="G183" t="s">
        <v>1020</v>
      </c>
      <c r="H183" s="7">
        <v>42533</v>
      </c>
      <c r="I183" s="7" t="str">
        <f>TEXT(empdata[[#This Row],[Hire Date]],"mmmm")</f>
        <v>June</v>
      </c>
      <c r="J183" s="7" t="str">
        <f>TEXT(empdata[[#This Row],[Hire Date]],"yyyy")</f>
        <v>2016</v>
      </c>
      <c r="K183" t="s">
        <v>1047</v>
      </c>
      <c r="L183" s="8">
        <v>0</v>
      </c>
      <c r="M183" t="s">
        <v>1022</v>
      </c>
      <c r="N183">
        <v>70165</v>
      </c>
      <c r="O183" t="s">
        <v>1088</v>
      </c>
      <c r="P183" s="6" t="s">
        <v>2984</v>
      </c>
    </row>
    <row r="184" spans="1:16" x14ac:dyDescent="0.3">
      <c r="A184" t="s">
        <v>1419</v>
      </c>
      <c r="B184" t="s">
        <v>1420</v>
      </c>
      <c r="C184" t="s">
        <v>1026</v>
      </c>
      <c r="D184" t="s">
        <v>1066</v>
      </c>
      <c r="E184" t="s">
        <v>1063</v>
      </c>
      <c r="F184">
        <v>55</v>
      </c>
      <c r="G184" t="s">
        <v>1020</v>
      </c>
      <c r="H184" s="7">
        <v>40899</v>
      </c>
      <c r="I184" s="7" t="str">
        <f>TEXT(empdata[[#This Row],[Hire Date]],"mmmm")</f>
        <v>December</v>
      </c>
      <c r="J184" s="7" t="str">
        <f>TEXT(empdata[[#This Row],[Hire Date]],"yyyy")</f>
        <v>2011</v>
      </c>
      <c r="K184" t="s">
        <v>1028</v>
      </c>
      <c r="L184" s="8">
        <v>0</v>
      </c>
      <c r="M184" t="s">
        <v>1029</v>
      </c>
      <c r="N184">
        <v>54733</v>
      </c>
      <c r="O184" t="s">
        <v>1037</v>
      </c>
      <c r="P184" s="6" t="s">
        <v>2984</v>
      </c>
    </row>
    <row r="185" spans="1:16" x14ac:dyDescent="0.3">
      <c r="A185" t="s">
        <v>1421</v>
      </c>
      <c r="B185" t="s">
        <v>1422</v>
      </c>
      <c r="C185" t="s">
        <v>1075</v>
      </c>
      <c r="D185" t="s">
        <v>1027</v>
      </c>
      <c r="E185" t="s">
        <v>1019</v>
      </c>
      <c r="F185">
        <v>53</v>
      </c>
      <c r="G185" t="s">
        <v>1020</v>
      </c>
      <c r="H185" s="7">
        <v>37296</v>
      </c>
      <c r="I185" s="7" t="str">
        <f>TEXT(empdata[[#This Row],[Hire Date]],"mmmm")</f>
        <v>February</v>
      </c>
      <c r="J185" s="7" t="str">
        <f>TEXT(empdata[[#This Row],[Hire Date]],"yyyy")</f>
        <v>2002</v>
      </c>
      <c r="K185" t="s">
        <v>1047</v>
      </c>
      <c r="L185" s="8">
        <v>0</v>
      </c>
      <c r="M185" t="s">
        <v>1022</v>
      </c>
      <c r="N185">
        <v>58605</v>
      </c>
      <c r="O185" t="s">
        <v>1023</v>
      </c>
      <c r="P185" s="6" t="s">
        <v>2984</v>
      </c>
    </row>
    <row r="186" spans="1:16" x14ac:dyDescent="0.3">
      <c r="A186" t="s">
        <v>1423</v>
      </c>
      <c r="B186" t="s">
        <v>1424</v>
      </c>
      <c r="C186" t="s">
        <v>1085</v>
      </c>
      <c r="D186" t="s">
        <v>1053</v>
      </c>
      <c r="E186" t="s">
        <v>1041</v>
      </c>
      <c r="F186">
        <v>65</v>
      </c>
      <c r="G186" t="s">
        <v>1020</v>
      </c>
      <c r="H186" s="7">
        <v>43234</v>
      </c>
      <c r="I186" s="7" t="str">
        <f>TEXT(empdata[[#This Row],[Hire Date]],"mmmm")</f>
        <v>May</v>
      </c>
      <c r="J186" s="7" t="str">
        <f>TEXT(empdata[[#This Row],[Hire Date]],"yyyy")</f>
        <v>2018</v>
      </c>
      <c r="K186" t="s">
        <v>1021</v>
      </c>
      <c r="L186" s="8">
        <v>0</v>
      </c>
      <c r="M186" t="s">
        <v>1022</v>
      </c>
      <c r="N186">
        <v>60985</v>
      </c>
      <c r="O186" t="s">
        <v>1112</v>
      </c>
      <c r="P186" s="6" t="s">
        <v>2984</v>
      </c>
    </row>
    <row r="187" spans="1:16" x14ac:dyDescent="0.3">
      <c r="A187" t="s">
        <v>1423</v>
      </c>
      <c r="B187" t="s">
        <v>1425</v>
      </c>
      <c r="C187" t="s">
        <v>1091</v>
      </c>
      <c r="D187" t="s">
        <v>1066</v>
      </c>
      <c r="E187" t="s">
        <v>1041</v>
      </c>
      <c r="F187">
        <v>57</v>
      </c>
      <c r="G187" t="s">
        <v>1042</v>
      </c>
      <c r="H187" s="7">
        <v>43484</v>
      </c>
      <c r="I187" s="7" t="str">
        <f>TEXT(empdata[[#This Row],[Hire Date]],"mmmm")</f>
        <v>January</v>
      </c>
      <c r="J187" s="7" t="str">
        <f>TEXT(empdata[[#This Row],[Hire Date]],"yyyy")</f>
        <v>2019</v>
      </c>
      <c r="K187" t="s">
        <v>1021</v>
      </c>
      <c r="L187" s="8">
        <v>0.05</v>
      </c>
      <c r="M187" t="s">
        <v>1022</v>
      </c>
      <c r="N187">
        <v>101577</v>
      </c>
      <c r="O187" t="s">
        <v>1069</v>
      </c>
      <c r="P187" s="6" t="s">
        <v>2984</v>
      </c>
    </row>
    <row r="188" spans="1:16" x14ac:dyDescent="0.3">
      <c r="A188" t="s">
        <v>1426</v>
      </c>
      <c r="B188" t="s">
        <v>1427</v>
      </c>
      <c r="C188" t="s">
        <v>1057</v>
      </c>
      <c r="D188" t="s">
        <v>1027</v>
      </c>
      <c r="E188" t="s">
        <v>1063</v>
      </c>
      <c r="F188">
        <v>50</v>
      </c>
      <c r="G188" t="s">
        <v>1042</v>
      </c>
      <c r="H188" s="7">
        <v>38004</v>
      </c>
      <c r="I188" s="7" t="str">
        <f>TEXT(empdata[[#This Row],[Hire Date]],"mmmm")</f>
        <v>January</v>
      </c>
      <c r="J188" s="7" t="str">
        <f>TEXT(empdata[[#This Row],[Hire Date]],"yyyy")</f>
        <v>2004</v>
      </c>
      <c r="K188" t="s">
        <v>1047</v>
      </c>
      <c r="L188" s="8">
        <v>0.35</v>
      </c>
      <c r="M188" t="s">
        <v>1048</v>
      </c>
      <c r="N188">
        <v>247939</v>
      </c>
      <c r="O188" t="s">
        <v>1049</v>
      </c>
      <c r="P188" s="6" t="s">
        <v>2984</v>
      </c>
    </row>
    <row r="189" spans="1:16" x14ac:dyDescent="0.3">
      <c r="A189" t="s">
        <v>1428</v>
      </c>
      <c r="B189" t="s">
        <v>1429</v>
      </c>
      <c r="C189" t="s">
        <v>1355</v>
      </c>
      <c r="D189" t="s">
        <v>1053</v>
      </c>
      <c r="E189" t="s">
        <v>1058</v>
      </c>
      <c r="F189">
        <v>64</v>
      </c>
      <c r="G189" t="s">
        <v>1042</v>
      </c>
      <c r="H189" s="7">
        <v>44009</v>
      </c>
      <c r="I189" s="7" t="str">
        <f>TEXT(empdata[[#This Row],[Hire Date]],"mmmm")</f>
        <v>June</v>
      </c>
      <c r="J189" s="7" t="str">
        <f>TEXT(empdata[[#This Row],[Hire Date]],"yyyy")</f>
        <v>2020</v>
      </c>
      <c r="K189" t="s">
        <v>1047</v>
      </c>
      <c r="L189" s="8">
        <v>0</v>
      </c>
      <c r="M189" t="s">
        <v>1048</v>
      </c>
      <c r="N189">
        <v>40316</v>
      </c>
      <c r="O189" t="s">
        <v>1054</v>
      </c>
      <c r="P189" s="6" t="s">
        <v>2984</v>
      </c>
    </row>
    <row r="190" spans="1:16" x14ac:dyDescent="0.3">
      <c r="A190" t="s">
        <v>1430</v>
      </c>
      <c r="B190" t="s">
        <v>1431</v>
      </c>
      <c r="C190" t="s">
        <v>1254</v>
      </c>
      <c r="D190" t="s">
        <v>1040</v>
      </c>
      <c r="E190" t="s">
        <v>1063</v>
      </c>
      <c r="F190">
        <v>59</v>
      </c>
      <c r="G190" t="s">
        <v>1042</v>
      </c>
      <c r="H190" s="7">
        <v>39701</v>
      </c>
      <c r="I190" s="7" t="str">
        <f>TEXT(empdata[[#This Row],[Hire Date]],"mmmm")</f>
        <v>September</v>
      </c>
      <c r="J190" s="7" t="str">
        <f>TEXT(empdata[[#This Row],[Hire Date]],"yyyy")</f>
        <v>2008</v>
      </c>
      <c r="K190" t="s">
        <v>1047</v>
      </c>
      <c r="L190" s="8">
        <v>0</v>
      </c>
      <c r="M190" t="s">
        <v>1022</v>
      </c>
      <c r="N190">
        <v>96313</v>
      </c>
      <c r="O190" t="s">
        <v>1067</v>
      </c>
      <c r="P190" s="6" t="s">
        <v>2984</v>
      </c>
    </row>
    <row r="191" spans="1:16" x14ac:dyDescent="0.3">
      <c r="A191" t="s">
        <v>1432</v>
      </c>
      <c r="B191" t="s">
        <v>1433</v>
      </c>
      <c r="C191" t="s">
        <v>1091</v>
      </c>
      <c r="D191" t="s">
        <v>1066</v>
      </c>
      <c r="E191" t="s">
        <v>1019</v>
      </c>
      <c r="F191">
        <v>46</v>
      </c>
      <c r="G191" t="s">
        <v>1020</v>
      </c>
      <c r="H191" s="7">
        <v>40292</v>
      </c>
      <c r="I191" s="7" t="str">
        <f>TEXT(empdata[[#This Row],[Hire Date]],"mmmm")</f>
        <v>April</v>
      </c>
      <c r="J191" s="7" t="str">
        <f>TEXT(empdata[[#This Row],[Hire Date]],"yyyy")</f>
        <v>2010</v>
      </c>
      <c r="K191" t="s">
        <v>1047</v>
      </c>
      <c r="L191" s="8">
        <v>0.06</v>
      </c>
      <c r="M191" t="s">
        <v>1022</v>
      </c>
      <c r="N191">
        <v>102636</v>
      </c>
      <c r="O191" t="s">
        <v>1112</v>
      </c>
      <c r="P191" s="6" t="s">
        <v>2984</v>
      </c>
    </row>
    <row r="192" spans="1:16" x14ac:dyDescent="0.3">
      <c r="A192" t="s">
        <v>1434</v>
      </c>
      <c r="B192" t="s">
        <v>1435</v>
      </c>
      <c r="C192" t="s">
        <v>1052</v>
      </c>
      <c r="D192" t="s">
        <v>1053</v>
      </c>
      <c r="E192" t="s">
        <v>1041</v>
      </c>
      <c r="F192">
        <v>33</v>
      </c>
      <c r="G192" t="s">
        <v>1020</v>
      </c>
      <c r="H192" s="7">
        <v>43029</v>
      </c>
      <c r="I192" s="7" t="str">
        <f>TEXT(empdata[[#This Row],[Hire Date]],"mmmm")</f>
        <v>October</v>
      </c>
      <c r="J192" s="7" t="str">
        <f>TEXT(empdata[[#This Row],[Hire Date]],"yyyy")</f>
        <v>2017</v>
      </c>
      <c r="K192" t="s">
        <v>1028</v>
      </c>
      <c r="L192" s="8">
        <v>0</v>
      </c>
      <c r="M192" t="s">
        <v>1022</v>
      </c>
      <c r="N192">
        <v>69332</v>
      </c>
      <c r="O192" t="s">
        <v>1088</v>
      </c>
      <c r="P192" s="6" t="s">
        <v>2984</v>
      </c>
    </row>
    <row r="193" spans="1:16" x14ac:dyDescent="0.3">
      <c r="A193" t="s">
        <v>1436</v>
      </c>
      <c r="B193" t="s">
        <v>1437</v>
      </c>
      <c r="C193" t="s">
        <v>1147</v>
      </c>
      <c r="D193" t="s">
        <v>1053</v>
      </c>
      <c r="E193" t="s">
        <v>1019</v>
      </c>
      <c r="F193">
        <v>40</v>
      </c>
      <c r="G193" t="s">
        <v>1020</v>
      </c>
      <c r="H193" s="7">
        <v>41451</v>
      </c>
      <c r="I193" s="7" t="str">
        <f>TEXT(empdata[[#This Row],[Hire Date]],"mmmm")</f>
        <v>June</v>
      </c>
      <c r="J193" s="7" t="str">
        <f>TEXT(empdata[[#This Row],[Hire Date]],"yyyy")</f>
        <v>2013</v>
      </c>
      <c r="K193" t="s">
        <v>1028</v>
      </c>
      <c r="L193" s="8">
        <v>0</v>
      </c>
      <c r="M193" t="s">
        <v>1022</v>
      </c>
      <c r="N193">
        <v>69096</v>
      </c>
      <c r="O193" t="s">
        <v>1112</v>
      </c>
      <c r="P193" s="6" t="s">
        <v>2984</v>
      </c>
    </row>
    <row r="194" spans="1:16" x14ac:dyDescent="0.3">
      <c r="A194" t="s">
        <v>1438</v>
      </c>
      <c r="B194" t="s">
        <v>1439</v>
      </c>
      <c r="C194" t="s">
        <v>1091</v>
      </c>
      <c r="D194" t="s">
        <v>1046</v>
      </c>
      <c r="E194" t="s">
        <v>1058</v>
      </c>
      <c r="F194">
        <v>55</v>
      </c>
      <c r="G194" t="s">
        <v>1042</v>
      </c>
      <c r="H194" s="7">
        <v>34595</v>
      </c>
      <c r="I194" s="7" t="str">
        <f>TEXT(empdata[[#This Row],[Hire Date]],"mmmm")</f>
        <v>September</v>
      </c>
      <c r="J194" s="7" t="str">
        <f>TEXT(empdata[[#This Row],[Hire Date]],"yyyy")</f>
        <v>1994</v>
      </c>
      <c r="K194" t="s">
        <v>1028</v>
      </c>
      <c r="L194" s="8">
        <v>0.1</v>
      </c>
      <c r="M194" t="s">
        <v>1022</v>
      </c>
      <c r="N194">
        <v>102270</v>
      </c>
      <c r="O194" t="s">
        <v>1069</v>
      </c>
      <c r="P194" s="6" t="s">
        <v>2984</v>
      </c>
    </row>
    <row r="195" spans="1:16" x14ac:dyDescent="0.3">
      <c r="A195" t="s">
        <v>1440</v>
      </c>
      <c r="B195" t="s">
        <v>1441</v>
      </c>
      <c r="C195" t="s">
        <v>1045</v>
      </c>
      <c r="D195" t="s">
        <v>1062</v>
      </c>
      <c r="E195" t="s">
        <v>1019</v>
      </c>
      <c r="F195">
        <v>25</v>
      </c>
      <c r="G195" t="s">
        <v>1020</v>
      </c>
      <c r="H195" s="7">
        <v>44272</v>
      </c>
      <c r="I195" s="7" t="str">
        <f>TEXT(empdata[[#This Row],[Hire Date]],"mmmm")</f>
        <v>March</v>
      </c>
      <c r="J195" s="7" t="str">
        <f>TEXT(empdata[[#This Row],[Hire Date]],"yyyy")</f>
        <v>2021</v>
      </c>
      <c r="K195" t="s">
        <v>1121</v>
      </c>
      <c r="L195" s="8">
        <v>0.1</v>
      </c>
      <c r="M195" t="s">
        <v>1022</v>
      </c>
      <c r="N195">
        <v>155080</v>
      </c>
      <c r="O195" t="s">
        <v>1067</v>
      </c>
      <c r="P195" s="6" t="s">
        <v>2984</v>
      </c>
    </row>
    <row r="196" spans="1:16" x14ac:dyDescent="0.3">
      <c r="A196" t="s">
        <v>1442</v>
      </c>
      <c r="B196" t="s">
        <v>1443</v>
      </c>
      <c r="C196" t="s">
        <v>1045</v>
      </c>
      <c r="D196" t="s">
        <v>1046</v>
      </c>
      <c r="E196" t="s">
        <v>1019</v>
      </c>
      <c r="F196">
        <v>64</v>
      </c>
      <c r="G196" t="s">
        <v>1020</v>
      </c>
      <c r="H196" s="7">
        <v>37956</v>
      </c>
      <c r="I196" s="7" t="str">
        <f>TEXT(empdata[[#This Row],[Hire Date]],"mmmm")</f>
        <v>December</v>
      </c>
      <c r="J196" s="7" t="str">
        <f>TEXT(empdata[[#This Row],[Hire Date]],"yyyy")</f>
        <v>2003</v>
      </c>
      <c r="K196" t="s">
        <v>1047</v>
      </c>
      <c r="L196" s="8">
        <v>0.13</v>
      </c>
      <c r="M196" t="s">
        <v>1022</v>
      </c>
      <c r="N196">
        <v>154828</v>
      </c>
      <c r="O196" t="s">
        <v>1112</v>
      </c>
      <c r="P196" s="6" t="s">
        <v>2984</v>
      </c>
    </row>
    <row r="197" spans="1:16" x14ac:dyDescent="0.3">
      <c r="A197" t="s">
        <v>1444</v>
      </c>
      <c r="B197" t="s">
        <v>1445</v>
      </c>
      <c r="C197" t="s">
        <v>1032</v>
      </c>
      <c r="D197" t="s">
        <v>1046</v>
      </c>
      <c r="E197" t="s">
        <v>1041</v>
      </c>
      <c r="F197">
        <v>33</v>
      </c>
      <c r="G197" t="s">
        <v>1020</v>
      </c>
      <c r="H197" s="7">
        <v>41756</v>
      </c>
      <c r="I197" s="7" t="str">
        <f>TEXT(empdata[[#This Row],[Hire Date]],"mmmm")</f>
        <v>April</v>
      </c>
      <c r="J197" s="7" t="str">
        <f>TEXT(empdata[[#This Row],[Hire Date]],"yyyy")</f>
        <v>2014</v>
      </c>
      <c r="K197" t="s">
        <v>1047</v>
      </c>
      <c r="L197" s="8">
        <v>0</v>
      </c>
      <c r="M197" t="s">
        <v>1048</v>
      </c>
      <c r="N197">
        <v>75869</v>
      </c>
      <c r="O197" t="s">
        <v>1079</v>
      </c>
      <c r="P197" s="6" t="s">
        <v>2984</v>
      </c>
    </row>
    <row r="198" spans="1:16" x14ac:dyDescent="0.3">
      <c r="A198" t="s">
        <v>1446</v>
      </c>
      <c r="B198" t="s">
        <v>1447</v>
      </c>
      <c r="C198" t="s">
        <v>1057</v>
      </c>
      <c r="D198" t="s">
        <v>1040</v>
      </c>
      <c r="E198" t="s">
        <v>1041</v>
      </c>
      <c r="F198">
        <v>30</v>
      </c>
      <c r="G198" t="s">
        <v>1020</v>
      </c>
      <c r="H198" s="7">
        <v>43165</v>
      </c>
      <c r="I198" s="7" t="str">
        <f>TEXT(empdata[[#This Row],[Hire Date]],"mmmm")</f>
        <v>March</v>
      </c>
      <c r="J198" s="7" t="str">
        <f>TEXT(empdata[[#This Row],[Hire Date]],"yyyy")</f>
        <v>2018</v>
      </c>
      <c r="K198" t="s">
        <v>1021</v>
      </c>
      <c r="L198" s="8">
        <v>0.36</v>
      </c>
      <c r="M198" t="s">
        <v>1022</v>
      </c>
      <c r="N198">
        <v>255431</v>
      </c>
      <c r="O198" t="s">
        <v>1088</v>
      </c>
      <c r="P198" s="6" t="s">
        <v>2984</v>
      </c>
    </row>
    <row r="199" spans="1:16" x14ac:dyDescent="0.3">
      <c r="A199" t="s">
        <v>1448</v>
      </c>
      <c r="B199" t="s">
        <v>1449</v>
      </c>
      <c r="C199" t="s">
        <v>1316</v>
      </c>
      <c r="D199" t="s">
        <v>1053</v>
      </c>
      <c r="E199" t="s">
        <v>1019</v>
      </c>
      <c r="F199">
        <v>45</v>
      </c>
      <c r="G199" t="s">
        <v>1020</v>
      </c>
      <c r="H199" s="7">
        <v>43937</v>
      </c>
      <c r="I199" s="7" t="str">
        <f>TEXT(empdata[[#This Row],[Hire Date]],"mmmm")</f>
        <v>April</v>
      </c>
      <c r="J199" s="7" t="str">
        <f>TEXT(empdata[[#This Row],[Hire Date]],"yyyy")</f>
        <v>2020</v>
      </c>
      <c r="K199" t="s">
        <v>1047</v>
      </c>
      <c r="L199" s="8">
        <v>0</v>
      </c>
      <c r="M199" t="s">
        <v>1022</v>
      </c>
      <c r="N199">
        <v>66958</v>
      </c>
      <c r="O199" t="s">
        <v>1033</v>
      </c>
      <c r="P199" s="6" t="s">
        <v>2984</v>
      </c>
    </row>
    <row r="200" spans="1:16" x14ac:dyDescent="0.3">
      <c r="A200" t="s">
        <v>1450</v>
      </c>
      <c r="B200" t="s">
        <v>1451</v>
      </c>
      <c r="C200" t="s">
        <v>1075</v>
      </c>
      <c r="D200" t="s">
        <v>1046</v>
      </c>
      <c r="E200" t="s">
        <v>1063</v>
      </c>
      <c r="F200">
        <v>41</v>
      </c>
      <c r="G200" t="s">
        <v>1042</v>
      </c>
      <c r="H200" s="7">
        <v>42626</v>
      </c>
      <c r="I200" s="7" t="str">
        <f>TEXT(empdata[[#This Row],[Hire Date]],"mmmm")</f>
        <v>September</v>
      </c>
      <c r="J200" s="7" t="str">
        <f>TEXT(empdata[[#This Row],[Hire Date]],"yyyy")</f>
        <v>2016</v>
      </c>
      <c r="K200" t="s">
        <v>1121</v>
      </c>
      <c r="L200" s="8">
        <v>0</v>
      </c>
      <c r="M200" t="s">
        <v>1022</v>
      </c>
      <c r="N200">
        <v>64847</v>
      </c>
      <c r="O200" t="s">
        <v>1033</v>
      </c>
      <c r="P200" s="6" t="s">
        <v>2984</v>
      </c>
    </row>
    <row r="201" spans="1:16" x14ac:dyDescent="0.3">
      <c r="A201" t="s">
        <v>1452</v>
      </c>
      <c r="B201" t="s">
        <v>1453</v>
      </c>
      <c r="C201" t="s">
        <v>1026</v>
      </c>
      <c r="D201" t="s">
        <v>1027</v>
      </c>
      <c r="E201" t="s">
        <v>1041</v>
      </c>
      <c r="F201">
        <v>55</v>
      </c>
      <c r="G201" t="s">
        <v>1020</v>
      </c>
      <c r="H201" s="7">
        <v>37343</v>
      </c>
      <c r="I201" s="7" t="str">
        <f>TEXT(empdata[[#This Row],[Hire Date]],"mmmm")</f>
        <v>March</v>
      </c>
      <c r="J201" s="7" t="str">
        <f>TEXT(empdata[[#This Row],[Hire Date]],"yyyy")</f>
        <v>2002</v>
      </c>
      <c r="K201" t="s">
        <v>1028</v>
      </c>
      <c r="L201" s="8">
        <v>0</v>
      </c>
      <c r="M201" t="s">
        <v>1022</v>
      </c>
      <c r="N201">
        <v>50475</v>
      </c>
      <c r="O201" t="s">
        <v>1088</v>
      </c>
      <c r="P201" s="6" t="s">
        <v>2984</v>
      </c>
    </row>
    <row r="202" spans="1:16" x14ac:dyDescent="0.3">
      <c r="A202" t="s">
        <v>1454</v>
      </c>
      <c r="B202" t="s">
        <v>1455</v>
      </c>
      <c r="C202" t="s">
        <v>1017</v>
      </c>
      <c r="D202" t="s">
        <v>1018</v>
      </c>
      <c r="E202" t="s">
        <v>1019</v>
      </c>
      <c r="F202">
        <v>27</v>
      </c>
      <c r="G202" t="s">
        <v>1020</v>
      </c>
      <c r="H202" s="7">
        <v>43397</v>
      </c>
      <c r="I202" s="7" t="str">
        <f>TEXT(empdata[[#This Row],[Hire Date]],"mmmm")</f>
        <v>October</v>
      </c>
      <c r="J202" s="7" t="str">
        <f>TEXT(empdata[[#This Row],[Hire Date]],"yyyy")</f>
        <v>2018</v>
      </c>
      <c r="K202" t="s">
        <v>1047</v>
      </c>
      <c r="L202" s="8">
        <v>0.28999999999999998</v>
      </c>
      <c r="M202" t="s">
        <v>1048</v>
      </c>
      <c r="N202">
        <v>154973</v>
      </c>
      <c r="O202" t="s">
        <v>1079</v>
      </c>
      <c r="P202" s="6" t="s">
        <v>2984</v>
      </c>
    </row>
    <row r="203" spans="1:16" x14ac:dyDescent="0.3">
      <c r="A203" t="s">
        <v>1456</v>
      </c>
      <c r="B203" t="s">
        <v>1457</v>
      </c>
      <c r="C203" t="s">
        <v>1135</v>
      </c>
      <c r="D203" t="s">
        <v>1062</v>
      </c>
      <c r="E203" t="s">
        <v>1041</v>
      </c>
      <c r="F203">
        <v>25</v>
      </c>
      <c r="G203" t="s">
        <v>1020</v>
      </c>
      <c r="H203" s="7">
        <v>44270</v>
      </c>
      <c r="I203" s="7" t="str">
        <f>TEXT(empdata[[#This Row],[Hire Date]],"mmmm")</f>
        <v>March</v>
      </c>
      <c r="J203" s="7" t="str">
        <f>TEXT(empdata[[#This Row],[Hire Date]],"yyyy")</f>
        <v>2021</v>
      </c>
      <c r="K203" t="s">
        <v>1028</v>
      </c>
      <c r="L203" s="8">
        <v>0</v>
      </c>
      <c r="M203" t="s">
        <v>1029</v>
      </c>
      <c r="N203">
        <v>47974</v>
      </c>
      <c r="O203" t="s">
        <v>1037</v>
      </c>
      <c r="P203" s="6" t="s">
        <v>2984</v>
      </c>
    </row>
    <row r="204" spans="1:16" x14ac:dyDescent="0.3">
      <c r="A204" t="s">
        <v>1458</v>
      </c>
      <c r="B204" t="s">
        <v>1459</v>
      </c>
      <c r="C204" t="s">
        <v>1111</v>
      </c>
      <c r="D204" t="s">
        <v>1040</v>
      </c>
      <c r="E204" t="s">
        <v>1058</v>
      </c>
      <c r="F204">
        <v>59</v>
      </c>
      <c r="G204" t="s">
        <v>1042</v>
      </c>
      <c r="H204" s="7">
        <v>35153</v>
      </c>
      <c r="I204" s="7" t="str">
        <f>TEXT(empdata[[#This Row],[Hire Date]],"mmmm")</f>
        <v>March</v>
      </c>
      <c r="J204" s="7" t="str">
        <f>TEXT(empdata[[#This Row],[Hire Date]],"yyyy")</f>
        <v>1996</v>
      </c>
      <c r="K204" t="s">
        <v>1021</v>
      </c>
      <c r="L204" s="8">
        <v>0</v>
      </c>
      <c r="M204" t="s">
        <v>1022</v>
      </c>
      <c r="N204">
        <v>62605</v>
      </c>
      <c r="O204" t="s">
        <v>1067</v>
      </c>
      <c r="P204" s="6" t="s">
        <v>2984</v>
      </c>
    </row>
    <row r="205" spans="1:16" x14ac:dyDescent="0.3">
      <c r="A205" t="s">
        <v>1458</v>
      </c>
      <c r="B205" t="s">
        <v>1460</v>
      </c>
      <c r="C205" t="s">
        <v>1017</v>
      </c>
      <c r="D205" t="s">
        <v>1062</v>
      </c>
      <c r="E205" t="s">
        <v>1019</v>
      </c>
      <c r="F205">
        <v>38</v>
      </c>
      <c r="G205" t="s">
        <v>1020</v>
      </c>
      <c r="H205" s="7">
        <v>39232</v>
      </c>
      <c r="I205" s="7" t="str">
        <f>TEXT(empdata[[#This Row],[Hire Date]],"mmmm")</f>
        <v>May</v>
      </c>
      <c r="J205" s="7" t="str">
        <f>TEXT(empdata[[#This Row],[Hire Date]],"yyyy")</f>
        <v>2007</v>
      </c>
      <c r="K205" t="s">
        <v>1028</v>
      </c>
      <c r="L205" s="8">
        <v>0.22</v>
      </c>
      <c r="M205" t="s">
        <v>1022</v>
      </c>
      <c r="N205">
        <v>198562</v>
      </c>
      <c r="O205" t="s">
        <v>1112</v>
      </c>
      <c r="P205" s="6" t="s">
        <v>2984</v>
      </c>
    </row>
    <row r="206" spans="1:16" x14ac:dyDescent="0.3">
      <c r="A206" t="s">
        <v>1461</v>
      </c>
      <c r="B206" t="s">
        <v>1462</v>
      </c>
      <c r="C206" t="s">
        <v>1078</v>
      </c>
      <c r="D206" t="s">
        <v>1066</v>
      </c>
      <c r="E206" t="s">
        <v>1019</v>
      </c>
      <c r="F206">
        <v>54</v>
      </c>
      <c r="G206" t="s">
        <v>1042</v>
      </c>
      <c r="H206" s="7">
        <v>41237</v>
      </c>
      <c r="I206" s="7" t="str">
        <f>TEXT(empdata[[#This Row],[Hire Date]],"mmmm")</f>
        <v>November</v>
      </c>
      <c r="J206" s="7" t="str">
        <f>TEXT(empdata[[#This Row],[Hire Date]],"yyyy")</f>
        <v>2012</v>
      </c>
      <c r="K206" t="s">
        <v>1047</v>
      </c>
      <c r="L206" s="8">
        <v>0</v>
      </c>
      <c r="M206" t="s">
        <v>1048</v>
      </c>
      <c r="N206">
        <v>94407</v>
      </c>
      <c r="O206" t="s">
        <v>1079</v>
      </c>
      <c r="P206" s="6" t="s">
        <v>2984</v>
      </c>
    </row>
    <row r="207" spans="1:16" x14ac:dyDescent="0.3">
      <c r="A207" t="s">
        <v>1463</v>
      </c>
      <c r="B207" t="s">
        <v>1464</v>
      </c>
      <c r="C207" t="s">
        <v>1078</v>
      </c>
      <c r="D207" t="s">
        <v>1040</v>
      </c>
      <c r="E207" t="s">
        <v>1058</v>
      </c>
      <c r="F207">
        <v>37</v>
      </c>
      <c r="G207" t="s">
        <v>1020</v>
      </c>
      <c r="H207" s="7">
        <v>43898</v>
      </c>
      <c r="I207" s="7" t="str">
        <f>TEXT(empdata[[#This Row],[Hire Date]],"mmmm")</f>
        <v>March</v>
      </c>
      <c r="J207" s="7" t="str">
        <f>TEXT(empdata[[#This Row],[Hire Date]],"yyyy")</f>
        <v>2020</v>
      </c>
      <c r="K207" t="s">
        <v>1028</v>
      </c>
      <c r="L207" s="8">
        <v>0</v>
      </c>
      <c r="M207" t="s">
        <v>1022</v>
      </c>
      <c r="N207">
        <v>80659</v>
      </c>
      <c r="O207" t="s">
        <v>1023</v>
      </c>
      <c r="P207" s="6" t="s">
        <v>2984</v>
      </c>
    </row>
    <row r="208" spans="1:16" x14ac:dyDescent="0.3">
      <c r="A208" t="s">
        <v>1465</v>
      </c>
      <c r="B208" t="s">
        <v>1466</v>
      </c>
      <c r="C208" t="s">
        <v>1045</v>
      </c>
      <c r="D208" t="s">
        <v>1018</v>
      </c>
      <c r="E208" t="s">
        <v>1063</v>
      </c>
      <c r="F208">
        <v>46</v>
      </c>
      <c r="G208" t="s">
        <v>1020</v>
      </c>
      <c r="H208" s="7">
        <v>41473</v>
      </c>
      <c r="I208" s="7" t="str">
        <f>TEXT(empdata[[#This Row],[Hire Date]],"mmmm")</f>
        <v>July</v>
      </c>
      <c r="J208" s="7" t="str">
        <f>TEXT(empdata[[#This Row],[Hire Date]],"yyyy")</f>
        <v>2013</v>
      </c>
      <c r="K208" t="s">
        <v>1021</v>
      </c>
      <c r="L208" s="8">
        <v>0.14000000000000001</v>
      </c>
      <c r="M208" t="s">
        <v>1022</v>
      </c>
      <c r="N208">
        <v>149712</v>
      </c>
      <c r="O208" t="s">
        <v>1088</v>
      </c>
      <c r="P208" s="6" t="s">
        <v>2984</v>
      </c>
    </row>
    <row r="209" spans="1:16" x14ac:dyDescent="0.3">
      <c r="A209" t="s">
        <v>1467</v>
      </c>
      <c r="B209" t="s">
        <v>1468</v>
      </c>
      <c r="C209" t="s">
        <v>1235</v>
      </c>
      <c r="D209" t="s">
        <v>1053</v>
      </c>
      <c r="E209" t="s">
        <v>1019</v>
      </c>
      <c r="F209">
        <v>53</v>
      </c>
      <c r="G209" t="s">
        <v>1042</v>
      </c>
      <c r="H209" s="7">
        <v>39487</v>
      </c>
      <c r="I209" s="7" t="str">
        <f>TEXT(empdata[[#This Row],[Hire Date]],"mmmm")</f>
        <v>February</v>
      </c>
      <c r="J209" s="7" t="str">
        <f>TEXT(empdata[[#This Row],[Hire Date]],"yyyy")</f>
        <v>2008</v>
      </c>
      <c r="K209" t="s">
        <v>1028</v>
      </c>
      <c r="L209" s="8">
        <v>0.09</v>
      </c>
      <c r="M209" t="s">
        <v>1029</v>
      </c>
      <c r="N209">
        <v>84193</v>
      </c>
      <c r="O209" t="s">
        <v>1072</v>
      </c>
      <c r="P209" s="6" t="s">
        <v>2984</v>
      </c>
    </row>
    <row r="210" spans="1:16" x14ac:dyDescent="0.3">
      <c r="A210" t="s">
        <v>1469</v>
      </c>
      <c r="B210" t="s">
        <v>1470</v>
      </c>
      <c r="C210" t="s">
        <v>1075</v>
      </c>
      <c r="D210" t="s">
        <v>1027</v>
      </c>
      <c r="E210" t="s">
        <v>1063</v>
      </c>
      <c r="F210">
        <v>26</v>
      </c>
      <c r="G210" t="s">
        <v>1020</v>
      </c>
      <c r="H210" s="7">
        <v>43578</v>
      </c>
      <c r="I210" s="7" t="str">
        <f>TEXT(empdata[[#This Row],[Hire Date]],"mmmm")</f>
        <v>April</v>
      </c>
      <c r="J210" s="7" t="str">
        <f>TEXT(empdata[[#This Row],[Hire Date]],"yyyy")</f>
        <v>2019</v>
      </c>
      <c r="K210" t="s">
        <v>1047</v>
      </c>
      <c r="L210" s="8">
        <v>0</v>
      </c>
      <c r="M210" t="s">
        <v>1048</v>
      </c>
      <c r="N210">
        <v>59817</v>
      </c>
      <c r="O210" t="s">
        <v>1079</v>
      </c>
      <c r="P210" s="6" t="s">
        <v>2984</v>
      </c>
    </row>
    <row r="211" spans="1:16" x14ac:dyDescent="0.3">
      <c r="A211" t="s">
        <v>1469</v>
      </c>
      <c r="B211" t="s">
        <v>1471</v>
      </c>
      <c r="C211" t="s">
        <v>1061</v>
      </c>
      <c r="D211" t="s">
        <v>1062</v>
      </c>
      <c r="E211" t="s">
        <v>1058</v>
      </c>
      <c r="F211">
        <v>52</v>
      </c>
      <c r="G211" t="s">
        <v>1020</v>
      </c>
      <c r="H211" s="7">
        <v>44304</v>
      </c>
      <c r="I211" s="7" t="str">
        <f>TEXT(empdata[[#This Row],[Hire Date]],"mmmm")</f>
        <v>April</v>
      </c>
      <c r="J211" s="7" t="str">
        <f>TEXT(empdata[[#This Row],[Hire Date]],"yyyy")</f>
        <v>2021</v>
      </c>
      <c r="K211" t="s">
        <v>1047</v>
      </c>
      <c r="L211" s="8">
        <v>0</v>
      </c>
      <c r="M211" t="s">
        <v>1048</v>
      </c>
      <c r="N211">
        <v>50548</v>
      </c>
      <c r="O211" t="s">
        <v>1079</v>
      </c>
      <c r="P211" s="6" t="s">
        <v>2984</v>
      </c>
    </row>
    <row r="212" spans="1:16" x14ac:dyDescent="0.3">
      <c r="A212" t="s">
        <v>1472</v>
      </c>
      <c r="B212" t="s">
        <v>1473</v>
      </c>
      <c r="C212" t="s">
        <v>1017</v>
      </c>
      <c r="D212" t="s">
        <v>1062</v>
      </c>
      <c r="E212" t="s">
        <v>1019</v>
      </c>
      <c r="F212">
        <v>65</v>
      </c>
      <c r="G212" t="s">
        <v>1020</v>
      </c>
      <c r="H212" s="7">
        <v>38130</v>
      </c>
      <c r="I212" s="7" t="str">
        <f>TEXT(empdata[[#This Row],[Hire Date]],"mmmm")</f>
        <v>May</v>
      </c>
      <c r="J212" s="7" t="str">
        <f>TEXT(empdata[[#This Row],[Hire Date]],"yyyy")</f>
        <v>2004</v>
      </c>
      <c r="K212" t="s">
        <v>1047</v>
      </c>
      <c r="L212" s="8">
        <v>0.2</v>
      </c>
      <c r="M212" t="s">
        <v>1022</v>
      </c>
      <c r="N212">
        <v>153938</v>
      </c>
      <c r="O212" t="s">
        <v>1023</v>
      </c>
      <c r="P212" s="6" t="s">
        <v>2984</v>
      </c>
    </row>
    <row r="213" spans="1:16" x14ac:dyDescent="0.3">
      <c r="A213" t="s">
        <v>1474</v>
      </c>
      <c r="B213" t="s">
        <v>1475</v>
      </c>
      <c r="C213" t="s">
        <v>1211</v>
      </c>
      <c r="D213" t="s">
        <v>1053</v>
      </c>
      <c r="E213" t="s">
        <v>1063</v>
      </c>
      <c r="F213">
        <v>57</v>
      </c>
      <c r="G213" t="s">
        <v>1042</v>
      </c>
      <c r="H213" s="7">
        <v>37798</v>
      </c>
      <c r="I213" s="7" t="str">
        <f>TEXT(empdata[[#This Row],[Hire Date]],"mmmm")</f>
        <v>June</v>
      </c>
      <c r="J213" s="7" t="str">
        <f>TEXT(empdata[[#This Row],[Hire Date]],"yyyy")</f>
        <v>2003</v>
      </c>
      <c r="K213" t="s">
        <v>1028</v>
      </c>
      <c r="L213" s="8">
        <v>0</v>
      </c>
      <c r="M213" t="s">
        <v>1022</v>
      </c>
      <c r="N213">
        <v>63318</v>
      </c>
      <c r="O213" t="s">
        <v>1088</v>
      </c>
      <c r="P213" s="6" t="s">
        <v>2984</v>
      </c>
    </row>
    <row r="214" spans="1:16" x14ac:dyDescent="0.3">
      <c r="A214" t="s">
        <v>1476</v>
      </c>
      <c r="B214" t="s">
        <v>1477</v>
      </c>
      <c r="C214" t="s">
        <v>1075</v>
      </c>
      <c r="D214" t="s">
        <v>1018</v>
      </c>
      <c r="E214" t="s">
        <v>1041</v>
      </c>
      <c r="F214">
        <v>29</v>
      </c>
      <c r="G214" t="s">
        <v>1020</v>
      </c>
      <c r="H214" s="7">
        <v>42691</v>
      </c>
      <c r="I214" s="7" t="str">
        <f>TEXT(empdata[[#This Row],[Hire Date]],"mmmm")</f>
        <v>November</v>
      </c>
      <c r="J214" s="7" t="str">
        <f>TEXT(empdata[[#This Row],[Hire Date]],"yyyy")</f>
        <v>2016</v>
      </c>
      <c r="K214" t="s">
        <v>1021</v>
      </c>
      <c r="L214" s="8">
        <v>0</v>
      </c>
      <c r="M214" t="s">
        <v>1022</v>
      </c>
      <c r="N214">
        <v>60930</v>
      </c>
      <c r="O214" t="s">
        <v>1067</v>
      </c>
      <c r="P214" s="6" t="s">
        <v>2984</v>
      </c>
    </row>
    <row r="215" spans="1:16" x14ac:dyDescent="0.3">
      <c r="A215" t="s">
        <v>1478</v>
      </c>
      <c r="B215" t="s">
        <v>1479</v>
      </c>
      <c r="C215" t="s">
        <v>1091</v>
      </c>
      <c r="D215" t="s">
        <v>1018</v>
      </c>
      <c r="E215" t="s">
        <v>1063</v>
      </c>
      <c r="F215">
        <v>28</v>
      </c>
      <c r="G215" t="s">
        <v>1042</v>
      </c>
      <c r="H215" s="7">
        <v>44274</v>
      </c>
      <c r="I215" s="7" t="str">
        <f>TEXT(empdata[[#This Row],[Hire Date]],"mmmm")</f>
        <v>March</v>
      </c>
      <c r="J215" s="7" t="str">
        <f>TEXT(empdata[[#This Row],[Hire Date]],"yyyy")</f>
        <v>2021</v>
      </c>
      <c r="K215" t="s">
        <v>1028</v>
      </c>
      <c r="L215" s="8">
        <v>0.06</v>
      </c>
      <c r="M215" t="s">
        <v>1029</v>
      </c>
      <c r="N215">
        <v>127543</v>
      </c>
      <c r="O215" t="s">
        <v>1072</v>
      </c>
      <c r="P215" s="6" t="s">
        <v>2984</v>
      </c>
    </row>
    <row r="216" spans="1:16" x14ac:dyDescent="0.3">
      <c r="A216" t="s">
        <v>1480</v>
      </c>
      <c r="B216" t="s">
        <v>1481</v>
      </c>
      <c r="C216" t="s">
        <v>1057</v>
      </c>
      <c r="D216" t="s">
        <v>1027</v>
      </c>
      <c r="E216" t="s">
        <v>1058</v>
      </c>
      <c r="F216">
        <v>25</v>
      </c>
      <c r="G216" t="s">
        <v>1020</v>
      </c>
      <c r="H216" s="7">
        <v>44515</v>
      </c>
      <c r="I216" s="7" t="str">
        <f>TEXT(empdata[[#This Row],[Hire Date]],"mmmm")</f>
        <v>November</v>
      </c>
      <c r="J216" s="7" t="str">
        <f>TEXT(empdata[[#This Row],[Hire Date]],"yyyy")</f>
        <v>2021</v>
      </c>
      <c r="K216" t="s">
        <v>1028</v>
      </c>
      <c r="L216" s="8">
        <v>0.33</v>
      </c>
      <c r="M216" t="s">
        <v>1022</v>
      </c>
      <c r="N216">
        <v>210708</v>
      </c>
      <c r="O216" t="s">
        <v>1069</v>
      </c>
      <c r="P216" s="6" t="s">
        <v>2984</v>
      </c>
    </row>
    <row r="217" spans="1:16" x14ac:dyDescent="0.3">
      <c r="A217" t="s">
        <v>1482</v>
      </c>
      <c r="B217" t="s">
        <v>1483</v>
      </c>
      <c r="C217" t="s">
        <v>1017</v>
      </c>
      <c r="D217" t="s">
        <v>1046</v>
      </c>
      <c r="E217" t="s">
        <v>1058</v>
      </c>
      <c r="F217">
        <v>49</v>
      </c>
      <c r="G217" t="s">
        <v>1042</v>
      </c>
      <c r="H217" s="7">
        <v>36210</v>
      </c>
      <c r="I217" s="7" t="str">
        <f>TEXT(empdata[[#This Row],[Hire Date]],"mmmm")</f>
        <v>February</v>
      </c>
      <c r="J217" s="7" t="str">
        <f>TEXT(empdata[[#This Row],[Hire Date]],"yyyy")</f>
        <v>1999</v>
      </c>
      <c r="K217" t="s">
        <v>1028</v>
      </c>
      <c r="L217" s="8">
        <v>0.21</v>
      </c>
      <c r="M217" t="s">
        <v>1029</v>
      </c>
      <c r="N217">
        <v>191807</v>
      </c>
      <c r="O217" t="s">
        <v>1037</v>
      </c>
      <c r="P217" s="6" t="s">
        <v>2984</v>
      </c>
    </row>
    <row r="218" spans="1:16" x14ac:dyDescent="0.3">
      <c r="A218" t="s">
        <v>1484</v>
      </c>
      <c r="B218" t="s">
        <v>1485</v>
      </c>
      <c r="C218" t="s">
        <v>1032</v>
      </c>
      <c r="D218" t="s">
        <v>1018</v>
      </c>
      <c r="E218" t="s">
        <v>1063</v>
      </c>
      <c r="F218">
        <v>45</v>
      </c>
      <c r="G218" t="s">
        <v>1042</v>
      </c>
      <c r="H218" s="7">
        <v>40618</v>
      </c>
      <c r="I218" s="7" t="str">
        <f>TEXT(empdata[[#This Row],[Hire Date]],"mmmm")</f>
        <v>March</v>
      </c>
      <c r="J218" s="7" t="str">
        <f>TEXT(empdata[[#This Row],[Hire Date]],"yyyy")</f>
        <v>2011</v>
      </c>
      <c r="K218" t="s">
        <v>1021</v>
      </c>
      <c r="L218" s="8">
        <v>0</v>
      </c>
      <c r="M218" t="s">
        <v>1022</v>
      </c>
      <c r="N218">
        <v>81687</v>
      </c>
      <c r="O218" t="s">
        <v>1023</v>
      </c>
      <c r="P218" s="6" t="s">
        <v>2984</v>
      </c>
    </row>
    <row r="219" spans="1:16" x14ac:dyDescent="0.3">
      <c r="A219" t="s">
        <v>1486</v>
      </c>
      <c r="B219" t="s">
        <v>1487</v>
      </c>
      <c r="C219" t="s">
        <v>1082</v>
      </c>
      <c r="D219" t="s">
        <v>1053</v>
      </c>
      <c r="E219" t="s">
        <v>1058</v>
      </c>
      <c r="F219">
        <v>31</v>
      </c>
      <c r="G219" t="s">
        <v>1042</v>
      </c>
      <c r="H219" s="7">
        <v>44086</v>
      </c>
      <c r="I219" s="7" t="str">
        <f>TEXT(empdata[[#This Row],[Hire Date]],"mmmm")</f>
        <v>September</v>
      </c>
      <c r="J219" s="7" t="str">
        <f>TEXT(empdata[[#This Row],[Hire Date]],"yyyy")</f>
        <v>2020</v>
      </c>
      <c r="K219" t="s">
        <v>1028</v>
      </c>
      <c r="L219" s="8">
        <v>0</v>
      </c>
      <c r="M219" t="s">
        <v>1029</v>
      </c>
      <c r="N219">
        <v>96567</v>
      </c>
      <c r="O219" t="s">
        <v>1072</v>
      </c>
      <c r="P219" s="6" t="s">
        <v>2984</v>
      </c>
    </row>
    <row r="220" spans="1:16" x14ac:dyDescent="0.3">
      <c r="A220" t="s">
        <v>1488</v>
      </c>
      <c r="B220" t="s">
        <v>1489</v>
      </c>
      <c r="C220" t="s">
        <v>1045</v>
      </c>
      <c r="D220" t="s">
        <v>1046</v>
      </c>
      <c r="E220" t="s">
        <v>1058</v>
      </c>
      <c r="F220">
        <v>45</v>
      </c>
      <c r="G220" t="s">
        <v>1042</v>
      </c>
      <c r="H220" s="7">
        <v>37014</v>
      </c>
      <c r="I220" s="7" t="str">
        <f>TEXT(empdata[[#This Row],[Hire Date]],"mmmm")</f>
        <v>May</v>
      </c>
      <c r="J220" s="7" t="str">
        <f>TEXT(empdata[[#This Row],[Hire Date]],"yyyy")</f>
        <v>2001</v>
      </c>
      <c r="K220" t="s">
        <v>1028</v>
      </c>
      <c r="L220" s="8">
        <v>0.12</v>
      </c>
      <c r="M220" t="s">
        <v>1029</v>
      </c>
      <c r="N220">
        <v>147752</v>
      </c>
      <c r="O220" t="s">
        <v>1072</v>
      </c>
      <c r="P220" s="6">
        <v>40903</v>
      </c>
    </row>
    <row r="221" spans="1:16" x14ac:dyDescent="0.3">
      <c r="A221" t="s">
        <v>1488</v>
      </c>
      <c r="B221" t="s">
        <v>1490</v>
      </c>
      <c r="C221" t="s">
        <v>1026</v>
      </c>
      <c r="D221" t="s">
        <v>1018</v>
      </c>
      <c r="E221" t="s">
        <v>1063</v>
      </c>
      <c r="F221">
        <v>40</v>
      </c>
      <c r="G221" t="s">
        <v>1042</v>
      </c>
      <c r="H221" s="7">
        <v>42721</v>
      </c>
      <c r="I221" s="7" t="str">
        <f>TEXT(empdata[[#This Row],[Hire Date]],"mmmm")</f>
        <v>December</v>
      </c>
      <c r="J221" s="7" t="str">
        <f>TEXT(empdata[[#This Row],[Hire Date]],"yyyy")</f>
        <v>2016</v>
      </c>
      <c r="K221" t="s">
        <v>1028</v>
      </c>
      <c r="L221" s="8">
        <v>0</v>
      </c>
      <c r="M221" t="s">
        <v>1022</v>
      </c>
      <c r="N221">
        <v>50733</v>
      </c>
      <c r="O221" t="s">
        <v>1033</v>
      </c>
      <c r="P221" s="6" t="s">
        <v>2984</v>
      </c>
    </row>
    <row r="222" spans="1:16" x14ac:dyDescent="0.3">
      <c r="A222" t="s">
        <v>1491</v>
      </c>
      <c r="B222" t="s">
        <v>1492</v>
      </c>
      <c r="C222" t="s">
        <v>1045</v>
      </c>
      <c r="D222" t="s">
        <v>1053</v>
      </c>
      <c r="E222" t="s">
        <v>1041</v>
      </c>
      <c r="F222">
        <v>39</v>
      </c>
      <c r="G222" t="s">
        <v>1020</v>
      </c>
      <c r="H222" s="7">
        <v>42819</v>
      </c>
      <c r="I222" s="7" t="str">
        <f>TEXT(empdata[[#This Row],[Hire Date]],"mmmm")</f>
        <v>March</v>
      </c>
      <c r="J222" s="7" t="str">
        <f>TEXT(empdata[[#This Row],[Hire Date]],"yyyy")</f>
        <v>2017</v>
      </c>
      <c r="K222" t="s">
        <v>1028</v>
      </c>
      <c r="L222" s="8">
        <v>0.14000000000000001</v>
      </c>
      <c r="M222" t="s">
        <v>1022</v>
      </c>
      <c r="N222">
        <v>135325</v>
      </c>
      <c r="O222" t="s">
        <v>1023</v>
      </c>
      <c r="P222" s="6" t="s">
        <v>2984</v>
      </c>
    </row>
    <row r="223" spans="1:16" x14ac:dyDescent="0.3">
      <c r="A223" t="s">
        <v>1493</v>
      </c>
      <c r="B223" t="s">
        <v>1494</v>
      </c>
      <c r="C223" t="s">
        <v>1091</v>
      </c>
      <c r="D223" t="s">
        <v>1027</v>
      </c>
      <c r="E223" t="s">
        <v>1019</v>
      </c>
      <c r="F223">
        <v>51</v>
      </c>
      <c r="G223" t="s">
        <v>1042</v>
      </c>
      <c r="H223" s="7">
        <v>34746</v>
      </c>
      <c r="I223" s="7" t="str">
        <f>TEXT(empdata[[#This Row],[Hire Date]],"mmmm")</f>
        <v>February</v>
      </c>
      <c r="J223" s="7" t="str">
        <f>TEXT(empdata[[#This Row],[Hire Date]],"yyyy")</f>
        <v>1995</v>
      </c>
      <c r="K223" t="s">
        <v>1121</v>
      </c>
      <c r="L223" s="8">
        <v>0.09</v>
      </c>
      <c r="M223" t="s">
        <v>1022</v>
      </c>
      <c r="N223">
        <v>125375</v>
      </c>
      <c r="O223" t="s">
        <v>1069</v>
      </c>
      <c r="P223" s="6" t="s">
        <v>2984</v>
      </c>
    </row>
    <row r="224" spans="1:16" x14ac:dyDescent="0.3">
      <c r="A224" t="s">
        <v>1493</v>
      </c>
      <c r="B224" t="s">
        <v>1495</v>
      </c>
      <c r="C224" t="s">
        <v>1057</v>
      </c>
      <c r="D224" t="s">
        <v>1053</v>
      </c>
      <c r="E224" t="s">
        <v>1063</v>
      </c>
      <c r="F224">
        <v>38</v>
      </c>
      <c r="G224" t="s">
        <v>1042</v>
      </c>
      <c r="H224" s="7">
        <v>42543</v>
      </c>
      <c r="I224" s="7" t="str">
        <f>TEXT(empdata[[#This Row],[Hire Date]],"mmmm")</f>
        <v>June</v>
      </c>
      <c r="J224" s="7" t="str">
        <f>TEXT(empdata[[#This Row],[Hire Date]],"yyyy")</f>
        <v>2016</v>
      </c>
      <c r="K224" t="s">
        <v>1021</v>
      </c>
      <c r="L224" s="8">
        <v>0.34</v>
      </c>
      <c r="M224" t="s">
        <v>1022</v>
      </c>
      <c r="N224">
        <v>249870</v>
      </c>
      <c r="O224" t="s">
        <v>1069</v>
      </c>
      <c r="P224" s="6" t="s">
        <v>2984</v>
      </c>
    </row>
    <row r="225" spans="1:16" x14ac:dyDescent="0.3">
      <c r="A225" t="s">
        <v>1496</v>
      </c>
      <c r="B225" t="s">
        <v>1497</v>
      </c>
      <c r="C225" t="s">
        <v>1075</v>
      </c>
      <c r="D225" t="s">
        <v>1027</v>
      </c>
      <c r="E225" t="s">
        <v>1041</v>
      </c>
      <c r="F225">
        <v>46</v>
      </c>
      <c r="G225" t="s">
        <v>1042</v>
      </c>
      <c r="H225" s="7">
        <v>42129</v>
      </c>
      <c r="I225" s="7" t="str">
        <f>TEXT(empdata[[#This Row],[Hire Date]],"mmmm")</f>
        <v>May</v>
      </c>
      <c r="J225" s="7" t="str">
        <f>TEXT(empdata[[#This Row],[Hire Date]],"yyyy")</f>
        <v>2015</v>
      </c>
      <c r="K225" t="s">
        <v>1047</v>
      </c>
      <c r="L225" s="8">
        <v>0</v>
      </c>
      <c r="M225" t="s">
        <v>1048</v>
      </c>
      <c r="N225">
        <v>64364</v>
      </c>
      <c r="O225" t="s">
        <v>1079</v>
      </c>
      <c r="P225" s="6" t="s">
        <v>2984</v>
      </c>
    </row>
    <row r="226" spans="1:16" x14ac:dyDescent="0.3">
      <c r="A226" t="s">
        <v>1498</v>
      </c>
      <c r="B226" t="s">
        <v>1499</v>
      </c>
      <c r="C226" t="s">
        <v>1045</v>
      </c>
      <c r="D226" t="s">
        <v>1062</v>
      </c>
      <c r="E226" t="s">
        <v>1058</v>
      </c>
      <c r="F226">
        <v>52</v>
      </c>
      <c r="G226" t="s">
        <v>1020</v>
      </c>
      <c r="H226" s="7">
        <v>42983</v>
      </c>
      <c r="I226" s="7" t="str">
        <f>TEXT(empdata[[#This Row],[Hire Date]],"mmmm")</f>
        <v>September</v>
      </c>
      <c r="J226" s="7" t="str">
        <f>TEXT(empdata[[#This Row],[Hire Date]],"yyyy")</f>
        <v>2017</v>
      </c>
      <c r="K226" t="s">
        <v>1028</v>
      </c>
      <c r="L226" s="8">
        <v>0.13</v>
      </c>
      <c r="M226" t="s">
        <v>1022</v>
      </c>
      <c r="N226">
        <v>140042</v>
      </c>
      <c r="O226" t="s">
        <v>1067</v>
      </c>
      <c r="P226" s="6" t="s">
        <v>2984</v>
      </c>
    </row>
    <row r="227" spans="1:16" x14ac:dyDescent="0.3">
      <c r="A227" t="s">
        <v>1500</v>
      </c>
      <c r="B227" t="s">
        <v>1501</v>
      </c>
      <c r="C227" t="s">
        <v>1075</v>
      </c>
      <c r="D227" t="s">
        <v>1066</v>
      </c>
      <c r="E227" t="s">
        <v>1041</v>
      </c>
      <c r="F227">
        <v>43</v>
      </c>
      <c r="G227" t="s">
        <v>1042</v>
      </c>
      <c r="H227" s="7">
        <v>43028</v>
      </c>
      <c r="I227" s="7" t="str">
        <f>TEXT(empdata[[#This Row],[Hire Date]],"mmmm")</f>
        <v>October</v>
      </c>
      <c r="J227" s="7" t="str">
        <f>TEXT(empdata[[#This Row],[Hire Date]],"yyyy")</f>
        <v>2017</v>
      </c>
      <c r="K227" t="s">
        <v>1021</v>
      </c>
      <c r="L227" s="8">
        <v>0</v>
      </c>
      <c r="M227" t="s">
        <v>1022</v>
      </c>
      <c r="N227">
        <v>56555</v>
      </c>
      <c r="O227" t="s">
        <v>1023</v>
      </c>
      <c r="P227" s="6" t="s">
        <v>2984</v>
      </c>
    </row>
    <row r="228" spans="1:16" x14ac:dyDescent="0.3">
      <c r="A228" t="s">
        <v>1502</v>
      </c>
      <c r="B228" t="s">
        <v>1503</v>
      </c>
      <c r="C228" t="s">
        <v>1156</v>
      </c>
      <c r="D228" t="s">
        <v>1040</v>
      </c>
      <c r="E228" t="s">
        <v>1058</v>
      </c>
      <c r="F228">
        <v>59</v>
      </c>
      <c r="G228" t="s">
        <v>1042</v>
      </c>
      <c r="H228" s="7">
        <v>40170</v>
      </c>
      <c r="I228" s="7" t="str">
        <f>TEXT(empdata[[#This Row],[Hire Date]],"mmmm")</f>
        <v>December</v>
      </c>
      <c r="J228" s="7" t="str">
        <f>TEXT(empdata[[#This Row],[Hire Date]],"yyyy")</f>
        <v>2009</v>
      </c>
      <c r="K228" t="s">
        <v>1028</v>
      </c>
      <c r="L228" s="8">
        <v>0</v>
      </c>
      <c r="M228" t="s">
        <v>1022</v>
      </c>
      <c r="N228">
        <v>78006</v>
      </c>
      <c r="O228" t="s">
        <v>1033</v>
      </c>
      <c r="P228" s="6" t="s">
        <v>2984</v>
      </c>
    </row>
    <row r="229" spans="1:16" x14ac:dyDescent="0.3">
      <c r="A229" t="s">
        <v>1502</v>
      </c>
      <c r="B229" t="s">
        <v>1504</v>
      </c>
      <c r="C229" t="s">
        <v>1017</v>
      </c>
      <c r="D229" t="s">
        <v>1018</v>
      </c>
      <c r="E229" t="s">
        <v>1058</v>
      </c>
      <c r="F229">
        <v>49</v>
      </c>
      <c r="G229" t="s">
        <v>1042</v>
      </c>
      <c r="H229" s="7">
        <v>37092</v>
      </c>
      <c r="I229" s="7" t="str">
        <f>TEXT(empdata[[#This Row],[Hire Date]],"mmmm")</f>
        <v>July</v>
      </c>
      <c r="J229" s="7" t="str">
        <f>TEXT(empdata[[#This Row],[Hire Date]],"yyyy")</f>
        <v>2001</v>
      </c>
      <c r="K229" t="s">
        <v>1028</v>
      </c>
      <c r="L229" s="8">
        <v>0.24</v>
      </c>
      <c r="M229" t="s">
        <v>1022</v>
      </c>
      <c r="N229">
        <v>199176</v>
      </c>
      <c r="O229" t="s">
        <v>1023</v>
      </c>
      <c r="P229" s="6" t="s">
        <v>2984</v>
      </c>
    </row>
    <row r="230" spans="1:16" x14ac:dyDescent="0.3">
      <c r="A230" t="s">
        <v>1505</v>
      </c>
      <c r="B230" t="s">
        <v>1506</v>
      </c>
      <c r="C230" t="s">
        <v>1078</v>
      </c>
      <c r="D230" t="s">
        <v>1040</v>
      </c>
      <c r="E230" t="s">
        <v>1041</v>
      </c>
      <c r="F230">
        <v>40</v>
      </c>
      <c r="G230" t="s">
        <v>1042</v>
      </c>
      <c r="H230" s="7">
        <v>38540</v>
      </c>
      <c r="I230" s="7" t="str">
        <f>TEXT(empdata[[#This Row],[Hire Date]],"mmmm")</f>
        <v>July</v>
      </c>
      <c r="J230" s="7" t="str">
        <f>TEXT(empdata[[#This Row],[Hire Date]],"yyyy")</f>
        <v>2005</v>
      </c>
      <c r="K230" t="s">
        <v>1121</v>
      </c>
      <c r="L230" s="8">
        <v>0</v>
      </c>
      <c r="M230" t="s">
        <v>1022</v>
      </c>
      <c r="N230">
        <v>74412</v>
      </c>
      <c r="O230" t="s">
        <v>1112</v>
      </c>
      <c r="P230" s="6" t="s">
        <v>2984</v>
      </c>
    </row>
    <row r="231" spans="1:16" x14ac:dyDescent="0.3">
      <c r="A231" t="s">
        <v>1507</v>
      </c>
      <c r="B231" t="s">
        <v>1508</v>
      </c>
      <c r="C231" t="s">
        <v>1057</v>
      </c>
      <c r="D231" t="s">
        <v>1027</v>
      </c>
      <c r="E231" t="s">
        <v>1063</v>
      </c>
      <c r="F231">
        <v>37</v>
      </c>
      <c r="G231" t="s">
        <v>1020</v>
      </c>
      <c r="H231" s="7">
        <v>40883</v>
      </c>
      <c r="I231" s="7" t="str">
        <f>TEXT(empdata[[#This Row],[Hire Date]],"mmmm")</f>
        <v>December</v>
      </c>
      <c r="J231" s="7" t="str">
        <f>TEXT(empdata[[#This Row],[Hire Date]],"yyyy")</f>
        <v>2011</v>
      </c>
      <c r="K231" t="s">
        <v>1028</v>
      </c>
      <c r="L231" s="8">
        <v>0.33</v>
      </c>
      <c r="M231" t="s">
        <v>1029</v>
      </c>
      <c r="N231">
        <v>225558</v>
      </c>
      <c r="O231" t="s">
        <v>1072</v>
      </c>
      <c r="P231" s="6" t="s">
        <v>2984</v>
      </c>
    </row>
    <row r="232" spans="1:16" x14ac:dyDescent="0.3">
      <c r="A232" t="s">
        <v>1509</v>
      </c>
      <c r="B232" t="s">
        <v>1510</v>
      </c>
      <c r="C232" t="s">
        <v>1082</v>
      </c>
      <c r="D232" t="s">
        <v>1053</v>
      </c>
      <c r="E232" t="s">
        <v>1058</v>
      </c>
      <c r="F232">
        <v>55</v>
      </c>
      <c r="G232" t="s">
        <v>1020</v>
      </c>
      <c r="H232" s="7">
        <v>34576</v>
      </c>
      <c r="I232" s="7" t="str">
        <f>TEXT(empdata[[#This Row],[Hire Date]],"mmmm")</f>
        <v>August</v>
      </c>
      <c r="J232" s="7" t="str">
        <f>TEXT(empdata[[#This Row],[Hire Date]],"yyyy")</f>
        <v>1994</v>
      </c>
      <c r="K232" t="s">
        <v>1047</v>
      </c>
      <c r="L232" s="8">
        <v>0</v>
      </c>
      <c r="M232" t="s">
        <v>1022</v>
      </c>
      <c r="N232">
        <v>73955</v>
      </c>
      <c r="O232" t="s">
        <v>1023</v>
      </c>
      <c r="P232" s="6" t="s">
        <v>2984</v>
      </c>
    </row>
    <row r="233" spans="1:16" x14ac:dyDescent="0.3">
      <c r="A233" t="s">
        <v>1511</v>
      </c>
      <c r="B233" t="s">
        <v>1512</v>
      </c>
      <c r="C233" t="s">
        <v>1091</v>
      </c>
      <c r="D233" t="s">
        <v>1046</v>
      </c>
      <c r="E233" t="s">
        <v>1041</v>
      </c>
      <c r="F233">
        <v>65</v>
      </c>
      <c r="G233" t="s">
        <v>1020</v>
      </c>
      <c r="H233" s="7">
        <v>38967</v>
      </c>
      <c r="I233" s="7" t="str">
        <f>TEXT(empdata[[#This Row],[Hire Date]],"mmmm")</f>
        <v>September</v>
      </c>
      <c r="J233" s="7" t="str">
        <f>TEXT(empdata[[#This Row],[Hire Date]],"yyyy")</f>
        <v>2006</v>
      </c>
      <c r="K233" t="s">
        <v>1047</v>
      </c>
      <c r="L233" s="8">
        <v>0.1</v>
      </c>
      <c r="M233" t="s">
        <v>1022</v>
      </c>
      <c r="N233">
        <v>127626</v>
      </c>
      <c r="O233" t="s">
        <v>1033</v>
      </c>
      <c r="P233" s="6" t="s">
        <v>2984</v>
      </c>
    </row>
    <row r="234" spans="1:16" x14ac:dyDescent="0.3">
      <c r="A234" t="s">
        <v>1513</v>
      </c>
      <c r="B234" t="s">
        <v>1514</v>
      </c>
      <c r="C234" t="s">
        <v>1045</v>
      </c>
      <c r="D234" t="s">
        <v>1062</v>
      </c>
      <c r="E234" t="s">
        <v>1063</v>
      </c>
      <c r="F234">
        <v>45</v>
      </c>
      <c r="G234" t="s">
        <v>1042</v>
      </c>
      <c r="H234" s="7">
        <v>40305</v>
      </c>
      <c r="I234" s="7" t="str">
        <f>TEXT(empdata[[#This Row],[Hire Date]],"mmmm")</f>
        <v>May</v>
      </c>
      <c r="J234" s="7" t="str">
        <f>TEXT(empdata[[#This Row],[Hire Date]],"yyyy")</f>
        <v>2010</v>
      </c>
      <c r="K234" t="s">
        <v>1028</v>
      </c>
      <c r="L234" s="8">
        <v>0.12</v>
      </c>
      <c r="M234" t="s">
        <v>1022</v>
      </c>
      <c r="N234">
        <v>145093</v>
      </c>
      <c r="O234" t="s">
        <v>1069</v>
      </c>
      <c r="P234" s="6" t="s">
        <v>2984</v>
      </c>
    </row>
    <row r="235" spans="1:16" x14ac:dyDescent="0.3">
      <c r="A235" t="s">
        <v>1515</v>
      </c>
      <c r="B235" t="s">
        <v>1516</v>
      </c>
      <c r="C235" t="s">
        <v>1045</v>
      </c>
      <c r="D235" t="s">
        <v>1018</v>
      </c>
      <c r="E235" t="s">
        <v>1041</v>
      </c>
      <c r="F235">
        <v>45</v>
      </c>
      <c r="G235" t="s">
        <v>1042</v>
      </c>
      <c r="H235" s="7">
        <v>39332</v>
      </c>
      <c r="I235" s="7" t="str">
        <f>TEXT(empdata[[#This Row],[Hire Date]],"mmmm")</f>
        <v>September</v>
      </c>
      <c r="J235" s="7" t="str">
        <f>TEXT(empdata[[#This Row],[Hire Date]],"yyyy")</f>
        <v>2007</v>
      </c>
      <c r="K235" t="s">
        <v>1028</v>
      </c>
      <c r="L235" s="8">
        <v>0.1</v>
      </c>
      <c r="M235" t="s">
        <v>1029</v>
      </c>
      <c r="N235">
        <v>151027</v>
      </c>
      <c r="O235" t="s">
        <v>1072</v>
      </c>
      <c r="P235" s="6" t="s">
        <v>2984</v>
      </c>
    </row>
    <row r="236" spans="1:16" x14ac:dyDescent="0.3">
      <c r="A236" t="s">
        <v>1517</v>
      </c>
      <c r="B236" t="s">
        <v>1518</v>
      </c>
      <c r="C236" t="s">
        <v>1091</v>
      </c>
      <c r="D236" t="s">
        <v>1062</v>
      </c>
      <c r="E236" t="s">
        <v>1041</v>
      </c>
      <c r="F236">
        <v>42</v>
      </c>
      <c r="G236" t="s">
        <v>1042</v>
      </c>
      <c r="H236" s="7">
        <v>40159</v>
      </c>
      <c r="I236" s="7" t="str">
        <f>TEXT(empdata[[#This Row],[Hire Date]],"mmmm")</f>
        <v>December</v>
      </c>
      <c r="J236" s="7" t="str">
        <f>TEXT(empdata[[#This Row],[Hire Date]],"yyyy")</f>
        <v>2009</v>
      </c>
      <c r="K236" t="s">
        <v>1028</v>
      </c>
      <c r="L236" s="8">
        <v>0.08</v>
      </c>
      <c r="M236" t="s">
        <v>1022</v>
      </c>
      <c r="N236">
        <v>114242</v>
      </c>
      <c r="O236" t="s">
        <v>1023</v>
      </c>
      <c r="P236" s="6" t="s">
        <v>2984</v>
      </c>
    </row>
    <row r="237" spans="1:16" x14ac:dyDescent="0.3">
      <c r="A237" t="s">
        <v>1519</v>
      </c>
      <c r="B237" t="s">
        <v>1520</v>
      </c>
      <c r="C237" t="s">
        <v>1017</v>
      </c>
      <c r="D237" t="s">
        <v>1066</v>
      </c>
      <c r="E237" t="s">
        <v>1063</v>
      </c>
      <c r="F237">
        <v>27</v>
      </c>
      <c r="G237" t="s">
        <v>1020</v>
      </c>
      <c r="H237" s="7">
        <v>44393</v>
      </c>
      <c r="I237" s="7" t="str">
        <f>TEXT(empdata[[#This Row],[Hire Date]],"mmmm")</f>
        <v>July</v>
      </c>
      <c r="J237" s="7" t="str">
        <f>TEXT(empdata[[#This Row],[Hire Date]],"yyyy")</f>
        <v>2021</v>
      </c>
      <c r="K237" t="s">
        <v>1021</v>
      </c>
      <c r="L237" s="8">
        <v>0.16</v>
      </c>
      <c r="M237" t="s">
        <v>1022</v>
      </c>
      <c r="N237">
        <v>161759</v>
      </c>
      <c r="O237" t="s">
        <v>1033</v>
      </c>
      <c r="P237" s="6" t="s">
        <v>2984</v>
      </c>
    </row>
    <row r="238" spans="1:16" x14ac:dyDescent="0.3">
      <c r="A238" t="s">
        <v>1521</v>
      </c>
      <c r="B238" t="s">
        <v>1522</v>
      </c>
      <c r="C238" t="s">
        <v>1523</v>
      </c>
      <c r="D238" t="s">
        <v>1053</v>
      </c>
      <c r="E238" t="s">
        <v>1041</v>
      </c>
      <c r="F238">
        <v>34</v>
      </c>
      <c r="G238" t="s">
        <v>1042</v>
      </c>
      <c r="H238" s="7">
        <v>43414</v>
      </c>
      <c r="I238" s="7" t="str">
        <f>TEXT(empdata[[#This Row],[Hire Date]],"mmmm")</f>
        <v>November</v>
      </c>
      <c r="J238" s="7" t="str">
        <f>TEXT(empdata[[#This Row],[Hire Date]],"yyyy")</f>
        <v>2018</v>
      </c>
      <c r="K238" t="s">
        <v>1028</v>
      </c>
      <c r="L238" s="8">
        <v>0</v>
      </c>
      <c r="M238" t="s">
        <v>1029</v>
      </c>
      <c r="N238">
        <v>61944</v>
      </c>
      <c r="O238" t="s">
        <v>1072</v>
      </c>
      <c r="P238" s="6" t="s">
        <v>2984</v>
      </c>
    </row>
    <row r="239" spans="1:16" x14ac:dyDescent="0.3">
      <c r="A239" t="s">
        <v>1524</v>
      </c>
      <c r="B239" t="s">
        <v>1525</v>
      </c>
      <c r="C239" t="s">
        <v>1036</v>
      </c>
      <c r="D239" t="s">
        <v>1018</v>
      </c>
      <c r="E239" t="s">
        <v>1041</v>
      </c>
      <c r="F239">
        <v>47</v>
      </c>
      <c r="G239" t="s">
        <v>1042</v>
      </c>
      <c r="H239" s="7">
        <v>37550</v>
      </c>
      <c r="I239" s="7" t="str">
        <f>TEXT(empdata[[#This Row],[Hire Date]],"mmmm")</f>
        <v>October</v>
      </c>
      <c r="J239" s="7" t="str">
        <f>TEXT(empdata[[#This Row],[Hire Date]],"yyyy")</f>
        <v>2002</v>
      </c>
      <c r="K239" t="s">
        <v>1121</v>
      </c>
      <c r="L239" s="8">
        <v>0</v>
      </c>
      <c r="M239" t="s">
        <v>1022</v>
      </c>
      <c r="N239">
        <v>70122</v>
      </c>
      <c r="O239" t="s">
        <v>1088</v>
      </c>
      <c r="P239" s="6" t="s">
        <v>2984</v>
      </c>
    </row>
    <row r="240" spans="1:16" x14ac:dyDescent="0.3">
      <c r="A240" t="s">
        <v>1524</v>
      </c>
      <c r="B240" t="s">
        <v>1526</v>
      </c>
      <c r="C240" t="s">
        <v>1235</v>
      </c>
      <c r="D240" t="s">
        <v>1053</v>
      </c>
      <c r="E240" t="s">
        <v>1058</v>
      </c>
      <c r="F240">
        <v>42</v>
      </c>
      <c r="G240" t="s">
        <v>1020</v>
      </c>
      <c r="H240" s="7">
        <v>38777</v>
      </c>
      <c r="I240" s="7" t="str">
        <f>TEXT(empdata[[#This Row],[Hire Date]],"mmmm")</f>
        <v>March</v>
      </c>
      <c r="J240" s="7" t="str">
        <f>TEXT(empdata[[#This Row],[Hire Date]],"yyyy")</f>
        <v>2006</v>
      </c>
      <c r="K240" t="s">
        <v>1021</v>
      </c>
      <c r="L240" s="8">
        <v>0.05</v>
      </c>
      <c r="M240" t="s">
        <v>1022</v>
      </c>
      <c r="N240">
        <v>97433</v>
      </c>
      <c r="O240" t="s">
        <v>1112</v>
      </c>
      <c r="P240" s="6">
        <v>42224</v>
      </c>
    </row>
    <row r="241" spans="1:16" x14ac:dyDescent="0.3">
      <c r="A241" t="s">
        <v>1527</v>
      </c>
      <c r="B241" t="s">
        <v>1528</v>
      </c>
      <c r="C241" t="s">
        <v>1156</v>
      </c>
      <c r="D241" t="s">
        <v>1040</v>
      </c>
      <c r="E241" t="s">
        <v>1058</v>
      </c>
      <c r="F241">
        <v>27</v>
      </c>
      <c r="G241" t="s">
        <v>1020</v>
      </c>
      <c r="H241" s="7">
        <v>44224</v>
      </c>
      <c r="I241" s="7" t="str">
        <f>TEXT(empdata[[#This Row],[Hire Date]],"mmmm")</f>
        <v>January</v>
      </c>
      <c r="J241" s="7" t="str">
        <f>TEXT(empdata[[#This Row],[Hire Date]],"yyyy")</f>
        <v>2021</v>
      </c>
      <c r="K241" t="s">
        <v>1121</v>
      </c>
      <c r="L241" s="8">
        <v>0</v>
      </c>
      <c r="M241" t="s">
        <v>1022</v>
      </c>
      <c r="N241">
        <v>95786</v>
      </c>
      <c r="O241" t="s">
        <v>1069</v>
      </c>
      <c r="P241" s="6" t="s">
        <v>2984</v>
      </c>
    </row>
    <row r="242" spans="1:16" x14ac:dyDescent="0.3">
      <c r="A242" t="s">
        <v>1529</v>
      </c>
      <c r="B242" t="s">
        <v>1530</v>
      </c>
      <c r="C242" t="s">
        <v>1355</v>
      </c>
      <c r="D242" t="s">
        <v>1053</v>
      </c>
      <c r="E242" t="s">
        <v>1063</v>
      </c>
      <c r="F242">
        <v>55</v>
      </c>
      <c r="G242" t="s">
        <v>1020</v>
      </c>
      <c r="H242" s="7">
        <v>39820</v>
      </c>
      <c r="I242" s="7" t="str">
        <f>TEXT(empdata[[#This Row],[Hire Date]],"mmmm")</f>
        <v>January</v>
      </c>
      <c r="J242" s="7" t="str">
        <f>TEXT(empdata[[#This Row],[Hire Date]],"yyyy")</f>
        <v>2009</v>
      </c>
      <c r="K242" t="s">
        <v>1028</v>
      </c>
      <c r="L242" s="8">
        <v>0</v>
      </c>
      <c r="M242" t="s">
        <v>1022</v>
      </c>
      <c r="N242">
        <v>47032</v>
      </c>
      <c r="O242" t="s">
        <v>1088</v>
      </c>
      <c r="P242" s="6" t="s">
        <v>2984</v>
      </c>
    </row>
    <row r="243" spans="1:16" x14ac:dyDescent="0.3">
      <c r="A243" t="s">
        <v>1531</v>
      </c>
      <c r="B243" t="s">
        <v>1532</v>
      </c>
      <c r="C243" t="s">
        <v>1032</v>
      </c>
      <c r="D243" t="s">
        <v>1018</v>
      </c>
      <c r="E243" t="s">
        <v>1058</v>
      </c>
      <c r="F243">
        <v>62</v>
      </c>
      <c r="G243" t="s">
        <v>1020</v>
      </c>
      <c r="H243" s="7">
        <v>43969</v>
      </c>
      <c r="I243" s="7" t="str">
        <f>TEXT(empdata[[#This Row],[Hire Date]],"mmmm")</f>
        <v>May</v>
      </c>
      <c r="J243" s="7" t="str">
        <f>TEXT(empdata[[#This Row],[Hire Date]],"yyyy")</f>
        <v>2020</v>
      </c>
      <c r="K243" t="s">
        <v>1028</v>
      </c>
      <c r="L243" s="8">
        <v>0</v>
      </c>
      <c r="M243" t="s">
        <v>1022</v>
      </c>
      <c r="N243">
        <v>97830</v>
      </c>
      <c r="O243" t="s">
        <v>1067</v>
      </c>
      <c r="P243" s="6" t="s">
        <v>2984</v>
      </c>
    </row>
    <row r="244" spans="1:16" x14ac:dyDescent="0.3">
      <c r="A244" t="s">
        <v>1533</v>
      </c>
      <c r="B244" t="s">
        <v>1534</v>
      </c>
      <c r="C244" t="s">
        <v>1535</v>
      </c>
      <c r="D244" t="s">
        <v>1040</v>
      </c>
      <c r="E244" t="s">
        <v>1019</v>
      </c>
      <c r="F244">
        <v>28</v>
      </c>
      <c r="G244" t="s">
        <v>1020</v>
      </c>
      <c r="H244" s="7">
        <v>43418</v>
      </c>
      <c r="I244" s="7" t="str">
        <f>TEXT(empdata[[#This Row],[Hire Date]],"mmmm")</f>
        <v>November</v>
      </c>
      <c r="J244" s="7" t="str">
        <f>TEXT(empdata[[#This Row],[Hire Date]],"yyyy")</f>
        <v>2018</v>
      </c>
      <c r="K244" t="s">
        <v>1021</v>
      </c>
      <c r="L244" s="8">
        <v>0</v>
      </c>
      <c r="M244" t="s">
        <v>1022</v>
      </c>
      <c r="N244">
        <v>115854</v>
      </c>
      <c r="O244" t="s">
        <v>1023</v>
      </c>
      <c r="P244" s="6" t="s">
        <v>2984</v>
      </c>
    </row>
    <row r="245" spans="1:16" x14ac:dyDescent="0.3">
      <c r="A245" t="s">
        <v>1536</v>
      </c>
      <c r="B245" t="s">
        <v>1537</v>
      </c>
      <c r="C245" t="s">
        <v>1045</v>
      </c>
      <c r="D245" t="s">
        <v>1062</v>
      </c>
      <c r="E245" t="s">
        <v>1041</v>
      </c>
      <c r="F245">
        <v>42</v>
      </c>
      <c r="G245" t="s">
        <v>1042</v>
      </c>
      <c r="H245" s="7">
        <v>41382</v>
      </c>
      <c r="I245" s="7" t="str">
        <f>TEXT(empdata[[#This Row],[Hire Date]],"mmmm")</f>
        <v>April</v>
      </c>
      <c r="J245" s="7" t="str">
        <f>TEXT(empdata[[#This Row],[Hire Date]],"yyyy")</f>
        <v>2013</v>
      </c>
      <c r="K245" t="s">
        <v>1021</v>
      </c>
      <c r="L245" s="8">
        <v>0.15</v>
      </c>
      <c r="M245" t="s">
        <v>1022</v>
      </c>
      <c r="N245">
        <v>131179</v>
      </c>
      <c r="O245" t="s">
        <v>1088</v>
      </c>
      <c r="P245" s="6" t="s">
        <v>2984</v>
      </c>
    </row>
    <row r="246" spans="1:16" x14ac:dyDescent="0.3">
      <c r="A246" t="s">
        <v>1538</v>
      </c>
      <c r="B246" t="s">
        <v>1539</v>
      </c>
      <c r="C246" t="s">
        <v>1017</v>
      </c>
      <c r="D246" t="s">
        <v>1027</v>
      </c>
      <c r="E246" t="s">
        <v>1058</v>
      </c>
      <c r="F246">
        <v>27</v>
      </c>
      <c r="G246" t="s">
        <v>1020</v>
      </c>
      <c r="H246" s="7">
        <v>43977</v>
      </c>
      <c r="I246" s="7" t="str">
        <f>TEXT(empdata[[#This Row],[Hire Date]],"mmmm")</f>
        <v>May</v>
      </c>
      <c r="J246" s="7" t="str">
        <f>TEXT(empdata[[#This Row],[Hire Date]],"yyyy")</f>
        <v>2020</v>
      </c>
      <c r="K246" t="s">
        <v>1028</v>
      </c>
      <c r="L246" s="8">
        <v>0.28999999999999998</v>
      </c>
      <c r="M246" t="s">
        <v>1029</v>
      </c>
      <c r="N246">
        <v>153628</v>
      </c>
      <c r="O246" t="s">
        <v>1037</v>
      </c>
      <c r="P246" s="6">
        <v>44177</v>
      </c>
    </row>
    <row r="247" spans="1:16" x14ac:dyDescent="0.3">
      <c r="A247" t="s">
        <v>1540</v>
      </c>
      <c r="B247" t="s">
        <v>1541</v>
      </c>
      <c r="C247" t="s">
        <v>1150</v>
      </c>
      <c r="D247" t="s">
        <v>1040</v>
      </c>
      <c r="E247" t="s">
        <v>1058</v>
      </c>
      <c r="F247">
        <v>45</v>
      </c>
      <c r="G247" t="s">
        <v>1020</v>
      </c>
      <c r="H247" s="7">
        <v>41386</v>
      </c>
      <c r="I247" s="7" t="str">
        <f>TEXT(empdata[[#This Row],[Hire Date]],"mmmm")</f>
        <v>April</v>
      </c>
      <c r="J247" s="7" t="str">
        <f>TEXT(empdata[[#This Row],[Hire Date]],"yyyy")</f>
        <v>2013</v>
      </c>
      <c r="K247" t="s">
        <v>1021</v>
      </c>
      <c r="L247" s="8">
        <v>0</v>
      </c>
      <c r="M247" t="s">
        <v>1022</v>
      </c>
      <c r="N247">
        <v>61773</v>
      </c>
      <c r="O247" t="s">
        <v>1112</v>
      </c>
      <c r="P247" s="6" t="s">
        <v>2984</v>
      </c>
    </row>
    <row r="248" spans="1:16" x14ac:dyDescent="0.3">
      <c r="A248" t="s">
        <v>1540</v>
      </c>
      <c r="B248" t="s">
        <v>1542</v>
      </c>
      <c r="C248" t="s">
        <v>1075</v>
      </c>
      <c r="D248" t="s">
        <v>1027</v>
      </c>
      <c r="E248" t="s">
        <v>1019</v>
      </c>
      <c r="F248">
        <v>52</v>
      </c>
      <c r="G248" t="s">
        <v>1020</v>
      </c>
      <c r="H248" s="7">
        <v>43819</v>
      </c>
      <c r="I248" s="7" t="str">
        <f>TEXT(empdata[[#This Row],[Hire Date]],"mmmm")</f>
        <v>December</v>
      </c>
      <c r="J248" s="7" t="str">
        <f>TEXT(empdata[[#This Row],[Hire Date]],"yyyy")</f>
        <v>2019</v>
      </c>
      <c r="K248" t="s">
        <v>1021</v>
      </c>
      <c r="L248" s="8">
        <v>0</v>
      </c>
      <c r="M248" t="s">
        <v>1022</v>
      </c>
      <c r="N248">
        <v>61026</v>
      </c>
      <c r="O248" t="s">
        <v>1023</v>
      </c>
      <c r="P248" s="6" t="s">
        <v>2984</v>
      </c>
    </row>
    <row r="249" spans="1:16" x14ac:dyDescent="0.3">
      <c r="A249" t="s">
        <v>1543</v>
      </c>
      <c r="B249" t="s">
        <v>1544</v>
      </c>
      <c r="C249" t="s">
        <v>1091</v>
      </c>
      <c r="D249" t="s">
        <v>1062</v>
      </c>
      <c r="E249" t="s">
        <v>1041</v>
      </c>
      <c r="F249">
        <v>64</v>
      </c>
      <c r="G249" t="s">
        <v>1042</v>
      </c>
      <c r="H249" s="7">
        <v>33964</v>
      </c>
      <c r="I249" s="7" t="str">
        <f>TEXT(empdata[[#This Row],[Hire Date]],"mmmm")</f>
        <v>December</v>
      </c>
      <c r="J249" s="7" t="str">
        <f>TEXT(empdata[[#This Row],[Hire Date]],"yyyy")</f>
        <v>1992</v>
      </c>
      <c r="K249" t="s">
        <v>1021</v>
      </c>
      <c r="L249" s="8">
        <v>0.08</v>
      </c>
      <c r="M249" t="s">
        <v>1022</v>
      </c>
      <c r="N249">
        <v>104668</v>
      </c>
      <c r="O249" t="s">
        <v>1088</v>
      </c>
      <c r="P249" s="6" t="s">
        <v>2984</v>
      </c>
    </row>
    <row r="250" spans="1:16" x14ac:dyDescent="0.3">
      <c r="A250" t="s">
        <v>1545</v>
      </c>
      <c r="B250" t="s">
        <v>1546</v>
      </c>
      <c r="C250" t="s">
        <v>1075</v>
      </c>
      <c r="D250" t="s">
        <v>1018</v>
      </c>
      <c r="E250" t="s">
        <v>1058</v>
      </c>
      <c r="F250">
        <v>48</v>
      </c>
      <c r="G250" t="s">
        <v>1020</v>
      </c>
      <c r="H250" s="7">
        <v>41773</v>
      </c>
      <c r="I250" s="7" t="str">
        <f>TEXT(empdata[[#This Row],[Hire Date]],"mmmm")</f>
        <v>May</v>
      </c>
      <c r="J250" s="7" t="str">
        <f>TEXT(empdata[[#This Row],[Hire Date]],"yyyy")</f>
        <v>2014</v>
      </c>
      <c r="K250" t="s">
        <v>1047</v>
      </c>
      <c r="L250" s="8">
        <v>0</v>
      </c>
      <c r="M250" t="s">
        <v>1022</v>
      </c>
      <c r="N250">
        <v>61216</v>
      </c>
      <c r="O250" t="s">
        <v>1112</v>
      </c>
      <c r="P250" s="6" t="s">
        <v>2984</v>
      </c>
    </row>
    <row r="251" spans="1:16" x14ac:dyDescent="0.3">
      <c r="A251" t="s">
        <v>1547</v>
      </c>
      <c r="B251" t="s">
        <v>1548</v>
      </c>
      <c r="C251" t="s">
        <v>1091</v>
      </c>
      <c r="D251" t="s">
        <v>1018</v>
      </c>
      <c r="E251" t="s">
        <v>1058</v>
      </c>
      <c r="F251">
        <v>49</v>
      </c>
      <c r="G251" t="s">
        <v>1042</v>
      </c>
      <c r="H251" s="7">
        <v>41131</v>
      </c>
      <c r="I251" s="7" t="str">
        <f>TEXT(empdata[[#This Row],[Hire Date]],"mmmm")</f>
        <v>August</v>
      </c>
      <c r="J251" s="7" t="str">
        <f>TEXT(empdata[[#This Row],[Hire Date]],"yyyy")</f>
        <v>2012</v>
      </c>
      <c r="K251" t="s">
        <v>1028</v>
      </c>
      <c r="L251" s="8">
        <v>7.0000000000000007E-2</v>
      </c>
      <c r="M251" t="s">
        <v>1029</v>
      </c>
      <c r="N251">
        <v>109850</v>
      </c>
      <c r="O251" t="s">
        <v>1030</v>
      </c>
      <c r="P251" s="6">
        <v>43865</v>
      </c>
    </row>
    <row r="252" spans="1:16" x14ac:dyDescent="0.3">
      <c r="A252" t="s">
        <v>1549</v>
      </c>
      <c r="B252" t="s">
        <v>1550</v>
      </c>
      <c r="C252" t="s">
        <v>1057</v>
      </c>
      <c r="D252" t="s">
        <v>1062</v>
      </c>
      <c r="E252" t="s">
        <v>1058</v>
      </c>
      <c r="F252">
        <v>34</v>
      </c>
      <c r="G252" t="s">
        <v>1020</v>
      </c>
      <c r="H252" s="7">
        <v>43673</v>
      </c>
      <c r="I252" s="7" t="str">
        <f>TEXT(empdata[[#This Row],[Hire Date]],"mmmm")</f>
        <v>July</v>
      </c>
      <c r="J252" s="7" t="str">
        <f>TEXT(empdata[[#This Row],[Hire Date]],"yyyy")</f>
        <v>2019</v>
      </c>
      <c r="K252" t="s">
        <v>1121</v>
      </c>
      <c r="L252" s="8">
        <v>0.38</v>
      </c>
      <c r="M252" t="s">
        <v>1022</v>
      </c>
      <c r="N252">
        <v>220937</v>
      </c>
      <c r="O252" t="s">
        <v>1067</v>
      </c>
      <c r="P252" s="6" t="s">
        <v>2984</v>
      </c>
    </row>
    <row r="253" spans="1:16" x14ac:dyDescent="0.3">
      <c r="A253" t="s">
        <v>1551</v>
      </c>
      <c r="B253" t="s">
        <v>1552</v>
      </c>
      <c r="C253" t="s">
        <v>1017</v>
      </c>
      <c r="D253" t="s">
        <v>1062</v>
      </c>
      <c r="E253" t="s">
        <v>1041</v>
      </c>
      <c r="F253">
        <v>42</v>
      </c>
      <c r="G253" t="s">
        <v>1042</v>
      </c>
      <c r="H253" s="7">
        <v>41655</v>
      </c>
      <c r="I253" s="7" t="str">
        <f>TEXT(empdata[[#This Row],[Hire Date]],"mmmm")</f>
        <v>January</v>
      </c>
      <c r="J253" s="7" t="str">
        <f>TEXT(empdata[[#This Row],[Hire Date]],"yyyy")</f>
        <v>2014</v>
      </c>
      <c r="K253" t="s">
        <v>1028</v>
      </c>
      <c r="L253" s="8">
        <v>0.3</v>
      </c>
      <c r="M253" t="s">
        <v>1029</v>
      </c>
      <c r="N253">
        <v>152214</v>
      </c>
      <c r="O253" t="s">
        <v>1030</v>
      </c>
      <c r="P253" s="6" t="s">
        <v>2984</v>
      </c>
    </row>
    <row r="254" spans="1:16" x14ac:dyDescent="0.3">
      <c r="A254" t="s">
        <v>1553</v>
      </c>
      <c r="B254" t="s">
        <v>1554</v>
      </c>
      <c r="C254" t="s">
        <v>1017</v>
      </c>
      <c r="D254" t="s">
        <v>1018</v>
      </c>
      <c r="E254" t="s">
        <v>1041</v>
      </c>
      <c r="F254">
        <v>55</v>
      </c>
      <c r="G254" t="s">
        <v>1020</v>
      </c>
      <c r="H254" s="7">
        <v>35001</v>
      </c>
      <c r="I254" s="7" t="str">
        <f>TEXT(empdata[[#This Row],[Hire Date]],"mmmm")</f>
        <v>October</v>
      </c>
      <c r="J254" s="7" t="str">
        <f>TEXT(empdata[[#This Row],[Hire Date]],"yyyy")</f>
        <v>1995</v>
      </c>
      <c r="K254" t="s">
        <v>1021</v>
      </c>
      <c r="L254" s="8">
        <v>0.15</v>
      </c>
      <c r="M254" t="s">
        <v>1022</v>
      </c>
      <c r="N254">
        <v>153271</v>
      </c>
      <c r="O254" t="s">
        <v>1067</v>
      </c>
      <c r="P254" s="6" t="s">
        <v>2984</v>
      </c>
    </row>
    <row r="255" spans="1:16" x14ac:dyDescent="0.3">
      <c r="A255" t="s">
        <v>1555</v>
      </c>
      <c r="B255" t="s">
        <v>1556</v>
      </c>
      <c r="C255" t="s">
        <v>1045</v>
      </c>
      <c r="D255" t="s">
        <v>1053</v>
      </c>
      <c r="E255" t="s">
        <v>1058</v>
      </c>
      <c r="F255">
        <v>49</v>
      </c>
      <c r="G255" t="s">
        <v>1020</v>
      </c>
      <c r="H255" s="7">
        <v>38000</v>
      </c>
      <c r="I255" s="7" t="str">
        <f>TEXT(empdata[[#This Row],[Hire Date]],"mmmm")</f>
        <v>January</v>
      </c>
      <c r="J255" s="7" t="str">
        <f>TEXT(empdata[[#This Row],[Hire Date]],"yyyy")</f>
        <v>2004</v>
      </c>
      <c r="K255" t="s">
        <v>1047</v>
      </c>
      <c r="L255" s="8">
        <v>0.1</v>
      </c>
      <c r="M255" t="s">
        <v>1048</v>
      </c>
      <c r="N255">
        <v>125086</v>
      </c>
      <c r="O255" t="s">
        <v>1079</v>
      </c>
      <c r="P255" s="6" t="s">
        <v>2984</v>
      </c>
    </row>
    <row r="256" spans="1:16" x14ac:dyDescent="0.3">
      <c r="A256" t="s">
        <v>1557</v>
      </c>
      <c r="B256" t="s">
        <v>1558</v>
      </c>
      <c r="C256" t="s">
        <v>1105</v>
      </c>
      <c r="D256" t="s">
        <v>1040</v>
      </c>
      <c r="E256" t="s">
        <v>1063</v>
      </c>
      <c r="F256">
        <v>25</v>
      </c>
      <c r="G256" t="s">
        <v>1020</v>
      </c>
      <c r="H256" s="7">
        <v>44370</v>
      </c>
      <c r="I256" s="7" t="str">
        <f>TEXT(empdata[[#This Row],[Hire Date]],"mmmm")</f>
        <v>June</v>
      </c>
      <c r="J256" s="7" t="str">
        <f>TEXT(empdata[[#This Row],[Hire Date]],"yyyy")</f>
        <v>2021</v>
      </c>
      <c r="K256" t="s">
        <v>1028</v>
      </c>
      <c r="L256" s="8">
        <v>0</v>
      </c>
      <c r="M256" t="s">
        <v>1029</v>
      </c>
      <c r="N256">
        <v>86464</v>
      </c>
      <c r="O256" t="s">
        <v>1072</v>
      </c>
      <c r="P256" s="6" t="s">
        <v>2984</v>
      </c>
    </row>
    <row r="257" spans="1:16" x14ac:dyDescent="0.3">
      <c r="A257" t="s">
        <v>1559</v>
      </c>
      <c r="B257" t="s">
        <v>1560</v>
      </c>
      <c r="C257" t="s">
        <v>1057</v>
      </c>
      <c r="D257" t="s">
        <v>1053</v>
      </c>
      <c r="E257" t="s">
        <v>1019</v>
      </c>
      <c r="F257">
        <v>43</v>
      </c>
      <c r="G257" t="s">
        <v>1020</v>
      </c>
      <c r="H257" s="7">
        <v>40029</v>
      </c>
      <c r="I257" s="7" t="str">
        <f>TEXT(empdata[[#This Row],[Hire Date]],"mmmm")</f>
        <v>August</v>
      </c>
      <c r="J257" s="7" t="str">
        <f>TEXT(empdata[[#This Row],[Hire Date]],"yyyy")</f>
        <v>2009</v>
      </c>
      <c r="K257" t="s">
        <v>1047</v>
      </c>
      <c r="L257" s="8">
        <v>0.35</v>
      </c>
      <c r="M257" t="s">
        <v>1022</v>
      </c>
      <c r="N257">
        <v>208415</v>
      </c>
      <c r="O257" t="s">
        <v>1112</v>
      </c>
      <c r="P257" s="6" t="s">
        <v>2984</v>
      </c>
    </row>
    <row r="258" spans="1:16" x14ac:dyDescent="0.3">
      <c r="A258" t="s">
        <v>1559</v>
      </c>
      <c r="B258" t="s">
        <v>1561</v>
      </c>
      <c r="C258" t="s">
        <v>1057</v>
      </c>
      <c r="D258" t="s">
        <v>1066</v>
      </c>
      <c r="E258" t="s">
        <v>1019</v>
      </c>
      <c r="F258">
        <v>41</v>
      </c>
      <c r="G258" t="s">
        <v>1042</v>
      </c>
      <c r="H258" s="7">
        <v>41503</v>
      </c>
      <c r="I258" s="7" t="str">
        <f>TEXT(empdata[[#This Row],[Hire Date]],"mmmm")</f>
        <v>August</v>
      </c>
      <c r="J258" s="7" t="str">
        <f>TEXT(empdata[[#This Row],[Hire Date]],"yyyy")</f>
        <v>2013</v>
      </c>
      <c r="K258" t="s">
        <v>1021</v>
      </c>
      <c r="L258" s="8">
        <v>0.3</v>
      </c>
      <c r="M258" t="s">
        <v>1022</v>
      </c>
      <c r="N258">
        <v>235619</v>
      </c>
      <c r="O258" t="s">
        <v>1112</v>
      </c>
      <c r="P258" s="6" t="s">
        <v>2984</v>
      </c>
    </row>
    <row r="259" spans="1:16" x14ac:dyDescent="0.3">
      <c r="A259" t="s">
        <v>1562</v>
      </c>
      <c r="B259" t="s">
        <v>1563</v>
      </c>
      <c r="C259" t="s">
        <v>1523</v>
      </c>
      <c r="D259" t="s">
        <v>1053</v>
      </c>
      <c r="E259" t="s">
        <v>1041</v>
      </c>
      <c r="F259">
        <v>29</v>
      </c>
      <c r="G259" t="s">
        <v>1042</v>
      </c>
      <c r="H259" s="7">
        <v>43444</v>
      </c>
      <c r="I259" s="7" t="str">
        <f>TEXT(empdata[[#This Row],[Hire Date]],"mmmm")</f>
        <v>December</v>
      </c>
      <c r="J259" s="7" t="str">
        <f>TEXT(empdata[[#This Row],[Hire Date]],"yyyy")</f>
        <v>2018</v>
      </c>
      <c r="K259" t="s">
        <v>1021</v>
      </c>
      <c r="L259" s="8">
        <v>0</v>
      </c>
      <c r="M259" t="s">
        <v>1022</v>
      </c>
      <c r="N259">
        <v>84596</v>
      </c>
      <c r="O259" t="s">
        <v>1033</v>
      </c>
      <c r="P259" s="6" t="s">
        <v>2984</v>
      </c>
    </row>
    <row r="260" spans="1:16" x14ac:dyDescent="0.3">
      <c r="A260" t="s">
        <v>1564</v>
      </c>
      <c r="B260" t="s">
        <v>1565</v>
      </c>
      <c r="C260" t="s">
        <v>1075</v>
      </c>
      <c r="D260" t="s">
        <v>1066</v>
      </c>
      <c r="E260" t="s">
        <v>1019</v>
      </c>
      <c r="F260">
        <v>55</v>
      </c>
      <c r="G260" t="s">
        <v>1042</v>
      </c>
      <c r="H260" s="7">
        <v>39177</v>
      </c>
      <c r="I260" s="7" t="str">
        <f>TEXT(empdata[[#This Row],[Hire Date]],"mmmm")</f>
        <v>April</v>
      </c>
      <c r="J260" s="7" t="str">
        <f>TEXT(empdata[[#This Row],[Hire Date]],"yyyy")</f>
        <v>2007</v>
      </c>
      <c r="K260" t="s">
        <v>1021</v>
      </c>
      <c r="L260" s="8">
        <v>0</v>
      </c>
      <c r="M260" t="s">
        <v>1022</v>
      </c>
      <c r="N260">
        <v>52310</v>
      </c>
      <c r="O260" t="s">
        <v>1033</v>
      </c>
      <c r="P260" s="6">
        <v>43385</v>
      </c>
    </row>
    <row r="261" spans="1:16" x14ac:dyDescent="0.3">
      <c r="A261" t="s">
        <v>1566</v>
      </c>
      <c r="B261" t="s">
        <v>1132</v>
      </c>
      <c r="C261" t="s">
        <v>1091</v>
      </c>
      <c r="D261" t="s">
        <v>1027</v>
      </c>
      <c r="E261" t="s">
        <v>1041</v>
      </c>
      <c r="F261">
        <v>50</v>
      </c>
      <c r="G261" t="s">
        <v>1042</v>
      </c>
      <c r="H261" s="7">
        <v>43239</v>
      </c>
      <c r="I261" s="7" t="str">
        <f>TEXT(empdata[[#This Row],[Hire Date]],"mmmm")</f>
        <v>May</v>
      </c>
      <c r="J261" s="7" t="str">
        <f>TEXT(empdata[[#This Row],[Hire Date]],"yyyy")</f>
        <v>2018</v>
      </c>
      <c r="K261" t="s">
        <v>1028</v>
      </c>
      <c r="L261" s="8">
        <v>7.0000000000000007E-2</v>
      </c>
      <c r="M261" t="s">
        <v>1029</v>
      </c>
      <c r="N261">
        <v>106437</v>
      </c>
      <c r="O261" t="s">
        <v>1037</v>
      </c>
      <c r="P261" s="6" t="s">
        <v>2984</v>
      </c>
    </row>
    <row r="262" spans="1:16" x14ac:dyDescent="0.3">
      <c r="A262" t="s">
        <v>1567</v>
      </c>
      <c r="B262" t="s">
        <v>1568</v>
      </c>
      <c r="C262" t="s">
        <v>1150</v>
      </c>
      <c r="D262" t="s">
        <v>1040</v>
      </c>
      <c r="E262" t="s">
        <v>1041</v>
      </c>
      <c r="F262">
        <v>36</v>
      </c>
      <c r="G262" t="s">
        <v>1042</v>
      </c>
      <c r="H262" s="7">
        <v>39912</v>
      </c>
      <c r="I262" s="7" t="str">
        <f>TEXT(empdata[[#This Row],[Hire Date]],"mmmm")</f>
        <v>April</v>
      </c>
      <c r="J262" s="7" t="str">
        <f>TEXT(empdata[[#This Row],[Hire Date]],"yyyy")</f>
        <v>2009</v>
      </c>
      <c r="K262" t="s">
        <v>1047</v>
      </c>
      <c r="L262" s="8">
        <v>0</v>
      </c>
      <c r="M262" t="s">
        <v>1022</v>
      </c>
      <c r="N262">
        <v>60055</v>
      </c>
      <c r="O262" t="s">
        <v>1112</v>
      </c>
      <c r="P262" s="6" t="s">
        <v>2984</v>
      </c>
    </row>
    <row r="263" spans="1:16" x14ac:dyDescent="0.3">
      <c r="A263" t="s">
        <v>1569</v>
      </c>
      <c r="B263" t="s">
        <v>1570</v>
      </c>
      <c r="C263" t="s">
        <v>1135</v>
      </c>
      <c r="D263" t="s">
        <v>1062</v>
      </c>
      <c r="E263" t="s">
        <v>1058</v>
      </c>
      <c r="F263">
        <v>62</v>
      </c>
      <c r="G263" t="s">
        <v>1020</v>
      </c>
      <c r="H263" s="7">
        <v>41748</v>
      </c>
      <c r="I263" s="7" t="str">
        <f>TEXT(empdata[[#This Row],[Hire Date]],"mmmm")</f>
        <v>April</v>
      </c>
      <c r="J263" s="7" t="str">
        <f>TEXT(empdata[[#This Row],[Hire Date]],"yyyy")</f>
        <v>2014</v>
      </c>
      <c r="K263" t="s">
        <v>1047</v>
      </c>
      <c r="L263" s="8">
        <v>0</v>
      </c>
      <c r="M263" t="s">
        <v>1048</v>
      </c>
      <c r="N263">
        <v>45295</v>
      </c>
      <c r="O263" t="s">
        <v>1079</v>
      </c>
      <c r="P263" s="6" t="s">
        <v>2984</v>
      </c>
    </row>
    <row r="264" spans="1:16" x14ac:dyDescent="0.3">
      <c r="A264" t="s">
        <v>1571</v>
      </c>
      <c r="B264" t="s">
        <v>1572</v>
      </c>
      <c r="C264" t="s">
        <v>1229</v>
      </c>
      <c r="D264" t="s">
        <v>1062</v>
      </c>
      <c r="E264" t="s">
        <v>1041</v>
      </c>
      <c r="F264">
        <v>63</v>
      </c>
      <c r="G264" t="s">
        <v>1020</v>
      </c>
      <c r="H264" s="7">
        <v>39204</v>
      </c>
      <c r="I264" s="7" t="str">
        <f>TEXT(empdata[[#This Row],[Hire Date]],"mmmm")</f>
        <v>May</v>
      </c>
      <c r="J264" s="7" t="str">
        <f>TEXT(empdata[[#This Row],[Hire Date]],"yyyy")</f>
        <v>2007</v>
      </c>
      <c r="K264" t="s">
        <v>1028</v>
      </c>
      <c r="L264" s="8">
        <v>0</v>
      </c>
      <c r="M264" t="s">
        <v>1029</v>
      </c>
      <c r="N264">
        <v>72805</v>
      </c>
      <c r="O264" t="s">
        <v>1072</v>
      </c>
      <c r="P264" s="6" t="s">
        <v>2984</v>
      </c>
    </row>
    <row r="265" spans="1:16" x14ac:dyDescent="0.3">
      <c r="A265" t="s">
        <v>1573</v>
      </c>
      <c r="B265" t="s">
        <v>1574</v>
      </c>
      <c r="C265" t="s">
        <v>1017</v>
      </c>
      <c r="D265" t="s">
        <v>1040</v>
      </c>
      <c r="E265" t="s">
        <v>1019</v>
      </c>
      <c r="F265">
        <v>64</v>
      </c>
      <c r="G265" t="s">
        <v>1042</v>
      </c>
      <c r="H265" s="7">
        <v>42972</v>
      </c>
      <c r="I265" s="7" t="str">
        <f>TEXT(empdata[[#This Row],[Hire Date]],"mmmm")</f>
        <v>August</v>
      </c>
      <c r="J265" s="7" t="str">
        <f>TEXT(empdata[[#This Row],[Hire Date]],"yyyy")</f>
        <v>2017</v>
      </c>
      <c r="K265" t="s">
        <v>1047</v>
      </c>
      <c r="L265" s="8">
        <v>0.18</v>
      </c>
      <c r="M265" t="s">
        <v>1048</v>
      </c>
      <c r="N265">
        <v>169509</v>
      </c>
      <c r="O265" t="s">
        <v>1054</v>
      </c>
      <c r="P265" s="6" t="s">
        <v>2984</v>
      </c>
    </row>
    <row r="266" spans="1:16" x14ac:dyDescent="0.3">
      <c r="A266" t="s">
        <v>1575</v>
      </c>
      <c r="B266" t="s">
        <v>1576</v>
      </c>
      <c r="C266" t="s">
        <v>1085</v>
      </c>
      <c r="D266" t="s">
        <v>1053</v>
      </c>
      <c r="E266" t="s">
        <v>1019</v>
      </c>
      <c r="F266">
        <v>46</v>
      </c>
      <c r="G266" t="s">
        <v>1042</v>
      </c>
      <c r="H266" s="7">
        <v>38513</v>
      </c>
      <c r="I266" s="7" t="str">
        <f>TEXT(empdata[[#This Row],[Hire Date]],"mmmm")</f>
        <v>June</v>
      </c>
      <c r="J266" s="7" t="str">
        <f>TEXT(empdata[[#This Row],[Hire Date]],"yyyy")</f>
        <v>2005</v>
      </c>
      <c r="K266" t="s">
        <v>1121</v>
      </c>
      <c r="L266" s="8">
        <v>0</v>
      </c>
      <c r="M266" t="s">
        <v>1022</v>
      </c>
      <c r="N266">
        <v>67374</v>
      </c>
      <c r="O266" t="s">
        <v>1067</v>
      </c>
      <c r="P266" s="6" t="s">
        <v>2984</v>
      </c>
    </row>
    <row r="267" spans="1:16" x14ac:dyDescent="0.3">
      <c r="A267" t="s">
        <v>1577</v>
      </c>
      <c r="B267" t="s">
        <v>1578</v>
      </c>
      <c r="C267" t="s">
        <v>1078</v>
      </c>
      <c r="D267" t="s">
        <v>1040</v>
      </c>
      <c r="E267" t="s">
        <v>1058</v>
      </c>
      <c r="F267">
        <v>47</v>
      </c>
      <c r="G267" t="s">
        <v>1042</v>
      </c>
      <c r="H267" s="7">
        <v>35990</v>
      </c>
      <c r="I267" s="7" t="str">
        <f>TEXT(empdata[[#This Row],[Hire Date]],"mmmm")</f>
        <v>July</v>
      </c>
      <c r="J267" s="7" t="str">
        <f>TEXT(empdata[[#This Row],[Hire Date]],"yyyy")</f>
        <v>1998</v>
      </c>
      <c r="K267" t="s">
        <v>1047</v>
      </c>
      <c r="L267" s="8">
        <v>0</v>
      </c>
      <c r="M267" t="s">
        <v>1022</v>
      </c>
      <c r="N267">
        <v>99091</v>
      </c>
      <c r="O267" t="s">
        <v>1067</v>
      </c>
      <c r="P267" s="6" t="s">
        <v>2984</v>
      </c>
    </row>
    <row r="268" spans="1:16" x14ac:dyDescent="0.3">
      <c r="A268" t="s">
        <v>1577</v>
      </c>
      <c r="B268" t="s">
        <v>1579</v>
      </c>
      <c r="C268" t="s">
        <v>1229</v>
      </c>
      <c r="D268" t="s">
        <v>1062</v>
      </c>
      <c r="E268" t="s">
        <v>1063</v>
      </c>
      <c r="F268">
        <v>46</v>
      </c>
      <c r="G268" t="s">
        <v>1042</v>
      </c>
      <c r="H268" s="7">
        <v>39133</v>
      </c>
      <c r="I268" s="7" t="str">
        <f>TEXT(empdata[[#This Row],[Hire Date]],"mmmm")</f>
        <v>February</v>
      </c>
      <c r="J268" s="7" t="str">
        <f>TEXT(empdata[[#This Row],[Hire Date]],"yyyy")</f>
        <v>2007</v>
      </c>
      <c r="K268" t="s">
        <v>1021</v>
      </c>
      <c r="L268" s="8">
        <v>0</v>
      </c>
      <c r="M268" t="s">
        <v>1022</v>
      </c>
      <c r="N268">
        <v>75579</v>
      </c>
      <c r="O268" t="s">
        <v>1112</v>
      </c>
      <c r="P268" s="6" t="s">
        <v>2984</v>
      </c>
    </row>
    <row r="269" spans="1:16" x14ac:dyDescent="0.3">
      <c r="A269" t="s">
        <v>1580</v>
      </c>
      <c r="B269" t="s">
        <v>1581</v>
      </c>
      <c r="C269" t="s">
        <v>1291</v>
      </c>
      <c r="D269" t="s">
        <v>1018</v>
      </c>
      <c r="E269" t="s">
        <v>1019</v>
      </c>
      <c r="F269">
        <v>45</v>
      </c>
      <c r="G269" t="s">
        <v>1042</v>
      </c>
      <c r="H269" s="7">
        <v>44237</v>
      </c>
      <c r="I269" s="7" t="str">
        <f>TEXT(empdata[[#This Row],[Hire Date]],"mmmm")</f>
        <v>February</v>
      </c>
      <c r="J269" s="7" t="str">
        <f>TEXT(empdata[[#This Row],[Hire Date]],"yyyy")</f>
        <v>2021</v>
      </c>
      <c r="K269" t="s">
        <v>1047</v>
      </c>
      <c r="L269" s="8">
        <v>0</v>
      </c>
      <c r="M269" t="s">
        <v>1022</v>
      </c>
      <c r="N269">
        <v>79882</v>
      </c>
      <c r="O269" t="s">
        <v>1023</v>
      </c>
      <c r="P269" s="6" t="s">
        <v>2984</v>
      </c>
    </row>
    <row r="270" spans="1:16" x14ac:dyDescent="0.3">
      <c r="A270" t="s">
        <v>1582</v>
      </c>
      <c r="B270" t="s">
        <v>1583</v>
      </c>
      <c r="C270" t="s">
        <v>1045</v>
      </c>
      <c r="D270" t="s">
        <v>1046</v>
      </c>
      <c r="E270" t="s">
        <v>1063</v>
      </c>
      <c r="F270">
        <v>65</v>
      </c>
      <c r="G270" t="s">
        <v>1020</v>
      </c>
      <c r="H270" s="7">
        <v>36823</v>
      </c>
      <c r="I270" s="7" t="str">
        <f>TEXT(empdata[[#This Row],[Hire Date]],"mmmm")</f>
        <v>October</v>
      </c>
      <c r="J270" s="7" t="str">
        <f>TEXT(empdata[[#This Row],[Hire Date]],"yyyy")</f>
        <v>2000</v>
      </c>
      <c r="K270" t="s">
        <v>1028</v>
      </c>
      <c r="L270" s="8">
        <v>0.13</v>
      </c>
      <c r="M270" t="s">
        <v>1029</v>
      </c>
      <c r="N270">
        <v>149417</v>
      </c>
      <c r="O270" t="s">
        <v>1140</v>
      </c>
      <c r="P270" s="6" t="s">
        <v>2984</v>
      </c>
    </row>
    <row r="271" spans="1:16" x14ac:dyDescent="0.3">
      <c r="A271" t="s">
        <v>1584</v>
      </c>
      <c r="B271" t="s">
        <v>1585</v>
      </c>
      <c r="C271" t="s">
        <v>1017</v>
      </c>
      <c r="D271" t="s">
        <v>1066</v>
      </c>
      <c r="E271" t="s">
        <v>1058</v>
      </c>
      <c r="F271">
        <v>58</v>
      </c>
      <c r="G271" t="s">
        <v>1020</v>
      </c>
      <c r="H271" s="7">
        <v>37755</v>
      </c>
      <c r="I271" s="7" t="str">
        <f>TEXT(empdata[[#This Row],[Hire Date]],"mmmm")</f>
        <v>May</v>
      </c>
      <c r="J271" s="7" t="str">
        <f>TEXT(empdata[[#This Row],[Hire Date]],"yyyy")</f>
        <v>2003</v>
      </c>
      <c r="K271" t="s">
        <v>1028</v>
      </c>
      <c r="L271" s="8">
        <v>0.28999999999999998</v>
      </c>
      <c r="M271" t="s">
        <v>1022</v>
      </c>
      <c r="N271">
        <v>173071</v>
      </c>
      <c r="O271" t="s">
        <v>1088</v>
      </c>
      <c r="P271" s="6" t="s">
        <v>2984</v>
      </c>
    </row>
    <row r="272" spans="1:16" x14ac:dyDescent="0.3">
      <c r="A272" t="s">
        <v>1586</v>
      </c>
      <c r="B272" t="s">
        <v>1587</v>
      </c>
      <c r="C272" t="s">
        <v>1017</v>
      </c>
      <c r="D272" t="s">
        <v>1027</v>
      </c>
      <c r="E272" t="s">
        <v>1063</v>
      </c>
      <c r="F272">
        <v>41</v>
      </c>
      <c r="G272" t="s">
        <v>1042</v>
      </c>
      <c r="H272" s="7">
        <v>43600</v>
      </c>
      <c r="I272" s="7" t="str">
        <f>TEXT(empdata[[#This Row],[Hire Date]],"mmmm")</f>
        <v>May</v>
      </c>
      <c r="J272" s="7" t="str">
        <f>TEXT(empdata[[#This Row],[Hire Date]],"yyyy")</f>
        <v>2019</v>
      </c>
      <c r="K272" t="s">
        <v>1021</v>
      </c>
      <c r="L272" s="8">
        <v>0.23</v>
      </c>
      <c r="M272" t="s">
        <v>1022</v>
      </c>
      <c r="N272">
        <v>174415</v>
      </c>
      <c r="O272" t="s">
        <v>1033</v>
      </c>
      <c r="P272" s="6" t="s">
        <v>2984</v>
      </c>
    </row>
    <row r="273" spans="1:16" x14ac:dyDescent="0.3">
      <c r="A273" t="s">
        <v>1588</v>
      </c>
      <c r="B273" t="s">
        <v>1589</v>
      </c>
      <c r="C273" t="s">
        <v>1091</v>
      </c>
      <c r="D273" t="s">
        <v>1027</v>
      </c>
      <c r="E273" t="s">
        <v>1041</v>
      </c>
      <c r="F273">
        <v>32</v>
      </c>
      <c r="G273" t="s">
        <v>1042</v>
      </c>
      <c r="H273" s="7">
        <v>43936</v>
      </c>
      <c r="I273" s="7" t="str">
        <f>TEXT(empdata[[#This Row],[Hire Date]],"mmmm")</f>
        <v>April</v>
      </c>
      <c r="J273" s="7" t="str">
        <f>TEXT(empdata[[#This Row],[Hire Date]],"yyyy")</f>
        <v>2020</v>
      </c>
      <c r="K273" t="s">
        <v>1021</v>
      </c>
      <c r="L273" s="8">
        <v>0.09</v>
      </c>
      <c r="M273" t="s">
        <v>1022</v>
      </c>
      <c r="N273">
        <v>126671</v>
      </c>
      <c r="O273" t="s">
        <v>1033</v>
      </c>
      <c r="P273" s="6" t="s">
        <v>2984</v>
      </c>
    </row>
    <row r="274" spans="1:16" x14ac:dyDescent="0.3">
      <c r="A274" t="s">
        <v>1590</v>
      </c>
      <c r="B274" t="s">
        <v>1591</v>
      </c>
      <c r="C274" t="s">
        <v>1523</v>
      </c>
      <c r="D274" t="s">
        <v>1053</v>
      </c>
      <c r="E274" t="s">
        <v>1041</v>
      </c>
      <c r="F274">
        <v>26</v>
      </c>
      <c r="G274" t="s">
        <v>1042</v>
      </c>
      <c r="H274" s="7">
        <v>43569</v>
      </c>
      <c r="I274" s="7" t="str">
        <f>TEXT(empdata[[#This Row],[Hire Date]],"mmmm")</f>
        <v>April</v>
      </c>
      <c r="J274" s="7" t="str">
        <f>TEXT(empdata[[#This Row],[Hire Date]],"yyyy")</f>
        <v>2019</v>
      </c>
      <c r="K274" t="s">
        <v>1047</v>
      </c>
      <c r="L274" s="8">
        <v>0</v>
      </c>
      <c r="M274" t="s">
        <v>1022</v>
      </c>
      <c r="N274">
        <v>74467</v>
      </c>
      <c r="O274" t="s">
        <v>1088</v>
      </c>
      <c r="P274" s="6">
        <v>44211</v>
      </c>
    </row>
    <row r="275" spans="1:16" x14ac:dyDescent="0.3">
      <c r="A275" t="s">
        <v>1592</v>
      </c>
      <c r="B275" t="s">
        <v>1593</v>
      </c>
      <c r="C275" t="s">
        <v>1057</v>
      </c>
      <c r="D275" t="s">
        <v>1046</v>
      </c>
      <c r="E275" t="s">
        <v>1019</v>
      </c>
      <c r="F275">
        <v>44</v>
      </c>
      <c r="G275" t="s">
        <v>1042</v>
      </c>
      <c r="H275" s="7">
        <v>44283</v>
      </c>
      <c r="I275" s="7" t="str">
        <f>TEXT(empdata[[#This Row],[Hire Date]],"mmmm")</f>
        <v>March</v>
      </c>
      <c r="J275" s="7" t="str">
        <f>TEXT(empdata[[#This Row],[Hire Date]],"yyyy")</f>
        <v>2021</v>
      </c>
      <c r="K275" t="s">
        <v>1047</v>
      </c>
      <c r="L275" s="8">
        <v>0.34</v>
      </c>
      <c r="M275" t="s">
        <v>1048</v>
      </c>
      <c r="N275">
        <v>186033</v>
      </c>
      <c r="O275" t="s">
        <v>1079</v>
      </c>
      <c r="P275" s="6" t="s">
        <v>2984</v>
      </c>
    </row>
    <row r="276" spans="1:16" x14ac:dyDescent="0.3">
      <c r="A276" t="s">
        <v>1594</v>
      </c>
      <c r="B276" t="s">
        <v>1595</v>
      </c>
      <c r="C276" t="s">
        <v>1017</v>
      </c>
      <c r="D276" t="s">
        <v>1027</v>
      </c>
      <c r="E276" t="s">
        <v>1063</v>
      </c>
      <c r="F276">
        <v>64</v>
      </c>
      <c r="G276" t="s">
        <v>1020</v>
      </c>
      <c r="H276" s="7">
        <v>41264</v>
      </c>
      <c r="I276" s="7" t="str">
        <f>TEXT(empdata[[#This Row],[Hire Date]],"mmmm")</f>
        <v>December</v>
      </c>
      <c r="J276" s="7" t="str">
        <f>TEXT(empdata[[#This Row],[Hire Date]],"yyyy")</f>
        <v>2012</v>
      </c>
      <c r="K276" t="s">
        <v>1021</v>
      </c>
      <c r="L276" s="8">
        <v>0.24</v>
      </c>
      <c r="M276" t="s">
        <v>1022</v>
      </c>
      <c r="N276">
        <v>153253</v>
      </c>
      <c r="O276" t="s">
        <v>1067</v>
      </c>
      <c r="P276" s="6" t="s">
        <v>2984</v>
      </c>
    </row>
    <row r="277" spans="1:16" x14ac:dyDescent="0.3">
      <c r="A277" t="s">
        <v>1596</v>
      </c>
      <c r="B277" t="s">
        <v>1597</v>
      </c>
      <c r="C277" t="s">
        <v>1355</v>
      </c>
      <c r="D277" t="s">
        <v>1053</v>
      </c>
      <c r="E277" t="s">
        <v>1063</v>
      </c>
      <c r="F277">
        <v>47</v>
      </c>
      <c r="G277" t="s">
        <v>1042</v>
      </c>
      <c r="H277" s="7">
        <v>43944</v>
      </c>
      <c r="I277" s="7" t="str">
        <f>TEXT(empdata[[#This Row],[Hire Date]],"mmmm")</f>
        <v>April</v>
      </c>
      <c r="J277" s="7" t="str">
        <f>TEXT(empdata[[#This Row],[Hire Date]],"yyyy")</f>
        <v>2020</v>
      </c>
      <c r="K277" t="s">
        <v>1021</v>
      </c>
      <c r="L277" s="8">
        <v>0</v>
      </c>
      <c r="M277" t="s">
        <v>1022</v>
      </c>
      <c r="N277">
        <v>50069</v>
      </c>
      <c r="O277" t="s">
        <v>1112</v>
      </c>
      <c r="P277" s="6" t="s">
        <v>2984</v>
      </c>
    </row>
    <row r="278" spans="1:16" x14ac:dyDescent="0.3">
      <c r="A278" t="s">
        <v>1598</v>
      </c>
      <c r="B278" t="s">
        <v>1599</v>
      </c>
      <c r="C278" t="s">
        <v>1164</v>
      </c>
      <c r="D278" t="s">
        <v>1040</v>
      </c>
      <c r="E278" t="s">
        <v>1058</v>
      </c>
      <c r="F278">
        <v>61</v>
      </c>
      <c r="G278" t="s">
        <v>1020</v>
      </c>
      <c r="H278" s="7">
        <v>40193</v>
      </c>
      <c r="I278" s="7" t="str">
        <f>TEXT(empdata[[#This Row],[Hire Date]],"mmmm")</f>
        <v>January</v>
      </c>
      <c r="J278" s="7" t="str">
        <f>TEXT(empdata[[#This Row],[Hire Date]],"yyyy")</f>
        <v>2010</v>
      </c>
      <c r="K278" t="s">
        <v>1021</v>
      </c>
      <c r="L278" s="8">
        <v>0.13</v>
      </c>
      <c r="M278" t="s">
        <v>1022</v>
      </c>
      <c r="N278">
        <v>98110</v>
      </c>
      <c r="O278" t="s">
        <v>1069</v>
      </c>
      <c r="P278" s="6" t="s">
        <v>2984</v>
      </c>
    </row>
    <row r="279" spans="1:16" x14ac:dyDescent="0.3">
      <c r="A279" t="s">
        <v>1600</v>
      </c>
      <c r="B279" t="s">
        <v>1601</v>
      </c>
      <c r="C279" t="s">
        <v>1602</v>
      </c>
      <c r="D279" t="s">
        <v>1053</v>
      </c>
      <c r="E279" t="s">
        <v>1041</v>
      </c>
      <c r="F279">
        <v>54</v>
      </c>
      <c r="G279" t="s">
        <v>1020</v>
      </c>
      <c r="H279" s="7">
        <v>42731</v>
      </c>
      <c r="I279" s="7" t="str">
        <f>TEXT(empdata[[#This Row],[Hire Date]],"mmmm")</f>
        <v>December</v>
      </c>
      <c r="J279" s="7" t="str">
        <f>TEXT(empdata[[#This Row],[Hire Date]],"yyyy")</f>
        <v>2016</v>
      </c>
      <c r="K279" t="s">
        <v>1021</v>
      </c>
      <c r="L279" s="8">
        <v>0</v>
      </c>
      <c r="M279" t="s">
        <v>1022</v>
      </c>
      <c r="N279">
        <v>41673</v>
      </c>
      <c r="O279" t="s">
        <v>1033</v>
      </c>
      <c r="P279" s="6" t="s">
        <v>2984</v>
      </c>
    </row>
    <row r="280" spans="1:16" x14ac:dyDescent="0.3">
      <c r="A280" t="s">
        <v>1603</v>
      </c>
      <c r="B280" t="s">
        <v>1604</v>
      </c>
      <c r="C280" t="s">
        <v>1251</v>
      </c>
      <c r="D280" t="s">
        <v>1053</v>
      </c>
      <c r="E280" t="s">
        <v>1063</v>
      </c>
      <c r="F280">
        <v>53</v>
      </c>
      <c r="G280" t="s">
        <v>1020</v>
      </c>
      <c r="H280" s="7">
        <v>35543</v>
      </c>
      <c r="I280" s="7" t="str">
        <f>TEXT(empdata[[#This Row],[Hire Date]],"mmmm")</f>
        <v>April</v>
      </c>
      <c r="J280" s="7" t="str">
        <f>TEXT(empdata[[#This Row],[Hire Date]],"yyyy")</f>
        <v>1997</v>
      </c>
      <c r="K280" t="s">
        <v>1021</v>
      </c>
      <c r="L280" s="8">
        <v>0</v>
      </c>
      <c r="M280" t="s">
        <v>1022</v>
      </c>
      <c r="N280">
        <v>78153</v>
      </c>
      <c r="O280" t="s">
        <v>1033</v>
      </c>
      <c r="P280" s="6" t="s">
        <v>2984</v>
      </c>
    </row>
    <row r="281" spans="1:16" x14ac:dyDescent="0.3">
      <c r="A281" t="s">
        <v>1605</v>
      </c>
      <c r="B281" t="s">
        <v>1606</v>
      </c>
      <c r="C281" t="s">
        <v>1235</v>
      </c>
      <c r="D281" t="s">
        <v>1053</v>
      </c>
      <c r="E281" t="s">
        <v>1058</v>
      </c>
      <c r="F281">
        <v>40</v>
      </c>
      <c r="G281" t="s">
        <v>1042</v>
      </c>
      <c r="H281" s="7">
        <v>43520</v>
      </c>
      <c r="I281" s="7" t="str">
        <f>TEXT(empdata[[#This Row],[Hire Date]],"mmmm")</f>
        <v>February</v>
      </c>
      <c r="J281" s="7" t="str">
        <f>TEXT(empdata[[#This Row],[Hire Date]],"yyyy")</f>
        <v>2019</v>
      </c>
      <c r="K281" t="s">
        <v>1121</v>
      </c>
      <c r="L281" s="8">
        <v>0.1</v>
      </c>
      <c r="M281" t="s">
        <v>1022</v>
      </c>
      <c r="N281">
        <v>95899</v>
      </c>
      <c r="O281" t="s">
        <v>1088</v>
      </c>
      <c r="P281" s="6">
        <v>44263</v>
      </c>
    </row>
    <row r="282" spans="1:16" x14ac:dyDescent="0.3">
      <c r="A282" t="s">
        <v>1607</v>
      </c>
      <c r="B282" t="s">
        <v>1608</v>
      </c>
      <c r="C282" t="s">
        <v>1057</v>
      </c>
      <c r="D282" t="s">
        <v>1046</v>
      </c>
      <c r="E282" t="s">
        <v>1063</v>
      </c>
      <c r="F282">
        <v>41</v>
      </c>
      <c r="G282" t="s">
        <v>1042</v>
      </c>
      <c r="H282" s="7">
        <v>41916</v>
      </c>
      <c r="I282" s="7" t="str">
        <f>TEXT(empdata[[#This Row],[Hire Date]],"mmmm")</f>
        <v>October</v>
      </c>
      <c r="J282" s="7" t="str">
        <f>TEXT(empdata[[#This Row],[Hire Date]],"yyyy")</f>
        <v>2014</v>
      </c>
      <c r="K282" t="s">
        <v>1028</v>
      </c>
      <c r="L282" s="8">
        <v>0.35</v>
      </c>
      <c r="M282" t="s">
        <v>1029</v>
      </c>
      <c r="N282">
        <v>257194</v>
      </c>
      <c r="O282" t="s">
        <v>1037</v>
      </c>
      <c r="P282" s="6" t="s">
        <v>2984</v>
      </c>
    </row>
    <row r="283" spans="1:16" x14ac:dyDescent="0.3">
      <c r="A283" t="s">
        <v>1609</v>
      </c>
      <c r="B283" t="s">
        <v>1610</v>
      </c>
      <c r="C283" t="s">
        <v>1156</v>
      </c>
      <c r="D283" t="s">
        <v>1040</v>
      </c>
      <c r="E283" t="s">
        <v>1058</v>
      </c>
      <c r="F283">
        <v>55</v>
      </c>
      <c r="G283" t="s">
        <v>1042</v>
      </c>
      <c r="H283" s="7">
        <v>40663</v>
      </c>
      <c r="I283" s="7" t="str">
        <f>TEXT(empdata[[#This Row],[Hire Date]],"mmmm")</f>
        <v>April</v>
      </c>
      <c r="J283" s="7" t="str">
        <f>TEXT(empdata[[#This Row],[Hire Date]],"yyyy")</f>
        <v>2011</v>
      </c>
      <c r="K283" t="s">
        <v>1028</v>
      </c>
      <c r="L283" s="8">
        <v>0</v>
      </c>
      <c r="M283" t="s">
        <v>1029</v>
      </c>
      <c r="N283">
        <v>89419</v>
      </c>
      <c r="O283" t="s">
        <v>1072</v>
      </c>
      <c r="P283" s="6" t="s">
        <v>2984</v>
      </c>
    </row>
    <row r="284" spans="1:16" x14ac:dyDescent="0.3">
      <c r="A284" t="s">
        <v>1611</v>
      </c>
      <c r="B284" t="s">
        <v>1612</v>
      </c>
      <c r="C284" t="s">
        <v>1211</v>
      </c>
      <c r="D284" t="s">
        <v>1053</v>
      </c>
      <c r="E284" t="s">
        <v>1058</v>
      </c>
      <c r="F284">
        <v>51</v>
      </c>
      <c r="G284" t="s">
        <v>1020</v>
      </c>
      <c r="H284" s="7">
        <v>40964</v>
      </c>
      <c r="I284" s="7" t="str">
        <f>TEXT(empdata[[#This Row],[Hire Date]],"mmmm")</f>
        <v>February</v>
      </c>
      <c r="J284" s="7" t="str">
        <f>TEXT(empdata[[#This Row],[Hire Date]],"yyyy")</f>
        <v>2012</v>
      </c>
      <c r="K284" t="s">
        <v>1028</v>
      </c>
      <c r="L284" s="8">
        <v>0</v>
      </c>
      <c r="M284" t="s">
        <v>1022</v>
      </c>
      <c r="N284">
        <v>64170</v>
      </c>
      <c r="O284" t="s">
        <v>1088</v>
      </c>
      <c r="P284" s="6" t="s">
        <v>2984</v>
      </c>
    </row>
    <row r="285" spans="1:16" x14ac:dyDescent="0.3">
      <c r="A285" t="s">
        <v>1613</v>
      </c>
      <c r="B285" t="s">
        <v>1614</v>
      </c>
      <c r="C285" t="s">
        <v>1017</v>
      </c>
      <c r="D285" t="s">
        <v>1053</v>
      </c>
      <c r="E285" t="s">
        <v>1041</v>
      </c>
      <c r="F285">
        <v>27</v>
      </c>
      <c r="G285" t="s">
        <v>1020</v>
      </c>
      <c r="H285" s="7">
        <v>43103</v>
      </c>
      <c r="I285" s="7" t="str">
        <f>TEXT(empdata[[#This Row],[Hire Date]],"mmmm")</f>
        <v>January</v>
      </c>
      <c r="J285" s="7" t="str">
        <f>TEXT(empdata[[#This Row],[Hire Date]],"yyyy")</f>
        <v>2018</v>
      </c>
      <c r="K285" t="s">
        <v>1028</v>
      </c>
      <c r="L285" s="8">
        <v>0.2</v>
      </c>
      <c r="M285" t="s">
        <v>1029</v>
      </c>
      <c r="N285">
        <v>167100</v>
      </c>
      <c r="O285" t="s">
        <v>1140</v>
      </c>
      <c r="P285" s="6" t="s">
        <v>2984</v>
      </c>
    </row>
    <row r="286" spans="1:16" x14ac:dyDescent="0.3">
      <c r="A286" t="s">
        <v>1615</v>
      </c>
      <c r="B286" t="s">
        <v>1616</v>
      </c>
      <c r="C286" t="s">
        <v>1111</v>
      </c>
      <c r="D286" t="s">
        <v>1040</v>
      </c>
      <c r="E286" t="s">
        <v>1058</v>
      </c>
      <c r="F286">
        <v>50</v>
      </c>
      <c r="G286" t="s">
        <v>1020</v>
      </c>
      <c r="H286" s="7">
        <v>35726</v>
      </c>
      <c r="I286" s="7" t="str">
        <f>TEXT(empdata[[#This Row],[Hire Date]],"mmmm")</f>
        <v>October</v>
      </c>
      <c r="J286" s="7" t="str">
        <f>TEXT(empdata[[#This Row],[Hire Date]],"yyyy")</f>
        <v>1997</v>
      </c>
      <c r="K286" t="s">
        <v>1047</v>
      </c>
      <c r="L286" s="8">
        <v>0</v>
      </c>
      <c r="M286" t="s">
        <v>1022</v>
      </c>
      <c r="N286">
        <v>91763</v>
      </c>
      <c r="O286" t="s">
        <v>1067</v>
      </c>
      <c r="P286" s="6" t="s">
        <v>2984</v>
      </c>
    </row>
    <row r="287" spans="1:16" x14ac:dyDescent="0.3">
      <c r="A287" t="s">
        <v>1615</v>
      </c>
      <c r="B287" t="s">
        <v>1617</v>
      </c>
      <c r="C287" t="s">
        <v>1135</v>
      </c>
      <c r="D287" t="s">
        <v>1062</v>
      </c>
      <c r="E287" t="s">
        <v>1019</v>
      </c>
      <c r="F287">
        <v>58</v>
      </c>
      <c r="G287" t="s">
        <v>1042</v>
      </c>
      <c r="H287" s="7">
        <v>41810</v>
      </c>
      <c r="I287" s="7" t="str">
        <f>TEXT(empdata[[#This Row],[Hire Date]],"mmmm")</f>
        <v>June</v>
      </c>
      <c r="J287" s="7" t="str">
        <f>TEXT(empdata[[#This Row],[Hire Date]],"yyyy")</f>
        <v>2014</v>
      </c>
      <c r="K287" t="s">
        <v>1028</v>
      </c>
      <c r="L287" s="8">
        <v>0</v>
      </c>
      <c r="M287" t="s">
        <v>1029</v>
      </c>
      <c r="N287">
        <v>41728</v>
      </c>
      <c r="O287" t="s">
        <v>1037</v>
      </c>
      <c r="P287" s="6" t="s">
        <v>2984</v>
      </c>
    </row>
    <row r="288" spans="1:16" x14ac:dyDescent="0.3">
      <c r="A288" t="s">
        <v>1618</v>
      </c>
      <c r="B288" t="s">
        <v>1619</v>
      </c>
      <c r="C288" t="s">
        <v>1075</v>
      </c>
      <c r="D288" t="s">
        <v>1066</v>
      </c>
      <c r="E288" t="s">
        <v>1058</v>
      </c>
      <c r="F288">
        <v>43</v>
      </c>
      <c r="G288" t="s">
        <v>1042</v>
      </c>
      <c r="H288" s="7">
        <v>41680</v>
      </c>
      <c r="I288" s="7" t="str">
        <f>TEXT(empdata[[#This Row],[Hire Date]],"mmmm")</f>
        <v>February</v>
      </c>
      <c r="J288" s="7" t="str">
        <f>TEXT(empdata[[#This Row],[Hire Date]],"yyyy")</f>
        <v>2014</v>
      </c>
      <c r="K288" t="s">
        <v>1028</v>
      </c>
      <c r="L288" s="8">
        <v>0</v>
      </c>
      <c r="M288" t="s">
        <v>1029</v>
      </c>
      <c r="N288">
        <v>58875</v>
      </c>
      <c r="O288" t="s">
        <v>1140</v>
      </c>
      <c r="P288" s="6" t="s">
        <v>2984</v>
      </c>
    </row>
    <row r="289" spans="1:16" x14ac:dyDescent="0.3">
      <c r="A289" t="s">
        <v>1620</v>
      </c>
      <c r="B289" t="s">
        <v>1621</v>
      </c>
      <c r="C289" t="s">
        <v>1057</v>
      </c>
      <c r="D289" t="s">
        <v>1053</v>
      </c>
      <c r="E289" t="s">
        <v>1058</v>
      </c>
      <c r="F289">
        <v>40</v>
      </c>
      <c r="G289" t="s">
        <v>1042</v>
      </c>
      <c r="H289" s="7">
        <v>44143</v>
      </c>
      <c r="I289" s="7" t="str">
        <f>TEXT(empdata[[#This Row],[Hire Date]],"mmmm")</f>
        <v>November</v>
      </c>
      <c r="J289" s="7" t="str">
        <f>TEXT(empdata[[#This Row],[Hire Date]],"yyyy")</f>
        <v>2020</v>
      </c>
      <c r="K289" t="s">
        <v>1028</v>
      </c>
      <c r="L289" s="8">
        <v>0.31</v>
      </c>
      <c r="M289" t="s">
        <v>1029</v>
      </c>
      <c r="N289">
        <v>234469</v>
      </c>
      <c r="O289" t="s">
        <v>1140</v>
      </c>
      <c r="P289" s="6" t="s">
        <v>2984</v>
      </c>
    </row>
    <row r="290" spans="1:16" x14ac:dyDescent="0.3">
      <c r="A290" t="s">
        <v>1622</v>
      </c>
      <c r="B290" t="s">
        <v>1623</v>
      </c>
      <c r="C290" t="s">
        <v>1045</v>
      </c>
      <c r="D290" t="s">
        <v>1062</v>
      </c>
      <c r="E290" t="s">
        <v>1063</v>
      </c>
      <c r="F290">
        <v>29</v>
      </c>
      <c r="G290" t="s">
        <v>1020</v>
      </c>
      <c r="H290" s="7">
        <v>44025</v>
      </c>
      <c r="I290" s="7" t="str">
        <f>TEXT(empdata[[#This Row],[Hire Date]],"mmmm")</f>
        <v>July</v>
      </c>
      <c r="J290" s="7" t="str">
        <f>TEXT(empdata[[#This Row],[Hire Date]],"yyyy")</f>
        <v>2020</v>
      </c>
      <c r="K290" t="s">
        <v>1047</v>
      </c>
      <c r="L290" s="8">
        <v>0.11</v>
      </c>
      <c r="M290" t="s">
        <v>1048</v>
      </c>
      <c r="N290">
        <v>141555</v>
      </c>
      <c r="O290" t="s">
        <v>1054</v>
      </c>
      <c r="P290" s="6" t="s">
        <v>2984</v>
      </c>
    </row>
    <row r="291" spans="1:16" x14ac:dyDescent="0.3">
      <c r="A291" t="s">
        <v>1624</v>
      </c>
      <c r="B291" t="s">
        <v>1625</v>
      </c>
      <c r="C291" t="s">
        <v>1105</v>
      </c>
      <c r="D291" t="s">
        <v>1040</v>
      </c>
      <c r="E291" t="s">
        <v>1041</v>
      </c>
      <c r="F291">
        <v>40</v>
      </c>
      <c r="G291" t="s">
        <v>1042</v>
      </c>
      <c r="H291" s="7">
        <v>39506</v>
      </c>
      <c r="I291" s="7" t="str">
        <f>TEXT(empdata[[#This Row],[Hire Date]],"mmmm")</f>
        <v>February</v>
      </c>
      <c r="J291" s="7" t="str">
        <f>TEXT(empdata[[#This Row],[Hire Date]],"yyyy")</f>
        <v>2008</v>
      </c>
      <c r="K291" t="s">
        <v>1047</v>
      </c>
      <c r="L291" s="8">
        <v>0</v>
      </c>
      <c r="M291" t="s">
        <v>1048</v>
      </c>
      <c r="N291">
        <v>113987</v>
      </c>
      <c r="O291" t="s">
        <v>1054</v>
      </c>
      <c r="P291" s="6" t="s">
        <v>2984</v>
      </c>
    </row>
    <row r="292" spans="1:16" x14ac:dyDescent="0.3">
      <c r="A292" t="s">
        <v>1626</v>
      </c>
      <c r="B292" t="s">
        <v>1627</v>
      </c>
      <c r="C292" t="s">
        <v>1045</v>
      </c>
      <c r="D292" t="s">
        <v>1062</v>
      </c>
      <c r="E292" t="s">
        <v>1041</v>
      </c>
      <c r="F292">
        <v>55</v>
      </c>
      <c r="G292" t="s">
        <v>1020</v>
      </c>
      <c r="H292" s="7">
        <v>38301</v>
      </c>
      <c r="I292" s="7" t="str">
        <f>TEXT(empdata[[#This Row],[Hire Date]],"mmmm")</f>
        <v>November</v>
      </c>
      <c r="J292" s="7" t="str">
        <f>TEXT(empdata[[#This Row],[Hire Date]],"yyyy")</f>
        <v>2004</v>
      </c>
      <c r="K292" t="s">
        <v>1121</v>
      </c>
      <c r="L292" s="8">
        <v>0.14000000000000001</v>
      </c>
      <c r="M292" t="s">
        <v>1022</v>
      </c>
      <c r="N292">
        <v>142318</v>
      </c>
      <c r="O292" t="s">
        <v>1069</v>
      </c>
      <c r="P292" s="6" t="s">
        <v>2984</v>
      </c>
    </row>
    <row r="293" spans="1:16" x14ac:dyDescent="0.3">
      <c r="A293" t="s">
        <v>1628</v>
      </c>
      <c r="B293" t="s">
        <v>1629</v>
      </c>
      <c r="C293" t="s">
        <v>1291</v>
      </c>
      <c r="D293" t="s">
        <v>1018</v>
      </c>
      <c r="E293" t="s">
        <v>1019</v>
      </c>
      <c r="F293">
        <v>60</v>
      </c>
      <c r="G293" t="s">
        <v>1020</v>
      </c>
      <c r="H293" s="7">
        <v>35641</v>
      </c>
      <c r="I293" s="7" t="str">
        <f>TEXT(empdata[[#This Row],[Hire Date]],"mmmm")</f>
        <v>July</v>
      </c>
      <c r="J293" s="7" t="str">
        <f>TEXT(empdata[[#This Row],[Hire Date]],"yyyy")</f>
        <v>1997</v>
      </c>
      <c r="K293" t="s">
        <v>1121</v>
      </c>
      <c r="L293" s="8">
        <v>0</v>
      </c>
      <c r="M293" t="s">
        <v>1022</v>
      </c>
      <c r="N293">
        <v>71677</v>
      </c>
      <c r="O293" t="s">
        <v>1088</v>
      </c>
      <c r="P293" s="6" t="s">
        <v>2984</v>
      </c>
    </row>
    <row r="294" spans="1:16" x14ac:dyDescent="0.3">
      <c r="A294" t="s">
        <v>1630</v>
      </c>
      <c r="B294" t="s">
        <v>1631</v>
      </c>
      <c r="C294" t="s">
        <v>1291</v>
      </c>
      <c r="D294" t="s">
        <v>1018</v>
      </c>
      <c r="E294" t="s">
        <v>1019</v>
      </c>
      <c r="F294">
        <v>32</v>
      </c>
      <c r="G294" t="s">
        <v>1042</v>
      </c>
      <c r="H294" s="7">
        <v>43864</v>
      </c>
      <c r="I294" s="7" t="str">
        <f>TEXT(empdata[[#This Row],[Hire Date]],"mmmm")</f>
        <v>February</v>
      </c>
      <c r="J294" s="7" t="str">
        <f>TEXT(empdata[[#This Row],[Hire Date]],"yyyy")</f>
        <v>2020</v>
      </c>
      <c r="K294" t="s">
        <v>1021</v>
      </c>
      <c r="L294" s="8">
        <v>0</v>
      </c>
      <c r="M294" t="s">
        <v>1022</v>
      </c>
      <c r="N294">
        <v>96598</v>
      </c>
      <c r="O294" t="s">
        <v>1023</v>
      </c>
      <c r="P294" s="6" t="s">
        <v>2984</v>
      </c>
    </row>
    <row r="295" spans="1:16" x14ac:dyDescent="0.3">
      <c r="A295" t="s">
        <v>1632</v>
      </c>
      <c r="B295" t="s">
        <v>1633</v>
      </c>
      <c r="C295" t="s">
        <v>1075</v>
      </c>
      <c r="D295" t="s">
        <v>1066</v>
      </c>
      <c r="E295" t="s">
        <v>1041</v>
      </c>
      <c r="F295">
        <v>30</v>
      </c>
      <c r="G295" t="s">
        <v>1042</v>
      </c>
      <c r="H295" s="7">
        <v>44124</v>
      </c>
      <c r="I295" s="7" t="str">
        <f>TEXT(empdata[[#This Row],[Hire Date]],"mmmm")</f>
        <v>October</v>
      </c>
      <c r="J295" s="7" t="str">
        <f>TEXT(empdata[[#This Row],[Hire Date]],"yyyy")</f>
        <v>2020</v>
      </c>
      <c r="K295" t="s">
        <v>1121</v>
      </c>
      <c r="L295" s="8">
        <v>0</v>
      </c>
      <c r="M295" t="s">
        <v>1022</v>
      </c>
      <c r="N295">
        <v>67753</v>
      </c>
      <c r="O295" t="s">
        <v>1023</v>
      </c>
      <c r="P295" s="6" t="s">
        <v>2984</v>
      </c>
    </row>
    <row r="296" spans="1:16" x14ac:dyDescent="0.3">
      <c r="A296" t="s">
        <v>1634</v>
      </c>
      <c r="B296" t="s">
        <v>1635</v>
      </c>
      <c r="C296" t="s">
        <v>1175</v>
      </c>
      <c r="D296" t="s">
        <v>1053</v>
      </c>
      <c r="E296" t="s">
        <v>1063</v>
      </c>
      <c r="F296">
        <v>57</v>
      </c>
      <c r="G296" t="s">
        <v>1020</v>
      </c>
      <c r="H296" s="7">
        <v>34337</v>
      </c>
      <c r="I296" s="7" t="str">
        <f>TEXT(empdata[[#This Row],[Hire Date]],"mmmm")</f>
        <v>January</v>
      </c>
      <c r="J296" s="7" t="str">
        <f>TEXT(empdata[[#This Row],[Hire Date]],"yyyy")</f>
        <v>1994</v>
      </c>
      <c r="K296" t="s">
        <v>1047</v>
      </c>
      <c r="L296" s="8">
        <v>0</v>
      </c>
      <c r="M296" t="s">
        <v>1048</v>
      </c>
      <c r="N296">
        <v>82872</v>
      </c>
      <c r="O296" t="s">
        <v>1054</v>
      </c>
      <c r="P296" s="6" t="s">
        <v>2984</v>
      </c>
    </row>
    <row r="297" spans="1:16" x14ac:dyDescent="0.3">
      <c r="A297" t="s">
        <v>1636</v>
      </c>
      <c r="B297" t="s">
        <v>1637</v>
      </c>
      <c r="C297" t="s">
        <v>1045</v>
      </c>
      <c r="D297" t="s">
        <v>1046</v>
      </c>
      <c r="E297" t="s">
        <v>1019</v>
      </c>
      <c r="F297">
        <v>29</v>
      </c>
      <c r="G297" t="s">
        <v>1020</v>
      </c>
      <c r="H297" s="7">
        <v>43966</v>
      </c>
      <c r="I297" s="7" t="str">
        <f>TEXT(empdata[[#This Row],[Hire Date]],"mmmm")</f>
        <v>May</v>
      </c>
      <c r="J297" s="7" t="str">
        <f>TEXT(empdata[[#This Row],[Hire Date]],"yyyy")</f>
        <v>2020</v>
      </c>
      <c r="K297" t="s">
        <v>1047</v>
      </c>
      <c r="L297" s="8">
        <v>0.12</v>
      </c>
      <c r="M297" t="s">
        <v>1048</v>
      </c>
      <c r="N297">
        <v>137106</v>
      </c>
      <c r="O297" t="s">
        <v>1079</v>
      </c>
      <c r="P297" s="6" t="s">
        <v>2984</v>
      </c>
    </row>
    <row r="298" spans="1:16" x14ac:dyDescent="0.3">
      <c r="A298" t="s">
        <v>1638</v>
      </c>
      <c r="B298" t="s">
        <v>1639</v>
      </c>
      <c r="C298" t="s">
        <v>1057</v>
      </c>
      <c r="D298" t="s">
        <v>1053</v>
      </c>
      <c r="E298" t="s">
        <v>1041</v>
      </c>
      <c r="F298">
        <v>51</v>
      </c>
      <c r="G298" t="s">
        <v>1042</v>
      </c>
      <c r="H298" s="7">
        <v>37091</v>
      </c>
      <c r="I298" s="7" t="str">
        <f>TEXT(empdata[[#This Row],[Hire Date]],"mmmm")</f>
        <v>July</v>
      </c>
      <c r="J298" s="7" t="str">
        <f>TEXT(empdata[[#This Row],[Hire Date]],"yyyy")</f>
        <v>2001</v>
      </c>
      <c r="K298" t="s">
        <v>1047</v>
      </c>
      <c r="L298" s="8">
        <v>0.33</v>
      </c>
      <c r="M298" t="s">
        <v>1048</v>
      </c>
      <c r="N298">
        <v>247874</v>
      </c>
      <c r="O298" t="s">
        <v>1054</v>
      </c>
      <c r="P298" s="6" t="s">
        <v>2984</v>
      </c>
    </row>
    <row r="299" spans="1:16" x14ac:dyDescent="0.3">
      <c r="A299" t="s">
        <v>1640</v>
      </c>
      <c r="B299" t="s">
        <v>1641</v>
      </c>
      <c r="C299" t="s">
        <v>1057</v>
      </c>
      <c r="D299" t="s">
        <v>1040</v>
      </c>
      <c r="E299" t="s">
        <v>1063</v>
      </c>
      <c r="F299">
        <v>33</v>
      </c>
      <c r="G299" t="s">
        <v>1042</v>
      </c>
      <c r="H299" s="7">
        <v>42173</v>
      </c>
      <c r="I299" s="7" t="str">
        <f>TEXT(empdata[[#This Row],[Hire Date]],"mmmm")</f>
        <v>June</v>
      </c>
      <c r="J299" s="7" t="str">
        <f>TEXT(empdata[[#This Row],[Hire Date]],"yyyy")</f>
        <v>2015</v>
      </c>
      <c r="K299" t="s">
        <v>1021</v>
      </c>
      <c r="L299" s="8">
        <v>0.3</v>
      </c>
      <c r="M299" t="s">
        <v>1022</v>
      </c>
      <c r="N299">
        <v>205314</v>
      </c>
      <c r="O299" t="s">
        <v>1088</v>
      </c>
      <c r="P299" s="6" t="s">
        <v>2984</v>
      </c>
    </row>
    <row r="300" spans="1:16" x14ac:dyDescent="0.3">
      <c r="A300" t="s">
        <v>1642</v>
      </c>
      <c r="B300" t="s">
        <v>1643</v>
      </c>
      <c r="C300" t="s">
        <v>1045</v>
      </c>
      <c r="D300" t="s">
        <v>1018</v>
      </c>
      <c r="E300" t="s">
        <v>1041</v>
      </c>
      <c r="F300">
        <v>34</v>
      </c>
      <c r="G300" t="s">
        <v>1020</v>
      </c>
      <c r="H300" s="7">
        <v>42116</v>
      </c>
      <c r="I300" s="7" t="str">
        <f>TEXT(empdata[[#This Row],[Hire Date]],"mmmm")</f>
        <v>April</v>
      </c>
      <c r="J300" s="7" t="str">
        <f>TEXT(empdata[[#This Row],[Hire Date]],"yyyy")</f>
        <v>2015</v>
      </c>
      <c r="K300" t="s">
        <v>1028</v>
      </c>
      <c r="L300" s="8">
        <v>0.13</v>
      </c>
      <c r="M300" t="s">
        <v>1022</v>
      </c>
      <c r="N300">
        <v>154941</v>
      </c>
      <c r="O300" t="s">
        <v>1023</v>
      </c>
      <c r="P300" s="6" t="s">
        <v>2984</v>
      </c>
    </row>
    <row r="301" spans="1:16" x14ac:dyDescent="0.3">
      <c r="A301" t="s">
        <v>1644</v>
      </c>
      <c r="B301" t="s">
        <v>1645</v>
      </c>
      <c r="C301" t="s">
        <v>1098</v>
      </c>
      <c r="D301" t="s">
        <v>1053</v>
      </c>
      <c r="E301" t="s">
        <v>1058</v>
      </c>
      <c r="F301">
        <v>48</v>
      </c>
      <c r="G301" t="s">
        <v>1042</v>
      </c>
      <c r="H301" s="7">
        <v>38987</v>
      </c>
      <c r="I301" s="7" t="str">
        <f>TEXT(empdata[[#This Row],[Hire Date]],"mmmm")</f>
        <v>September</v>
      </c>
      <c r="J301" s="7" t="str">
        <f>TEXT(empdata[[#This Row],[Hire Date]],"yyyy")</f>
        <v>2006</v>
      </c>
      <c r="K301" t="s">
        <v>1021</v>
      </c>
      <c r="L301" s="8">
        <v>0</v>
      </c>
      <c r="M301" t="s">
        <v>1022</v>
      </c>
      <c r="N301">
        <v>76505</v>
      </c>
      <c r="O301" t="s">
        <v>1112</v>
      </c>
      <c r="P301" s="6">
        <v>39180</v>
      </c>
    </row>
    <row r="302" spans="1:16" x14ac:dyDescent="0.3">
      <c r="A302" t="s">
        <v>1646</v>
      </c>
      <c r="B302" t="s">
        <v>1647</v>
      </c>
      <c r="C302" t="s">
        <v>1355</v>
      </c>
      <c r="D302" t="s">
        <v>1053</v>
      </c>
      <c r="E302" t="s">
        <v>1041</v>
      </c>
      <c r="F302">
        <v>53</v>
      </c>
      <c r="G302" t="s">
        <v>1020</v>
      </c>
      <c r="H302" s="7">
        <v>38214</v>
      </c>
      <c r="I302" s="7" t="str">
        <f>TEXT(empdata[[#This Row],[Hire Date]],"mmmm")</f>
        <v>August</v>
      </c>
      <c r="J302" s="7" t="str">
        <f>TEXT(empdata[[#This Row],[Hire Date]],"yyyy")</f>
        <v>2004</v>
      </c>
      <c r="K302" t="s">
        <v>1047</v>
      </c>
      <c r="L302" s="8">
        <v>0</v>
      </c>
      <c r="M302" t="s">
        <v>1048</v>
      </c>
      <c r="N302">
        <v>44735</v>
      </c>
      <c r="O302" t="s">
        <v>1054</v>
      </c>
      <c r="P302" s="6" t="s">
        <v>2984</v>
      </c>
    </row>
    <row r="303" spans="1:16" x14ac:dyDescent="0.3">
      <c r="A303" t="s">
        <v>1648</v>
      </c>
      <c r="B303" t="s">
        <v>1649</v>
      </c>
      <c r="C303" t="s">
        <v>1045</v>
      </c>
      <c r="D303" t="s">
        <v>1066</v>
      </c>
      <c r="E303" t="s">
        <v>1063</v>
      </c>
      <c r="F303">
        <v>62</v>
      </c>
      <c r="G303" t="s">
        <v>1020</v>
      </c>
      <c r="H303" s="7">
        <v>39843</v>
      </c>
      <c r="I303" s="7" t="str">
        <f>TEXT(empdata[[#This Row],[Hire Date]],"mmmm")</f>
        <v>January</v>
      </c>
      <c r="J303" s="7" t="str">
        <f>TEXT(empdata[[#This Row],[Hire Date]],"yyyy")</f>
        <v>2009</v>
      </c>
      <c r="K303" t="s">
        <v>1021</v>
      </c>
      <c r="L303" s="8">
        <v>0.13</v>
      </c>
      <c r="M303" t="s">
        <v>1022</v>
      </c>
      <c r="N303">
        <v>150555</v>
      </c>
      <c r="O303" t="s">
        <v>1023</v>
      </c>
      <c r="P303" s="6" t="s">
        <v>2984</v>
      </c>
    </row>
    <row r="304" spans="1:16" x14ac:dyDescent="0.3">
      <c r="A304" t="s">
        <v>1650</v>
      </c>
      <c r="B304" t="s">
        <v>1651</v>
      </c>
      <c r="C304" t="s">
        <v>1026</v>
      </c>
      <c r="D304" t="s">
        <v>1018</v>
      </c>
      <c r="E304" t="s">
        <v>1019</v>
      </c>
      <c r="F304">
        <v>25</v>
      </c>
      <c r="G304" t="s">
        <v>1042</v>
      </c>
      <c r="H304" s="7">
        <v>44405</v>
      </c>
      <c r="I304" s="7" t="str">
        <f>TEXT(empdata[[#This Row],[Hire Date]],"mmmm")</f>
        <v>July</v>
      </c>
      <c r="J304" s="7" t="str">
        <f>TEXT(empdata[[#This Row],[Hire Date]],"yyyy")</f>
        <v>2021</v>
      </c>
      <c r="K304" t="s">
        <v>1028</v>
      </c>
      <c r="L304" s="8">
        <v>0</v>
      </c>
      <c r="M304" t="s">
        <v>1022</v>
      </c>
      <c r="N304">
        <v>46845</v>
      </c>
      <c r="O304" t="s">
        <v>1033</v>
      </c>
      <c r="P304" s="6" t="s">
        <v>2984</v>
      </c>
    </row>
    <row r="305" spans="1:16" x14ac:dyDescent="0.3">
      <c r="A305" t="s">
        <v>1652</v>
      </c>
      <c r="B305" t="s">
        <v>1653</v>
      </c>
      <c r="C305" t="s">
        <v>1082</v>
      </c>
      <c r="D305" t="s">
        <v>1053</v>
      </c>
      <c r="E305" t="s">
        <v>1041</v>
      </c>
      <c r="F305">
        <v>55</v>
      </c>
      <c r="G305" t="s">
        <v>1020</v>
      </c>
      <c r="H305" s="7">
        <v>40868</v>
      </c>
      <c r="I305" s="7" t="str">
        <f>TEXT(empdata[[#This Row],[Hire Date]],"mmmm")</f>
        <v>November</v>
      </c>
      <c r="J305" s="7" t="str">
        <f>TEXT(empdata[[#This Row],[Hire Date]],"yyyy")</f>
        <v>2011</v>
      </c>
      <c r="K305" t="s">
        <v>1021</v>
      </c>
      <c r="L305" s="8">
        <v>0</v>
      </c>
      <c r="M305" t="s">
        <v>1022</v>
      </c>
      <c r="N305">
        <v>81218</v>
      </c>
      <c r="O305" t="s">
        <v>1069</v>
      </c>
      <c r="P305" s="6" t="s">
        <v>2984</v>
      </c>
    </row>
    <row r="306" spans="1:16" x14ac:dyDescent="0.3">
      <c r="A306" t="s">
        <v>1654</v>
      </c>
      <c r="B306" t="s">
        <v>1655</v>
      </c>
      <c r="C306" t="s">
        <v>1147</v>
      </c>
      <c r="D306" t="s">
        <v>1053</v>
      </c>
      <c r="E306" t="s">
        <v>1041</v>
      </c>
      <c r="F306">
        <v>48</v>
      </c>
      <c r="G306" t="s">
        <v>1020</v>
      </c>
      <c r="H306" s="7">
        <v>37855</v>
      </c>
      <c r="I306" s="7" t="str">
        <f>TEXT(empdata[[#This Row],[Hire Date]],"mmmm")</f>
        <v>August</v>
      </c>
      <c r="J306" s="7" t="str">
        <f>TEXT(empdata[[#This Row],[Hire Date]],"yyyy")</f>
        <v>2003</v>
      </c>
      <c r="K306" t="s">
        <v>1028</v>
      </c>
      <c r="L306" s="8">
        <v>0</v>
      </c>
      <c r="M306" t="s">
        <v>1029</v>
      </c>
      <c r="N306">
        <v>82017</v>
      </c>
      <c r="O306" t="s">
        <v>1030</v>
      </c>
      <c r="P306" s="6" t="s">
        <v>2984</v>
      </c>
    </row>
    <row r="307" spans="1:16" x14ac:dyDescent="0.3">
      <c r="A307" t="s">
        <v>1656</v>
      </c>
      <c r="B307" t="s">
        <v>1657</v>
      </c>
      <c r="C307" t="s">
        <v>1057</v>
      </c>
      <c r="D307" t="s">
        <v>1066</v>
      </c>
      <c r="E307" t="s">
        <v>1058</v>
      </c>
      <c r="F307">
        <v>59</v>
      </c>
      <c r="G307" t="s">
        <v>1042</v>
      </c>
      <c r="H307" s="7">
        <v>40681</v>
      </c>
      <c r="I307" s="7" t="str">
        <f>TEXT(empdata[[#This Row],[Hire Date]],"mmmm")</f>
        <v>May</v>
      </c>
      <c r="J307" s="7" t="str">
        <f>TEXT(empdata[[#This Row],[Hire Date]],"yyyy")</f>
        <v>2011</v>
      </c>
      <c r="K307" t="s">
        <v>1028</v>
      </c>
      <c r="L307" s="8">
        <v>0.4</v>
      </c>
      <c r="M307" t="s">
        <v>1022</v>
      </c>
      <c r="N307">
        <v>192213</v>
      </c>
      <c r="O307" t="s">
        <v>1069</v>
      </c>
      <c r="P307" s="6" t="s">
        <v>2984</v>
      </c>
    </row>
    <row r="308" spans="1:16" x14ac:dyDescent="0.3">
      <c r="A308" t="s">
        <v>1658</v>
      </c>
      <c r="B308" t="s">
        <v>1659</v>
      </c>
      <c r="C308" t="s">
        <v>1017</v>
      </c>
      <c r="D308" t="s">
        <v>1018</v>
      </c>
      <c r="E308" t="s">
        <v>1041</v>
      </c>
      <c r="F308">
        <v>61</v>
      </c>
      <c r="G308" t="s">
        <v>1020</v>
      </c>
      <c r="H308" s="7">
        <v>44219</v>
      </c>
      <c r="I308" s="7" t="str">
        <f>TEXT(empdata[[#This Row],[Hire Date]],"mmmm")</f>
        <v>January</v>
      </c>
      <c r="J308" s="7" t="str">
        <f>TEXT(empdata[[#This Row],[Hire Date]],"yyyy")</f>
        <v>2021</v>
      </c>
      <c r="K308" t="s">
        <v>1021</v>
      </c>
      <c r="L308" s="8">
        <v>0.26</v>
      </c>
      <c r="M308" t="s">
        <v>1022</v>
      </c>
      <c r="N308">
        <v>151783</v>
      </c>
      <c r="O308" t="s">
        <v>1112</v>
      </c>
      <c r="P308" s="6" t="s">
        <v>2984</v>
      </c>
    </row>
    <row r="309" spans="1:16" x14ac:dyDescent="0.3">
      <c r="A309" t="s">
        <v>1658</v>
      </c>
      <c r="B309" t="s">
        <v>1660</v>
      </c>
      <c r="C309" t="s">
        <v>1032</v>
      </c>
      <c r="D309" t="s">
        <v>1066</v>
      </c>
      <c r="E309" t="s">
        <v>1041</v>
      </c>
      <c r="F309">
        <v>44</v>
      </c>
      <c r="G309" t="s">
        <v>1020</v>
      </c>
      <c r="H309" s="7">
        <v>44314</v>
      </c>
      <c r="I309" s="7" t="str">
        <f>TEXT(empdata[[#This Row],[Hire Date]],"mmmm")</f>
        <v>April</v>
      </c>
      <c r="J309" s="7" t="str">
        <f>TEXT(empdata[[#This Row],[Hire Date]],"yyyy")</f>
        <v>2021</v>
      </c>
      <c r="K309" t="s">
        <v>1028</v>
      </c>
      <c r="L309" s="8">
        <v>0</v>
      </c>
      <c r="M309" t="s">
        <v>1022</v>
      </c>
      <c r="N309">
        <v>98520</v>
      </c>
      <c r="O309" t="s">
        <v>1033</v>
      </c>
      <c r="P309" s="6" t="s">
        <v>2984</v>
      </c>
    </row>
    <row r="310" spans="1:16" x14ac:dyDescent="0.3">
      <c r="A310" t="s">
        <v>1661</v>
      </c>
      <c r="B310" t="s">
        <v>1662</v>
      </c>
      <c r="C310" t="s">
        <v>1175</v>
      </c>
      <c r="D310" t="s">
        <v>1053</v>
      </c>
      <c r="E310" t="s">
        <v>1041</v>
      </c>
      <c r="F310">
        <v>53</v>
      </c>
      <c r="G310" t="s">
        <v>1020</v>
      </c>
      <c r="H310" s="7">
        <v>38188</v>
      </c>
      <c r="I310" s="7" t="str">
        <f>TEXT(empdata[[#This Row],[Hire Date]],"mmmm")</f>
        <v>July</v>
      </c>
      <c r="J310" s="7" t="str">
        <f>TEXT(empdata[[#This Row],[Hire Date]],"yyyy")</f>
        <v>2004</v>
      </c>
      <c r="K310" t="s">
        <v>1047</v>
      </c>
      <c r="L310" s="8">
        <v>0</v>
      </c>
      <c r="M310" t="s">
        <v>1022</v>
      </c>
      <c r="N310">
        <v>65702</v>
      </c>
      <c r="O310" t="s">
        <v>1088</v>
      </c>
      <c r="P310" s="6" t="s">
        <v>2984</v>
      </c>
    </row>
    <row r="311" spans="1:16" x14ac:dyDescent="0.3">
      <c r="A311" t="s">
        <v>1663</v>
      </c>
      <c r="B311" t="s">
        <v>1664</v>
      </c>
      <c r="C311" t="s">
        <v>1017</v>
      </c>
      <c r="D311" t="s">
        <v>1027</v>
      </c>
      <c r="E311" t="s">
        <v>1019</v>
      </c>
      <c r="F311">
        <v>37</v>
      </c>
      <c r="G311" t="s">
        <v>1020</v>
      </c>
      <c r="H311" s="7">
        <v>43493</v>
      </c>
      <c r="I311" s="7" t="str">
        <f>TEXT(empdata[[#This Row],[Hire Date]],"mmmm")</f>
        <v>January</v>
      </c>
      <c r="J311" s="7" t="str">
        <f>TEXT(empdata[[#This Row],[Hire Date]],"yyyy")</f>
        <v>2019</v>
      </c>
      <c r="K311" t="s">
        <v>1047</v>
      </c>
      <c r="L311" s="8">
        <v>0.2</v>
      </c>
      <c r="M311" t="s">
        <v>1022</v>
      </c>
      <c r="N311">
        <v>165927</v>
      </c>
      <c r="O311" t="s">
        <v>1023</v>
      </c>
      <c r="P311" s="6" t="s">
        <v>2984</v>
      </c>
    </row>
    <row r="312" spans="1:16" x14ac:dyDescent="0.3">
      <c r="A312" t="s">
        <v>1663</v>
      </c>
      <c r="B312" t="s">
        <v>1665</v>
      </c>
      <c r="C312" t="s">
        <v>1316</v>
      </c>
      <c r="D312" t="s">
        <v>1053</v>
      </c>
      <c r="E312" t="s">
        <v>1058</v>
      </c>
      <c r="F312">
        <v>54</v>
      </c>
      <c r="G312" t="s">
        <v>1042</v>
      </c>
      <c r="H312" s="7">
        <v>41468</v>
      </c>
      <c r="I312" s="7" t="str">
        <f>TEXT(empdata[[#This Row],[Hire Date]],"mmmm")</f>
        <v>July</v>
      </c>
      <c r="J312" s="7" t="str">
        <f>TEXT(empdata[[#This Row],[Hire Date]],"yyyy")</f>
        <v>2013</v>
      </c>
      <c r="K312" t="s">
        <v>1028</v>
      </c>
      <c r="L312" s="8">
        <v>0</v>
      </c>
      <c r="M312" t="s">
        <v>1029</v>
      </c>
      <c r="N312">
        <v>83639</v>
      </c>
      <c r="O312" t="s">
        <v>1030</v>
      </c>
      <c r="P312" s="6" t="s">
        <v>2984</v>
      </c>
    </row>
    <row r="313" spans="1:16" x14ac:dyDescent="0.3">
      <c r="A313" t="s">
        <v>1663</v>
      </c>
      <c r="B313" t="s">
        <v>1666</v>
      </c>
      <c r="C313" t="s">
        <v>1235</v>
      </c>
      <c r="D313" t="s">
        <v>1053</v>
      </c>
      <c r="E313" t="s">
        <v>1041</v>
      </c>
      <c r="F313">
        <v>28</v>
      </c>
      <c r="G313" t="s">
        <v>1042</v>
      </c>
      <c r="H313" s="7">
        <v>44051</v>
      </c>
      <c r="I313" s="7" t="str">
        <f>TEXT(empdata[[#This Row],[Hire Date]],"mmmm")</f>
        <v>August</v>
      </c>
      <c r="J313" s="7" t="str">
        <f>TEXT(empdata[[#This Row],[Hire Date]],"yyyy")</f>
        <v>2020</v>
      </c>
      <c r="K313" t="s">
        <v>1021</v>
      </c>
      <c r="L313" s="8">
        <v>0.09</v>
      </c>
      <c r="M313" t="s">
        <v>1022</v>
      </c>
      <c r="N313">
        <v>73255</v>
      </c>
      <c r="O313" t="s">
        <v>1023</v>
      </c>
      <c r="P313" s="6" t="s">
        <v>2984</v>
      </c>
    </row>
    <row r="314" spans="1:16" x14ac:dyDescent="0.3">
      <c r="A314" t="s">
        <v>1667</v>
      </c>
      <c r="B314" t="s">
        <v>1668</v>
      </c>
      <c r="C314" t="s">
        <v>1164</v>
      </c>
      <c r="D314" t="s">
        <v>1040</v>
      </c>
      <c r="E314" t="s">
        <v>1019</v>
      </c>
      <c r="F314">
        <v>34</v>
      </c>
      <c r="G314" t="s">
        <v>1042</v>
      </c>
      <c r="H314" s="7">
        <v>43055</v>
      </c>
      <c r="I314" s="7" t="str">
        <f>TEXT(empdata[[#This Row],[Hire Date]],"mmmm")</f>
        <v>November</v>
      </c>
      <c r="J314" s="7" t="str">
        <f>TEXT(empdata[[#This Row],[Hire Date]],"yyyy")</f>
        <v>2017</v>
      </c>
      <c r="K314" t="s">
        <v>1028</v>
      </c>
      <c r="L314" s="8">
        <v>0.15</v>
      </c>
      <c r="M314" t="s">
        <v>1022</v>
      </c>
      <c r="N314">
        <v>110054</v>
      </c>
      <c r="O314" t="s">
        <v>1033</v>
      </c>
      <c r="P314" s="6" t="s">
        <v>2984</v>
      </c>
    </row>
    <row r="315" spans="1:16" x14ac:dyDescent="0.3">
      <c r="A315" t="s">
        <v>1669</v>
      </c>
      <c r="B315" t="s">
        <v>1670</v>
      </c>
      <c r="C315" t="s">
        <v>1164</v>
      </c>
      <c r="D315" t="s">
        <v>1040</v>
      </c>
      <c r="E315" t="s">
        <v>1041</v>
      </c>
      <c r="F315">
        <v>49</v>
      </c>
      <c r="G315" t="s">
        <v>1020</v>
      </c>
      <c r="H315" s="7">
        <v>42441</v>
      </c>
      <c r="I315" s="7" t="str">
        <f>TEXT(empdata[[#This Row],[Hire Date]],"mmmm")</f>
        <v>March</v>
      </c>
      <c r="J315" s="7" t="str">
        <f>TEXT(empdata[[#This Row],[Hire Date]],"yyyy")</f>
        <v>2016</v>
      </c>
      <c r="K315" t="s">
        <v>1047</v>
      </c>
      <c r="L315" s="8">
        <v>0.12</v>
      </c>
      <c r="M315" t="s">
        <v>1048</v>
      </c>
      <c r="N315">
        <v>100810</v>
      </c>
      <c r="O315" t="s">
        <v>1049</v>
      </c>
      <c r="P315" s="6" t="s">
        <v>2984</v>
      </c>
    </row>
    <row r="316" spans="1:16" x14ac:dyDescent="0.3">
      <c r="A316" t="s">
        <v>1671</v>
      </c>
      <c r="B316" t="s">
        <v>1672</v>
      </c>
      <c r="C316" t="s">
        <v>1135</v>
      </c>
      <c r="D316" t="s">
        <v>1062</v>
      </c>
      <c r="E316" t="s">
        <v>1041</v>
      </c>
      <c r="F316">
        <v>45</v>
      </c>
      <c r="G316" t="s">
        <v>1020</v>
      </c>
      <c r="H316" s="7">
        <v>37972</v>
      </c>
      <c r="I316" s="7" t="str">
        <f>TEXT(empdata[[#This Row],[Hire Date]],"mmmm")</f>
        <v>December</v>
      </c>
      <c r="J316" s="7" t="str">
        <f>TEXT(empdata[[#This Row],[Hire Date]],"yyyy")</f>
        <v>2003</v>
      </c>
      <c r="K316" t="s">
        <v>1028</v>
      </c>
      <c r="L316" s="8">
        <v>0</v>
      </c>
      <c r="M316" t="s">
        <v>1029</v>
      </c>
      <c r="N316">
        <v>48345</v>
      </c>
      <c r="O316" t="s">
        <v>1140</v>
      </c>
      <c r="P316" s="6" t="s">
        <v>2984</v>
      </c>
    </row>
    <row r="317" spans="1:16" x14ac:dyDescent="0.3">
      <c r="A317" t="s">
        <v>1673</v>
      </c>
      <c r="B317" t="s">
        <v>1674</v>
      </c>
      <c r="C317" t="s">
        <v>1057</v>
      </c>
      <c r="D317" t="s">
        <v>1053</v>
      </c>
      <c r="E317" t="s">
        <v>1019</v>
      </c>
      <c r="F317">
        <v>54</v>
      </c>
      <c r="G317" t="s">
        <v>1042</v>
      </c>
      <c r="H317" s="7">
        <v>40040</v>
      </c>
      <c r="I317" s="7" t="str">
        <f>TEXT(empdata[[#This Row],[Hire Date]],"mmmm")</f>
        <v>August</v>
      </c>
      <c r="J317" s="7" t="str">
        <f>TEXT(empdata[[#This Row],[Hire Date]],"yyyy")</f>
        <v>2009</v>
      </c>
      <c r="K317" t="s">
        <v>1047</v>
      </c>
      <c r="L317" s="8">
        <v>0.39</v>
      </c>
      <c r="M317" t="s">
        <v>1022</v>
      </c>
      <c r="N317">
        <v>241083</v>
      </c>
      <c r="O317" t="s">
        <v>1088</v>
      </c>
      <c r="P317" s="6" t="s">
        <v>2984</v>
      </c>
    </row>
    <row r="318" spans="1:16" x14ac:dyDescent="0.3">
      <c r="A318" t="s">
        <v>1675</v>
      </c>
      <c r="B318" t="s">
        <v>1676</v>
      </c>
      <c r="C318" t="s">
        <v>1235</v>
      </c>
      <c r="D318" t="s">
        <v>1053</v>
      </c>
      <c r="E318" t="s">
        <v>1063</v>
      </c>
      <c r="F318">
        <v>31</v>
      </c>
      <c r="G318" t="s">
        <v>1042</v>
      </c>
      <c r="H318" s="7">
        <v>42656</v>
      </c>
      <c r="I318" s="7" t="str">
        <f>TEXT(empdata[[#This Row],[Hire Date]],"mmmm")</f>
        <v>October</v>
      </c>
      <c r="J318" s="7" t="str">
        <f>TEXT(empdata[[#This Row],[Hire Date]],"yyyy")</f>
        <v>2016</v>
      </c>
      <c r="K318" t="s">
        <v>1121</v>
      </c>
      <c r="L318" s="8">
        <v>0.08</v>
      </c>
      <c r="M318" t="s">
        <v>1022</v>
      </c>
      <c r="N318">
        <v>63744</v>
      </c>
      <c r="O318" t="s">
        <v>1067</v>
      </c>
      <c r="P318" s="6" t="s">
        <v>2984</v>
      </c>
    </row>
    <row r="319" spans="1:16" x14ac:dyDescent="0.3">
      <c r="A319" t="s">
        <v>1677</v>
      </c>
      <c r="B319" t="s">
        <v>1678</v>
      </c>
      <c r="C319" t="s">
        <v>1164</v>
      </c>
      <c r="D319" t="s">
        <v>1040</v>
      </c>
      <c r="E319" t="s">
        <v>1058</v>
      </c>
      <c r="F319">
        <v>53</v>
      </c>
      <c r="G319" t="s">
        <v>1042</v>
      </c>
      <c r="H319" s="7">
        <v>33702</v>
      </c>
      <c r="I319" s="7" t="str">
        <f>TEXT(empdata[[#This Row],[Hire Date]],"mmmm")</f>
        <v>April</v>
      </c>
      <c r="J319" s="7" t="str">
        <f>TEXT(empdata[[#This Row],[Hire Date]],"yyyy")</f>
        <v>1992</v>
      </c>
      <c r="K319" t="s">
        <v>1021</v>
      </c>
      <c r="L319" s="8">
        <v>0.11</v>
      </c>
      <c r="M319" t="s">
        <v>1022</v>
      </c>
      <c r="N319">
        <v>116878</v>
      </c>
      <c r="O319" t="s">
        <v>1033</v>
      </c>
      <c r="P319" s="6" t="s">
        <v>2984</v>
      </c>
    </row>
    <row r="320" spans="1:16" x14ac:dyDescent="0.3">
      <c r="A320" t="s">
        <v>1677</v>
      </c>
      <c r="B320" t="s">
        <v>1679</v>
      </c>
      <c r="C320" t="s">
        <v>1235</v>
      </c>
      <c r="D320" t="s">
        <v>1053</v>
      </c>
      <c r="E320" t="s">
        <v>1041</v>
      </c>
      <c r="F320">
        <v>32</v>
      </c>
      <c r="G320" t="s">
        <v>1020</v>
      </c>
      <c r="H320" s="7">
        <v>43010</v>
      </c>
      <c r="I320" s="7" t="str">
        <f>TEXT(empdata[[#This Row],[Hire Date]],"mmmm")</f>
        <v>October</v>
      </c>
      <c r="J320" s="7" t="str">
        <f>TEXT(empdata[[#This Row],[Hire Date]],"yyyy")</f>
        <v>2017</v>
      </c>
      <c r="K320" t="s">
        <v>1047</v>
      </c>
      <c r="L320" s="8">
        <v>0.09</v>
      </c>
      <c r="M320" t="s">
        <v>1048</v>
      </c>
      <c r="N320">
        <v>61886</v>
      </c>
      <c r="O320" t="s">
        <v>1049</v>
      </c>
      <c r="P320" s="6" t="s">
        <v>2984</v>
      </c>
    </row>
    <row r="321" spans="1:16" x14ac:dyDescent="0.3">
      <c r="A321" t="s">
        <v>1680</v>
      </c>
      <c r="B321" t="s">
        <v>1681</v>
      </c>
      <c r="C321" t="s">
        <v>1032</v>
      </c>
      <c r="D321" t="s">
        <v>1018</v>
      </c>
      <c r="E321" t="s">
        <v>1019</v>
      </c>
      <c r="F321">
        <v>49</v>
      </c>
      <c r="G321" t="s">
        <v>1020</v>
      </c>
      <c r="H321" s="7">
        <v>35200</v>
      </c>
      <c r="I321" s="7" t="str">
        <f>TEXT(empdata[[#This Row],[Hire Date]],"mmmm")</f>
        <v>May</v>
      </c>
      <c r="J321" s="7" t="str">
        <f>TEXT(empdata[[#This Row],[Hire Date]],"yyyy")</f>
        <v>1996</v>
      </c>
      <c r="K321" t="s">
        <v>1021</v>
      </c>
      <c r="L321" s="8">
        <v>0</v>
      </c>
      <c r="M321" t="s">
        <v>1022</v>
      </c>
      <c r="N321">
        <v>86658</v>
      </c>
      <c r="O321" t="s">
        <v>1023</v>
      </c>
      <c r="P321" s="6" t="s">
        <v>2984</v>
      </c>
    </row>
    <row r="322" spans="1:16" x14ac:dyDescent="0.3">
      <c r="A322" t="s">
        <v>1682</v>
      </c>
      <c r="B322" t="s">
        <v>1683</v>
      </c>
      <c r="C322" t="s">
        <v>1602</v>
      </c>
      <c r="D322" t="s">
        <v>1053</v>
      </c>
      <c r="E322" t="s">
        <v>1041</v>
      </c>
      <c r="F322">
        <v>36</v>
      </c>
      <c r="G322" t="s">
        <v>1042</v>
      </c>
      <c r="H322" s="7">
        <v>40535</v>
      </c>
      <c r="I322" s="7" t="str">
        <f>TEXT(empdata[[#This Row],[Hire Date]],"mmmm")</f>
        <v>December</v>
      </c>
      <c r="J322" s="7" t="str">
        <f>TEXT(empdata[[#This Row],[Hire Date]],"yyyy")</f>
        <v>2010</v>
      </c>
      <c r="K322" t="s">
        <v>1047</v>
      </c>
      <c r="L322" s="8">
        <v>0</v>
      </c>
      <c r="M322" t="s">
        <v>1048</v>
      </c>
      <c r="N322">
        <v>53215</v>
      </c>
      <c r="O322" t="s">
        <v>1079</v>
      </c>
      <c r="P322" s="6">
        <v>41725</v>
      </c>
    </row>
    <row r="323" spans="1:16" x14ac:dyDescent="0.3">
      <c r="A323" t="s">
        <v>1684</v>
      </c>
      <c r="B323" t="s">
        <v>1685</v>
      </c>
      <c r="C323" t="s">
        <v>1057</v>
      </c>
      <c r="D323" t="s">
        <v>1027</v>
      </c>
      <c r="E323" t="s">
        <v>1019</v>
      </c>
      <c r="F323">
        <v>43</v>
      </c>
      <c r="G323" t="s">
        <v>1020</v>
      </c>
      <c r="H323" s="7">
        <v>38564</v>
      </c>
      <c r="I323" s="7" t="str">
        <f>TEXT(empdata[[#This Row],[Hire Date]],"mmmm")</f>
        <v>July</v>
      </c>
      <c r="J323" s="7" t="str">
        <f>TEXT(empdata[[#This Row],[Hire Date]],"yyyy")</f>
        <v>2005</v>
      </c>
      <c r="K323" t="s">
        <v>1028</v>
      </c>
      <c r="L323" s="8">
        <v>0.31</v>
      </c>
      <c r="M323" t="s">
        <v>1029</v>
      </c>
      <c r="N323">
        <v>249686</v>
      </c>
      <c r="O323" t="s">
        <v>1037</v>
      </c>
      <c r="P323" s="6" t="s">
        <v>2984</v>
      </c>
    </row>
    <row r="324" spans="1:16" x14ac:dyDescent="0.3">
      <c r="A324" t="s">
        <v>1686</v>
      </c>
      <c r="B324" t="s">
        <v>1687</v>
      </c>
      <c r="C324" t="s">
        <v>1091</v>
      </c>
      <c r="D324" t="s">
        <v>1053</v>
      </c>
      <c r="E324" t="s">
        <v>1063</v>
      </c>
      <c r="F324">
        <v>27</v>
      </c>
      <c r="G324" t="s">
        <v>1020</v>
      </c>
      <c r="H324" s="7">
        <v>44013</v>
      </c>
      <c r="I324" s="7" t="str">
        <f>TEXT(empdata[[#This Row],[Hire Date]],"mmmm")</f>
        <v>July</v>
      </c>
      <c r="J324" s="7" t="str">
        <f>TEXT(empdata[[#This Row],[Hire Date]],"yyyy")</f>
        <v>2020</v>
      </c>
      <c r="K324" t="s">
        <v>1021</v>
      </c>
      <c r="L324" s="8">
        <v>0.1</v>
      </c>
      <c r="M324" t="s">
        <v>1022</v>
      </c>
      <c r="N324">
        <v>119746</v>
      </c>
      <c r="O324" t="s">
        <v>1023</v>
      </c>
      <c r="P324" s="6" t="s">
        <v>2984</v>
      </c>
    </row>
    <row r="325" spans="1:16" x14ac:dyDescent="0.3">
      <c r="A325" t="s">
        <v>1688</v>
      </c>
      <c r="B325" t="s">
        <v>1689</v>
      </c>
      <c r="C325" t="s">
        <v>1045</v>
      </c>
      <c r="D325" t="s">
        <v>1053</v>
      </c>
      <c r="E325" t="s">
        <v>1058</v>
      </c>
      <c r="F325">
        <v>37</v>
      </c>
      <c r="G325" t="s">
        <v>1042</v>
      </c>
      <c r="H325" s="7">
        <v>40511</v>
      </c>
      <c r="I325" s="7" t="str">
        <f>TEXT(empdata[[#This Row],[Hire Date]],"mmmm")</f>
        <v>November</v>
      </c>
      <c r="J325" s="7" t="str">
        <f>TEXT(empdata[[#This Row],[Hire Date]],"yyyy")</f>
        <v>2010</v>
      </c>
      <c r="K325" t="s">
        <v>1028</v>
      </c>
      <c r="L325" s="8">
        <v>0.11</v>
      </c>
      <c r="M325" t="s">
        <v>1022</v>
      </c>
      <c r="N325">
        <v>146961</v>
      </c>
      <c r="O325" t="s">
        <v>1088</v>
      </c>
      <c r="P325" s="6" t="s">
        <v>2984</v>
      </c>
    </row>
    <row r="326" spans="1:16" x14ac:dyDescent="0.3">
      <c r="A326" t="s">
        <v>1690</v>
      </c>
      <c r="B326" t="s">
        <v>1691</v>
      </c>
      <c r="C326" t="s">
        <v>1045</v>
      </c>
      <c r="D326" t="s">
        <v>1018</v>
      </c>
      <c r="E326" t="s">
        <v>1058</v>
      </c>
      <c r="F326">
        <v>53</v>
      </c>
      <c r="G326" t="s">
        <v>1042</v>
      </c>
      <c r="H326" s="7">
        <v>41931</v>
      </c>
      <c r="I326" s="7" t="str">
        <f>TEXT(empdata[[#This Row],[Hire Date]],"mmmm")</f>
        <v>October</v>
      </c>
      <c r="J326" s="7" t="str">
        <f>TEXT(empdata[[#This Row],[Hire Date]],"yyyy")</f>
        <v>2014</v>
      </c>
      <c r="K326" t="s">
        <v>1021</v>
      </c>
      <c r="L326" s="8">
        <v>0.11</v>
      </c>
      <c r="M326" t="s">
        <v>1022</v>
      </c>
      <c r="N326">
        <v>159538</v>
      </c>
      <c r="O326" t="s">
        <v>1033</v>
      </c>
      <c r="P326" s="6" t="s">
        <v>2984</v>
      </c>
    </row>
    <row r="327" spans="1:16" x14ac:dyDescent="0.3">
      <c r="A327" t="s">
        <v>1692</v>
      </c>
      <c r="B327" t="s">
        <v>1693</v>
      </c>
      <c r="C327" t="s">
        <v>1045</v>
      </c>
      <c r="D327" t="s">
        <v>1062</v>
      </c>
      <c r="E327" t="s">
        <v>1058</v>
      </c>
      <c r="F327">
        <v>29</v>
      </c>
      <c r="G327" t="s">
        <v>1042</v>
      </c>
      <c r="H327" s="7">
        <v>43594</v>
      </c>
      <c r="I327" s="7" t="str">
        <f>TEXT(empdata[[#This Row],[Hire Date]],"mmmm")</f>
        <v>May</v>
      </c>
      <c r="J327" s="7" t="str">
        <f>TEXT(empdata[[#This Row],[Hire Date]],"yyyy")</f>
        <v>2019</v>
      </c>
      <c r="K327" t="s">
        <v>1047</v>
      </c>
      <c r="L327" s="8">
        <v>0.15</v>
      </c>
      <c r="M327" t="s">
        <v>1048</v>
      </c>
      <c r="N327">
        <v>125828</v>
      </c>
      <c r="O327" t="s">
        <v>1079</v>
      </c>
      <c r="P327" s="6" t="s">
        <v>2984</v>
      </c>
    </row>
    <row r="328" spans="1:16" x14ac:dyDescent="0.3">
      <c r="A328" t="s">
        <v>1692</v>
      </c>
      <c r="B328" t="s">
        <v>1694</v>
      </c>
      <c r="C328" t="s">
        <v>1057</v>
      </c>
      <c r="D328" t="s">
        <v>1046</v>
      </c>
      <c r="E328" t="s">
        <v>1019</v>
      </c>
      <c r="F328">
        <v>38</v>
      </c>
      <c r="G328" t="s">
        <v>1042</v>
      </c>
      <c r="H328" s="7">
        <v>44433</v>
      </c>
      <c r="I328" s="7" t="str">
        <f>TEXT(empdata[[#This Row],[Hire Date]],"mmmm")</f>
        <v>August</v>
      </c>
      <c r="J328" s="7" t="str">
        <f>TEXT(empdata[[#This Row],[Hire Date]],"yyyy")</f>
        <v>2021</v>
      </c>
      <c r="K328" t="s">
        <v>1028</v>
      </c>
      <c r="L328" s="8">
        <v>0.36</v>
      </c>
      <c r="M328" t="s">
        <v>1022</v>
      </c>
      <c r="N328">
        <v>255230</v>
      </c>
      <c r="O328" t="s">
        <v>1067</v>
      </c>
      <c r="P328" s="6" t="s">
        <v>2984</v>
      </c>
    </row>
    <row r="329" spans="1:16" x14ac:dyDescent="0.3">
      <c r="A329" t="s">
        <v>1695</v>
      </c>
      <c r="B329" t="s">
        <v>1696</v>
      </c>
      <c r="C329" t="s">
        <v>1251</v>
      </c>
      <c r="D329" t="s">
        <v>1053</v>
      </c>
      <c r="E329" t="s">
        <v>1063</v>
      </c>
      <c r="F329">
        <v>57</v>
      </c>
      <c r="G329" t="s">
        <v>1020</v>
      </c>
      <c r="H329" s="7">
        <v>33728</v>
      </c>
      <c r="I329" s="7" t="str">
        <f>TEXT(empdata[[#This Row],[Hire Date]],"mmmm")</f>
        <v>May</v>
      </c>
      <c r="J329" s="7" t="str">
        <f>TEXT(empdata[[#This Row],[Hire Date]],"yyyy")</f>
        <v>1992</v>
      </c>
      <c r="K329" t="s">
        <v>1028</v>
      </c>
      <c r="L329" s="8">
        <v>0</v>
      </c>
      <c r="M329" t="s">
        <v>1022</v>
      </c>
      <c r="N329">
        <v>76202</v>
      </c>
      <c r="O329" t="s">
        <v>1067</v>
      </c>
      <c r="P329" s="6">
        <v>34686</v>
      </c>
    </row>
    <row r="330" spans="1:16" x14ac:dyDescent="0.3">
      <c r="A330" t="s">
        <v>1697</v>
      </c>
      <c r="B330" t="s">
        <v>1698</v>
      </c>
      <c r="C330" t="s">
        <v>1235</v>
      </c>
      <c r="D330" t="s">
        <v>1053</v>
      </c>
      <c r="E330" t="s">
        <v>1019</v>
      </c>
      <c r="F330">
        <v>36</v>
      </c>
      <c r="G330" t="s">
        <v>1020</v>
      </c>
      <c r="H330" s="7">
        <v>41972</v>
      </c>
      <c r="I330" s="7" t="str">
        <f>TEXT(empdata[[#This Row],[Hire Date]],"mmmm")</f>
        <v>November</v>
      </c>
      <c r="J330" s="7" t="str">
        <f>TEXT(empdata[[#This Row],[Hire Date]],"yyyy")</f>
        <v>2014</v>
      </c>
      <c r="K330" t="s">
        <v>1028</v>
      </c>
      <c r="L330" s="8">
        <v>0.08</v>
      </c>
      <c r="M330" t="s">
        <v>1029</v>
      </c>
      <c r="N330">
        <v>88730</v>
      </c>
      <c r="O330" t="s">
        <v>1037</v>
      </c>
      <c r="P330" s="6" t="s">
        <v>2984</v>
      </c>
    </row>
    <row r="331" spans="1:16" x14ac:dyDescent="0.3">
      <c r="A331" t="s">
        <v>1699</v>
      </c>
      <c r="B331" t="s">
        <v>1700</v>
      </c>
      <c r="C331" t="s">
        <v>1057</v>
      </c>
      <c r="D331" t="s">
        <v>1046</v>
      </c>
      <c r="E331" t="s">
        <v>1058</v>
      </c>
      <c r="F331">
        <v>27</v>
      </c>
      <c r="G331" t="s">
        <v>1042</v>
      </c>
      <c r="H331" s="7">
        <v>43758</v>
      </c>
      <c r="I331" s="7" t="str">
        <f>TEXT(empdata[[#This Row],[Hire Date]],"mmmm")</f>
        <v>October</v>
      </c>
      <c r="J331" s="7" t="str">
        <f>TEXT(empdata[[#This Row],[Hire Date]],"yyyy")</f>
        <v>2019</v>
      </c>
      <c r="K331" t="s">
        <v>1021</v>
      </c>
      <c r="L331" s="8">
        <v>0.3</v>
      </c>
      <c r="M331" t="s">
        <v>1022</v>
      </c>
      <c r="N331">
        <v>256420</v>
      </c>
      <c r="O331" t="s">
        <v>1023</v>
      </c>
      <c r="P331" s="6" t="s">
        <v>2984</v>
      </c>
    </row>
    <row r="332" spans="1:16" x14ac:dyDescent="0.3">
      <c r="A332" t="s">
        <v>1701</v>
      </c>
      <c r="B332" t="s">
        <v>1702</v>
      </c>
      <c r="C332" t="s">
        <v>1032</v>
      </c>
      <c r="D332" t="s">
        <v>1046</v>
      </c>
      <c r="E332" t="s">
        <v>1019</v>
      </c>
      <c r="F332">
        <v>47</v>
      </c>
      <c r="G332" t="s">
        <v>1020</v>
      </c>
      <c r="H332" s="7">
        <v>42928</v>
      </c>
      <c r="I332" s="7" t="str">
        <f>TEXT(empdata[[#This Row],[Hire Date]],"mmmm")</f>
        <v>July</v>
      </c>
      <c r="J332" s="7" t="str">
        <f>TEXT(empdata[[#This Row],[Hire Date]],"yyyy")</f>
        <v>2017</v>
      </c>
      <c r="K332" t="s">
        <v>1028</v>
      </c>
      <c r="L332" s="8">
        <v>0</v>
      </c>
      <c r="M332" t="s">
        <v>1029</v>
      </c>
      <c r="N332">
        <v>70996</v>
      </c>
      <c r="O332" t="s">
        <v>1140</v>
      </c>
      <c r="P332" s="6" t="s">
        <v>2984</v>
      </c>
    </row>
    <row r="333" spans="1:16" x14ac:dyDescent="0.3">
      <c r="A333" t="s">
        <v>1703</v>
      </c>
      <c r="B333" t="s">
        <v>1704</v>
      </c>
      <c r="C333" t="s">
        <v>1254</v>
      </c>
      <c r="D333" t="s">
        <v>1040</v>
      </c>
      <c r="E333" t="s">
        <v>1041</v>
      </c>
      <c r="F333">
        <v>46</v>
      </c>
      <c r="G333" t="s">
        <v>1020</v>
      </c>
      <c r="H333" s="7">
        <v>37041</v>
      </c>
      <c r="I333" s="7" t="str">
        <f>TEXT(empdata[[#This Row],[Hire Date]],"mmmm")</f>
        <v>May</v>
      </c>
      <c r="J333" s="7" t="str">
        <f>TEXT(empdata[[#This Row],[Hire Date]],"yyyy")</f>
        <v>2001</v>
      </c>
      <c r="K333" t="s">
        <v>1028</v>
      </c>
      <c r="L333" s="8">
        <v>0</v>
      </c>
      <c r="M333" t="s">
        <v>1022</v>
      </c>
      <c r="N333">
        <v>90678</v>
      </c>
      <c r="O333" t="s">
        <v>1088</v>
      </c>
      <c r="P333" s="6" t="s">
        <v>2984</v>
      </c>
    </row>
    <row r="334" spans="1:16" x14ac:dyDescent="0.3">
      <c r="A334" t="s">
        <v>1705</v>
      </c>
      <c r="B334" t="s">
        <v>1706</v>
      </c>
      <c r="C334" t="s">
        <v>1091</v>
      </c>
      <c r="D334" t="s">
        <v>1046</v>
      </c>
      <c r="E334" t="s">
        <v>1063</v>
      </c>
      <c r="F334">
        <v>29</v>
      </c>
      <c r="G334" t="s">
        <v>1020</v>
      </c>
      <c r="H334" s="7">
        <v>42676</v>
      </c>
      <c r="I334" s="7" t="str">
        <f>TEXT(empdata[[#This Row],[Hire Date]],"mmmm")</f>
        <v>November</v>
      </c>
      <c r="J334" s="7" t="str">
        <f>TEXT(empdata[[#This Row],[Hire Date]],"yyyy")</f>
        <v>2016</v>
      </c>
      <c r="K334" t="s">
        <v>1021</v>
      </c>
      <c r="L334" s="8">
        <v>0.06</v>
      </c>
      <c r="M334" t="s">
        <v>1022</v>
      </c>
      <c r="N334">
        <v>122054</v>
      </c>
      <c r="O334" t="s">
        <v>1023</v>
      </c>
      <c r="P334" s="6" t="s">
        <v>2984</v>
      </c>
    </row>
    <row r="335" spans="1:16" x14ac:dyDescent="0.3">
      <c r="A335" t="s">
        <v>1707</v>
      </c>
      <c r="B335" t="s">
        <v>1708</v>
      </c>
      <c r="C335" t="s">
        <v>1082</v>
      </c>
      <c r="D335" t="s">
        <v>1053</v>
      </c>
      <c r="E335" t="s">
        <v>1063</v>
      </c>
      <c r="F335">
        <v>45</v>
      </c>
      <c r="G335" t="s">
        <v>1020</v>
      </c>
      <c r="H335" s="7">
        <v>40418</v>
      </c>
      <c r="I335" s="7" t="str">
        <f>TEXT(empdata[[#This Row],[Hire Date]],"mmmm")</f>
        <v>August</v>
      </c>
      <c r="J335" s="7" t="str">
        <f>TEXT(empdata[[#This Row],[Hire Date]],"yyyy")</f>
        <v>2010</v>
      </c>
      <c r="K335" t="s">
        <v>1028</v>
      </c>
      <c r="L335" s="8">
        <v>0</v>
      </c>
      <c r="M335" t="s">
        <v>1029</v>
      </c>
      <c r="N335">
        <v>82162</v>
      </c>
      <c r="O335" t="s">
        <v>1030</v>
      </c>
      <c r="P335" s="6">
        <v>44107</v>
      </c>
    </row>
    <row r="336" spans="1:16" x14ac:dyDescent="0.3">
      <c r="A336" t="s">
        <v>1707</v>
      </c>
      <c r="B336" t="s">
        <v>1709</v>
      </c>
      <c r="C336" t="s">
        <v>1026</v>
      </c>
      <c r="D336" t="s">
        <v>1027</v>
      </c>
      <c r="E336" t="s">
        <v>1019</v>
      </c>
      <c r="F336">
        <v>62</v>
      </c>
      <c r="G336" t="s">
        <v>1020</v>
      </c>
      <c r="H336" s="7">
        <v>37519</v>
      </c>
      <c r="I336" s="7" t="str">
        <f>TEXT(empdata[[#This Row],[Hire Date]],"mmmm")</f>
        <v>September</v>
      </c>
      <c r="J336" s="7" t="str">
        <f>TEXT(empdata[[#This Row],[Hire Date]],"yyyy")</f>
        <v>2002</v>
      </c>
      <c r="K336" t="s">
        <v>1028</v>
      </c>
      <c r="L336" s="8">
        <v>0</v>
      </c>
      <c r="M336" t="s">
        <v>1029</v>
      </c>
      <c r="N336">
        <v>49738</v>
      </c>
      <c r="O336" t="s">
        <v>1030</v>
      </c>
      <c r="P336" s="6" t="s">
        <v>2984</v>
      </c>
    </row>
    <row r="337" spans="1:16" x14ac:dyDescent="0.3">
      <c r="A337" t="s">
        <v>1710</v>
      </c>
      <c r="B337" t="s">
        <v>1711</v>
      </c>
      <c r="C337" t="s">
        <v>1032</v>
      </c>
      <c r="D337" t="s">
        <v>1027</v>
      </c>
      <c r="E337" t="s">
        <v>1041</v>
      </c>
      <c r="F337">
        <v>55</v>
      </c>
      <c r="G337" t="s">
        <v>1042</v>
      </c>
      <c r="H337" s="7">
        <v>35023</v>
      </c>
      <c r="I337" s="7" t="str">
        <f>TEXT(empdata[[#This Row],[Hire Date]],"mmmm")</f>
        <v>November</v>
      </c>
      <c r="J337" s="7" t="str">
        <f>TEXT(empdata[[#This Row],[Hire Date]],"yyyy")</f>
        <v>1995</v>
      </c>
      <c r="K337" t="s">
        <v>1028</v>
      </c>
      <c r="L337" s="8">
        <v>0</v>
      </c>
      <c r="M337" t="s">
        <v>1022</v>
      </c>
      <c r="N337">
        <v>95409</v>
      </c>
      <c r="O337" t="s">
        <v>1023</v>
      </c>
      <c r="P337" s="6" t="s">
        <v>2984</v>
      </c>
    </row>
    <row r="338" spans="1:16" x14ac:dyDescent="0.3">
      <c r="A338" t="s">
        <v>1710</v>
      </c>
      <c r="B338" t="s">
        <v>1712</v>
      </c>
      <c r="C338" t="s">
        <v>1026</v>
      </c>
      <c r="D338" t="s">
        <v>1027</v>
      </c>
      <c r="E338" t="s">
        <v>1041</v>
      </c>
      <c r="F338">
        <v>55</v>
      </c>
      <c r="G338" t="s">
        <v>1020</v>
      </c>
      <c r="H338" s="7">
        <v>44302</v>
      </c>
      <c r="I338" s="7" t="str">
        <f>TEXT(empdata[[#This Row],[Hire Date]],"mmmm")</f>
        <v>April</v>
      </c>
      <c r="J338" s="7" t="str">
        <f>TEXT(empdata[[#This Row],[Hire Date]],"yyyy")</f>
        <v>2021</v>
      </c>
      <c r="K338" t="s">
        <v>1021</v>
      </c>
      <c r="L338" s="8">
        <v>0</v>
      </c>
      <c r="M338" t="s">
        <v>1022</v>
      </c>
      <c r="N338">
        <v>48266</v>
      </c>
      <c r="O338" t="s">
        <v>1069</v>
      </c>
      <c r="P338" s="6" t="s">
        <v>2984</v>
      </c>
    </row>
    <row r="339" spans="1:16" x14ac:dyDescent="0.3">
      <c r="A339" t="s">
        <v>1713</v>
      </c>
      <c r="B339" t="s">
        <v>1714</v>
      </c>
      <c r="C339" t="s">
        <v>1045</v>
      </c>
      <c r="D339" t="s">
        <v>1053</v>
      </c>
      <c r="E339" t="s">
        <v>1041</v>
      </c>
      <c r="F339">
        <v>49</v>
      </c>
      <c r="G339" t="s">
        <v>1020</v>
      </c>
      <c r="H339" s="7">
        <v>38825</v>
      </c>
      <c r="I339" s="7" t="str">
        <f>TEXT(empdata[[#This Row],[Hire Date]],"mmmm")</f>
        <v>April</v>
      </c>
      <c r="J339" s="7" t="str">
        <f>TEXT(empdata[[#This Row],[Hire Date]],"yyyy")</f>
        <v>2006</v>
      </c>
      <c r="K339" t="s">
        <v>1028</v>
      </c>
      <c r="L339" s="8">
        <v>0.14000000000000001</v>
      </c>
      <c r="M339" t="s">
        <v>1022</v>
      </c>
      <c r="N339">
        <v>134486</v>
      </c>
      <c r="O339" t="s">
        <v>1067</v>
      </c>
      <c r="P339" s="6" t="s">
        <v>2984</v>
      </c>
    </row>
    <row r="340" spans="1:16" x14ac:dyDescent="0.3">
      <c r="A340" t="s">
        <v>1715</v>
      </c>
      <c r="B340" t="s">
        <v>1716</v>
      </c>
      <c r="C340" t="s">
        <v>1235</v>
      </c>
      <c r="D340" t="s">
        <v>1053</v>
      </c>
      <c r="E340" t="s">
        <v>1041</v>
      </c>
      <c r="F340">
        <v>46</v>
      </c>
      <c r="G340" t="s">
        <v>1020</v>
      </c>
      <c r="H340" s="7">
        <v>42849</v>
      </c>
      <c r="I340" s="7" t="str">
        <f>TEXT(empdata[[#This Row],[Hire Date]],"mmmm")</f>
        <v>April</v>
      </c>
      <c r="J340" s="7" t="str">
        <f>TEXT(empdata[[#This Row],[Hire Date]],"yyyy")</f>
        <v>2017</v>
      </c>
      <c r="K340" t="s">
        <v>1047</v>
      </c>
      <c r="L340" s="8">
        <v>0.09</v>
      </c>
      <c r="M340" t="s">
        <v>1048</v>
      </c>
      <c r="N340">
        <v>77461</v>
      </c>
      <c r="O340" t="s">
        <v>1079</v>
      </c>
      <c r="P340" s="6" t="s">
        <v>2984</v>
      </c>
    </row>
    <row r="341" spans="1:16" x14ac:dyDescent="0.3">
      <c r="A341" t="s">
        <v>1717</v>
      </c>
      <c r="B341" t="s">
        <v>1718</v>
      </c>
      <c r="C341" t="s">
        <v>1045</v>
      </c>
      <c r="D341" t="s">
        <v>1018</v>
      </c>
      <c r="E341" t="s">
        <v>1063</v>
      </c>
      <c r="F341">
        <v>27</v>
      </c>
      <c r="G341" t="s">
        <v>1020</v>
      </c>
      <c r="H341" s="7">
        <v>43721</v>
      </c>
      <c r="I341" s="7" t="str">
        <f>TEXT(empdata[[#This Row],[Hire Date]],"mmmm")</f>
        <v>September</v>
      </c>
      <c r="J341" s="7" t="str">
        <f>TEXT(empdata[[#This Row],[Hire Date]],"yyyy")</f>
        <v>2019</v>
      </c>
      <c r="K341" t="s">
        <v>1047</v>
      </c>
      <c r="L341" s="8">
        <v>0.13</v>
      </c>
      <c r="M341" t="s">
        <v>1048</v>
      </c>
      <c r="N341">
        <v>133297</v>
      </c>
      <c r="O341" t="s">
        <v>1049</v>
      </c>
      <c r="P341" s="6" t="s">
        <v>2984</v>
      </c>
    </row>
    <row r="342" spans="1:16" x14ac:dyDescent="0.3">
      <c r="A342" t="s">
        <v>1719</v>
      </c>
      <c r="B342" t="s">
        <v>1720</v>
      </c>
      <c r="C342" t="s">
        <v>1017</v>
      </c>
      <c r="D342" t="s">
        <v>1027</v>
      </c>
      <c r="E342" t="s">
        <v>1063</v>
      </c>
      <c r="F342">
        <v>53</v>
      </c>
      <c r="G342" t="s">
        <v>1020</v>
      </c>
      <c r="H342" s="7">
        <v>37304</v>
      </c>
      <c r="I342" s="7" t="str">
        <f>TEXT(empdata[[#This Row],[Hire Date]],"mmmm")</f>
        <v>February</v>
      </c>
      <c r="J342" s="7" t="str">
        <f>TEXT(empdata[[#This Row],[Hire Date]],"yyyy")</f>
        <v>2002</v>
      </c>
      <c r="K342" t="s">
        <v>1028</v>
      </c>
      <c r="L342" s="8">
        <v>0.2</v>
      </c>
      <c r="M342" t="s">
        <v>1029</v>
      </c>
      <c r="N342">
        <v>179494</v>
      </c>
      <c r="O342" t="s">
        <v>1037</v>
      </c>
      <c r="P342" s="6" t="s">
        <v>2984</v>
      </c>
    </row>
    <row r="343" spans="1:16" x14ac:dyDescent="0.3">
      <c r="A343" t="s">
        <v>1721</v>
      </c>
      <c r="B343" t="s">
        <v>1722</v>
      </c>
      <c r="C343" t="s">
        <v>1111</v>
      </c>
      <c r="D343" t="s">
        <v>1040</v>
      </c>
      <c r="E343" t="s">
        <v>1041</v>
      </c>
      <c r="F343">
        <v>64</v>
      </c>
      <c r="G343" t="s">
        <v>1042</v>
      </c>
      <c r="H343" s="7">
        <v>43527</v>
      </c>
      <c r="I343" s="7" t="str">
        <f>TEXT(empdata[[#This Row],[Hire Date]],"mmmm")</f>
        <v>March</v>
      </c>
      <c r="J343" s="7" t="str">
        <f>TEXT(empdata[[#This Row],[Hire Date]],"yyyy")</f>
        <v>2019</v>
      </c>
      <c r="K343" t="s">
        <v>1028</v>
      </c>
      <c r="L343" s="8">
        <v>0</v>
      </c>
      <c r="M343" t="s">
        <v>1022</v>
      </c>
      <c r="N343">
        <v>67114</v>
      </c>
      <c r="O343" t="s">
        <v>1023</v>
      </c>
      <c r="P343" s="6" t="s">
        <v>2984</v>
      </c>
    </row>
    <row r="344" spans="1:16" x14ac:dyDescent="0.3">
      <c r="A344" t="s">
        <v>1723</v>
      </c>
      <c r="B344" t="s">
        <v>1724</v>
      </c>
      <c r="C344" t="s">
        <v>1061</v>
      </c>
      <c r="D344" t="s">
        <v>1062</v>
      </c>
      <c r="E344" t="s">
        <v>1058</v>
      </c>
      <c r="F344">
        <v>41</v>
      </c>
      <c r="G344" t="s">
        <v>1042</v>
      </c>
      <c r="H344" s="7">
        <v>39379</v>
      </c>
      <c r="I344" s="7" t="str">
        <f>TEXT(empdata[[#This Row],[Hire Date]],"mmmm")</f>
        <v>October</v>
      </c>
      <c r="J344" s="7" t="str">
        <f>TEXT(empdata[[#This Row],[Hire Date]],"yyyy")</f>
        <v>2007</v>
      </c>
      <c r="K344" t="s">
        <v>1028</v>
      </c>
      <c r="L344" s="8">
        <v>0</v>
      </c>
      <c r="M344" t="s">
        <v>1029</v>
      </c>
      <c r="N344">
        <v>51630</v>
      </c>
      <c r="O344" t="s">
        <v>1030</v>
      </c>
      <c r="P344" s="6" t="s">
        <v>2984</v>
      </c>
    </row>
    <row r="345" spans="1:16" x14ac:dyDescent="0.3">
      <c r="A345" t="s">
        <v>1725</v>
      </c>
      <c r="B345" t="s">
        <v>1726</v>
      </c>
      <c r="C345" t="s">
        <v>1254</v>
      </c>
      <c r="D345" t="s">
        <v>1040</v>
      </c>
      <c r="E345" t="s">
        <v>1041</v>
      </c>
      <c r="F345">
        <v>45</v>
      </c>
      <c r="G345" t="s">
        <v>1020</v>
      </c>
      <c r="H345" s="7">
        <v>38057</v>
      </c>
      <c r="I345" s="7" t="str">
        <f>TEXT(empdata[[#This Row],[Hire Date]],"mmmm")</f>
        <v>March</v>
      </c>
      <c r="J345" s="7" t="str">
        <f>TEXT(empdata[[#This Row],[Hire Date]],"yyyy")</f>
        <v>2004</v>
      </c>
      <c r="K345" t="s">
        <v>1028</v>
      </c>
      <c r="L345" s="8">
        <v>0</v>
      </c>
      <c r="M345" t="s">
        <v>1029</v>
      </c>
      <c r="N345">
        <v>109422</v>
      </c>
      <c r="O345" t="s">
        <v>1037</v>
      </c>
      <c r="P345" s="6" t="s">
        <v>2984</v>
      </c>
    </row>
    <row r="346" spans="1:16" x14ac:dyDescent="0.3">
      <c r="A346" t="s">
        <v>1727</v>
      </c>
      <c r="B346" t="s">
        <v>1728</v>
      </c>
      <c r="C346" t="s">
        <v>1075</v>
      </c>
      <c r="D346" t="s">
        <v>1027</v>
      </c>
      <c r="E346" t="s">
        <v>1019</v>
      </c>
      <c r="F346">
        <v>31</v>
      </c>
      <c r="G346" t="s">
        <v>1042</v>
      </c>
      <c r="H346" s="7">
        <v>44308</v>
      </c>
      <c r="I346" s="7" t="str">
        <f>TEXT(empdata[[#This Row],[Hire Date]],"mmmm")</f>
        <v>April</v>
      </c>
      <c r="J346" s="7" t="str">
        <f>TEXT(empdata[[#This Row],[Hire Date]],"yyyy")</f>
        <v>2021</v>
      </c>
      <c r="K346" t="s">
        <v>1021</v>
      </c>
      <c r="L346" s="8">
        <v>0</v>
      </c>
      <c r="M346" t="s">
        <v>1022</v>
      </c>
      <c r="N346">
        <v>74215</v>
      </c>
      <c r="O346" t="s">
        <v>1023</v>
      </c>
      <c r="P346" s="6" t="s">
        <v>2984</v>
      </c>
    </row>
    <row r="347" spans="1:16" x14ac:dyDescent="0.3">
      <c r="A347" t="s">
        <v>1729</v>
      </c>
      <c r="B347" t="s">
        <v>1730</v>
      </c>
      <c r="C347" t="s">
        <v>1017</v>
      </c>
      <c r="D347" t="s">
        <v>1046</v>
      </c>
      <c r="E347" t="s">
        <v>1063</v>
      </c>
      <c r="F347">
        <v>45</v>
      </c>
      <c r="G347" t="s">
        <v>1042</v>
      </c>
      <c r="H347" s="7">
        <v>39519</v>
      </c>
      <c r="I347" s="7" t="str">
        <f>TEXT(empdata[[#This Row],[Hire Date]],"mmmm")</f>
        <v>March</v>
      </c>
      <c r="J347" s="7" t="str">
        <f>TEXT(empdata[[#This Row],[Hire Date]],"yyyy")</f>
        <v>2008</v>
      </c>
      <c r="K347" t="s">
        <v>1028</v>
      </c>
      <c r="L347" s="8">
        <v>0.28000000000000003</v>
      </c>
      <c r="M347" t="s">
        <v>1029</v>
      </c>
      <c r="N347">
        <v>186138</v>
      </c>
      <c r="O347" t="s">
        <v>1037</v>
      </c>
      <c r="P347" s="6" t="s">
        <v>2984</v>
      </c>
    </row>
    <row r="348" spans="1:16" x14ac:dyDescent="0.3">
      <c r="A348" t="s">
        <v>1731</v>
      </c>
      <c r="B348" t="s">
        <v>1732</v>
      </c>
      <c r="C348" t="s">
        <v>1111</v>
      </c>
      <c r="D348" t="s">
        <v>1040</v>
      </c>
      <c r="E348" t="s">
        <v>1019</v>
      </c>
      <c r="F348">
        <v>46</v>
      </c>
      <c r="G348" t="s">
        <v>1042</v>
      </c>
      <c r="H348" s="7">
        <v>36331</v>
      </c>
      <c r="I348" s="7" t="str">
        <f>TEXT(empdata[[#This Row],[Hire Date]],"mmmm")</f>
        <v>June</v>
      </c>
      <c r="J348" s="7" t="str">
        <f>TEXT(empdata[[#This Row],[Hire Date]],"yyyy")</f>
        <v>1999</v>
      </c>
      <c r="K348" t="s">
        <v>1047</v>
      </c>
      <c r="L348" s="8">
        <v>0</v>
      </c>
      <c r="M348" t="s">
        <v>1048</v>
      </c>
      <c r="N348">
        <v>96997</v>
      </c>
      <c r="O348" t="s">
        <v>1079</v>
      </c>
      <c r="P348" s="6" t="s">
        <v>2984</v>
      </c>
    </row>
    <row r="349" spans="1:16" x14ac:dyDescent="0.3">
      <c r="A349" t="s">
        <v>1733</v>
      </c>
      <c r="B349" t="s">
        <v>1734</v>
      </c>
      <c r="C349" t="s">
        <v>1061</v>
      </c>
      <c r="D349" t="s">
        <v>1062</v>
      </c>
      <c r="E349" t="s">
        <v>1041</v>
      </c>
      <c r="F349">
        <v>44</v>
      </c>
      <c r="G349" t="s">
        <v>1020</v>
      </c>
      <c r="H349" s="7">
        <v>39841</v>
      </c>
      <c r="I349" s="7" t="str">
        <f>TEXT(empdata[[#This Row],[Hire Date]],"mmmm")</f>
        <v>January</v>
      </c>
      <c r="J349" s="7" t="str">
        <f>TEXT(empdata[[#This Row],[Hire Date]],"yyyy")</f>
        <v>2009</v>
      </c>
      <c r="K349" t="s">
        <v>1028</v>
      </c>
      <c r="L349" s="8">
        <v>0</v>
      </c>
      <c r="M349" t="s">
        <v>1022</v>
      </c>
      <c r="N349">
        <v>53301</v>
      </c>
      <c r="O349" t="s">
        <v>1112</v>
      </c>
      <c r="P349" s="6" t="s">
        <v>2984</v>
      </c>
    </row>
    <row r="350" spans="1:16" x14ac:dyDescent="0.3">
      <c r="A350" t="s">
        <v>1735</v>
      </c>
      <c r="B350" t="s">
        <v>1736</v>
      </c>
      <c r="C350" t="s">
        <v>1091</v>
      </c>
      <c r="D350" t="s">
        <v>1053</v>
      </c>
      <c r="E350" t="s">
        <v>1041</v>
      </c>
      <c r="F350">
        <v>45</v>
      </c>
      <c r="G350" t="s">
        <v>1042</v>
      </c>
      <c r="H350" s="7">
        <v>42026</v>
      </c>
      <c r="I350" s="7" t="str">
        <f>TEXT(empdata[[#This Row],[Hire Date]],"mmmm")</f>
        <v>January</v>
      </c>
      <c r="J350" s="7" t="str">
        <f>TEXT(empdata[[#This Row],[Hire Date]],"yyyy")</f>
        <v>2015</v>
      </c>
      <c r="K350" t="s">
        <v>1028</v>
      </c>
      <c r="L350" s="8">
        <v>0.1</v>
      </c>
      <c r="M350" t="s">
        <v>1022</v>
      </c>
      <c r="N350">
        <v>101288</v>
      </c>
      <c r="O350" t="s">
        <v>1023</v>
      </c>
      <c r="P350" s="6" t="s">
        <v>2984</v>
      </c>
    </row>
    <row r="351" spans="1:16" x14ac:dyDescent="0.3">
      <c r="A351" t="s">
        <v>1737</v>
      </c>
      <c r="B351" t="s">
        <v>1738</v>
      </c>
      <c r="C351" t="s">
        <v>1235</v>
      </c>
      <c r="D351" t="s">
        <v>1053</v>
      </c>
      <c r="E351" t="s">
        <v>1063</v>
      </c>
      <c r="F351">
        <v>36</v>
      </c>
      <c r="G351" t="s">
        <v>1042</v>
      </c>
      <c r="H351" s="7">
        <v>44192</v>
      </c>
      <c r="I351" s="7" t="str">
        <f>TEXT(empdata[[#This Row],[Hire Date]],"mmmm")</f>
        <v>December</v>
      </c>
      <c r="J351" s="7" t="str">
        <f>TEXT(empdata[[#This Row],[Hire Date]],"yyyy")</f>
        <v>2020</v>
      </c>
      <c r="K351" t="s">
        <v>1047</v>
      </c>
      <c r="L351" s="8">
        <v>7.0000000000000007E-2</v>
      </c>
      <c r="M351" t="s">
        <v>1048</v>
      </c>
      <c r="N351">
        <v>70165</v>
      </c>
      <c r="O351" t="s">
        <v>1054</v>
      </c>
      <c r="P351" s="6" t="s">
        <v>2984</v>
      </c>
    </row>
    <row r="352" spans="1:16" x14ac:dyDescent="0.3">
      <c r="A352" t="s">
        <v>1739</v>
      </c>
      <c r="B352" t="s">
        <v>1740</v>
      </c>
      <c r="C352" t="s">
        <v>1091</v>
      </c>
      <c r="D352" t="s">
        <v>1018</v>
      </c>
      <c r="E352" t="s">
        <v>1019</v>
      </c>
      <c r="F352">
        <v>45</v>
      </c>
      <c r="G352" t="s">
        <v>1020</v>
      </c>
      <c r="H352" s="7">
        <v>40836</v>
      </c>
      <c r="I352" s="7" t="str">
        <f>TEXT(empdata[[#This Row],[Hire Date]],"mmmm")</f>
        <v>October</v>
      </c>
      <c r="J352" s="7" t="str">
        <f>TEXT(empdata[[#This Row],[Hire Date]],"yyyy")</f>
        <v>2011</v>
      </c>
      <c r="K352" t="s">
        <v>1028</v>
      </c>
      <c r="L352" s="8">
        <v>7.0000000000000007E-2</v>
      </c>
      <c r="M352" t="s">
        <v>1029</v>
      </c>
      <c r="N352">
        <v>123640</v>
      </c>
      <c r="O352" t="s">
        <v>1072</v>
      </c>
      <c r="P352" s="6" t="s">
        <v>2984</v>
      </c>
    </row>
    <row r="353" spans="1:16" x14ac:dyDescent="0.3">
      <c r="A353" t="s">
        <v>1741</v>
      </c>
      <c r="B353" t="s">
        <v>1742</v>
      </c>
      <c r="C353" t="s">
        <v>1026</v>
      </c>
      <c r="D353" t="s">
        <v>1066</v>
      </c>
      <c r="E353" t="s">
        <v>1041</v>
      </c>
      <c r="F353">
        <v>29</v>
      </c>
      <c r="G353" t="s">
        <v>1042</v>
      </c>
      <c r="H353" s="7">
        <v>42602</v>
      </c>
      <c r="I353" s="7" t="str">
        <f>TEXT(empdata[[#This Row],[Hire Date]],"mmmm")</f>
        <v>August</v>
      </c>
      <c r="J353" s="7" t="str">
        <f>TEXT(empdata[[#This Row],[Hire Date]],"yyyy")</f>
        <v>2016</v>
      </c>
      <c r="K353" t="s">
        <v>1028</v>
      </c>
      <c r="L353" s="8">
        <v>0</v>
      </c>
      <c r="M353" t="s">
        <v>1022</v>
      </c>
      <c r="N353">
        <v>58703</v>
      </c>
      <c r="O353" t="s">
        <v>1088</v>
      </c>
      <c r="P353" s="6" t="s">
        <v>2984</v>
      </c>
    </row>
    <row r="354" spans="1:16" x14ac:dyDescent="0.3">
      <c r="A354" t="s">
        <v>1743</v>
      </c>
      <c r="B354" t="s">
        <v>1744</v>
      </c>
      <c r="C354" t="s">
        <v>1091</v>
      </c>
      <c r="D354" t="s">
        <v>1066</v>
      </c>
      <c r="E354" t="s">
        <v>1019</v>
      </c>
      <c r="F354">
        <v>40</v>
      </c>
      <c r="G354" t="s">
        <v>1042</v>
      </c>
      <c r="H354" s="7">
        <v>43147</v>
      </c>
      <c r="I354" s="7" t="str">
        <f>TEXT(empdata[[#This Row],[Hire Date]],"mmmm")</f>
        <v>February</v>
      </c>
      <c r="J354" s="7" t="str">
        <f>TEXT(empdata[[#This Row],[Hire Date]],"yyyy")</f>
        <v>2018</v>
      </c>
      <c r="K354" t="s">
        <v>1028</v>
      </c>
      <c r="L354" s="8">
        <v>0.05</v>
      </c>
      <c r="M354" t="s">
        <v>1022</v>
      </c>
      <c r="N354">
        <v>120905</v>
      </c>
      <c r="O354" t="s">
        <v>1112</v>
      </c>
      <c r="P354" s="6" t="s">
        <v>2984</v>
      </c>
    </row>
    <row r="355" spans="1:16" x14ac:dyDescent="0.3">
      <c r="A355" t="s">
        <v>1745</v>
      </c>
      <c r="B355" t="s">
        <v>1746</v>
      </c>
      <c r="C355" t="s">
        <v>1229</v>
      </c>
      <c r="D355" t="s">
        <v>1062</v>
      </c>
      <c r="E355" t="s">
        <v>1019</v>
      </c>
      <c r="F355">
        <v>30</v>
      </c>
      <c r="G355" t="s">
        <v>1042</v>
      </c>
      <c r="H355" s="7">
        <v>42884</v>
      </c>
      <c r="I355" s="7" t="str">
        <f>TEXT(empdata[[#This Row],[Hire Date]],"mmmm")</f>
        <v>May</v>
      </c>
      <c r="J355" s="7" t="str">
        <f>TEXT(empdata[[#This Row],[Hire Date]],"yyyy")</f>
        <v>2017</v>
      </c>
      <c r="K355" t="s">
        <v>1028</v>
      </c>
      <c r="L355" s="8">
        <v>0</v>
      </c>
      <c r="M355" t="s">
        <v>1029</v>
      </c>
      <c r="N355">
        <v>86317</v>
      </c>
      <c r="O355" t="s">
        <v>1140</v>
      </c>
      <c r="P355" s="6">
        <v>42932</v>
      </c>
    </row>
    <row r="356" spans="1:16" x14ac:dyDescent="0.3">
      <c r="A356" t="s">
        <v>1747</v>
      </c>
      <c r="B356" t="s">
        <v>1748</v>
      </c>
      <c r="C356" t="s">
        <v>1045</v>
      </c>
      <c r="D356" t="s">
        <v>1027</v>
      </c>
      <c r="E356" t="s">
        <v>1019</v>
      </c>
      <c r="F356">
        <v>37</v>
      </c>
      <c r="G356" t="s">
        <v>1020</v>
      </c>
      <c r="H356" s="7">
        <v>40657</v>
      </c>
      <c r="I356" s="7" t="str">
        <f>TEXT(empdata[[#This Row],[Hire Date]],"mmmm")</f>
        <v>April</v>
      </c>
      <c r="J356" s="7" t="str">
        <f>TEXT(empdata[[#This Row],[Hire Date]],"yyyy")</f>
        <v>2011</v>
      </c>
      <c r="K356" t="s">
        <v>1028</v>
      </c>
      <c r="L356" s="8">
        <v>0.14000000000000001</v>
      </c>
      <c r="M356" t="s">
        <v>1029</v>
      </c>
      <c r="N356">
        <v>131183</v>
      </c>
      <c r="O356" t="s">
        <v>1072</v>
      </c>
      <c r="P356" s="6">
        <v>42445</v>
      </c>
    </row>
    <row r="357" spans="1:16" x14ac:dyDescent="0.3">
      <c r="A357" t="s">
        <v>1749</v>
      </c>
      <c r="B357" t="s">
        <v>1750</v>
      </c>
      <c r="C357" t="s">
        <v>1291</v>
      </c>
      <c r="D357" t="s">
        <v>1018</v>
      </c>
      <c r="E357" t="s">
        <v>1019</v>
      </c>
      <c r="F357">
        <v>26</v>
      </c>
      <c r="G357" t="s">
        <v>1020</v>
      </c>
      <c r="H357" s="7">
        <v>44236</v>
      </c>
      <c r="I357" s="7" t="str">
        <f>TEXT(empdata[[#This Row],[Hire Date]],"mmmm")</f>
        <v>February</v>
      </c>
      <c r="J357" s="7" t="str">
        <f>TEXT(empdata[[#This Row],[Hire Date]],"yyyy")</f>
        <v>2021</v>
      </c>
      <c r="K357" t="s">
        <v>1047</v>
      </c>
      <c r="L357" s="8">
        <v>0</v>
      </c>
      <c r="M357" t="s">
        <v>1048</v>
      </c>
      <c r="N357">
        <v>87427</v>
      </c>
      <c r="O357" t="s">
        <v>1079</v>
      </c>
      <c r="P357" s="6" t="s">
        <v>2984</v>
      </c>
    </row>
    <row r="358" spans="1:16" x14ac:dyDescent="0.3">
      <c r="A358" t="s">
        <v>1751</v>
      </c>
      <c r="B358" t="s">
        <v>1752</v>
      </c>
      <c r="C358" t="s">
        <v>1091</v>
      </c>
      <c r="D358" t="s">
        <v>1018</v>
      </c>
      <c r="E358" t="s">
        <v>1019</v>
      </c>
      <c r="F358">
        <v>55</v>
      </c>
      <c r="G358" t="s">
        <v>1020</v>
      </c>
      <c r="H358" s="7">
        <v>41202</v>
      </c>
      <c r="I358" s="7" t="str">
        <f>TEXT(empdata[[#This Row],[Hire Date]],"mmmm")</f>
        <v>October</v>
      </c>
      <c r="J358" s="7" t="str">
        <f>TEXT(empdata[[#This Row],[Hire Date]],"yyyy")</f>
        <v>2012</v>
      </c>
      <c r="K358" t="s">
        <v>1028</v>
      </c>
      <c r="L358" s="8">
        <v>0.06</v>
      </c>
      <c r="M358" t="s">
        <v>1022</v>
      </c>
      <c r="N358">
        <v>108686</v>
      </c>
      <c r="O358" t="s">
        <v>1088</v>
      </c>
      <c r="P358" s="6" t="s">
        <v>2984</v>
      </c>
    </row>
    <row r="359" spans="1:16" x14ac:dyDescent="0.3">
      <c r="A359" t="s">
        <v>1753</v>
      </c>
      <c r="B359" t="s">
        <v>1754</v>
      </c>
      <c r="C359" t="s">
        <v>1017</v>
      </c>
      <c r="D359" t="s">
        <v>1040</v>
      </c>
      <c r="E359" t="s">
        <v>1063</v>
      </c>
      <c r="F359">
        <v>27</v>
      </c>
      <c r="G359" t="s">
        <v>1020</v>
      </c>
      <c r="H359" s="7">
        <v>43441</v>
      </c>
      <c r="I359" s="7" t="str">
        <f>TEXT(empdata[[#This Row],[Hire Date]],"mmmm")</f>
        <v>December</v>
      </c>
      <c r="J359" s="7" t="str">
        <f>TEXT(empdata[[#This Row],[Hire Date]],"yyyy")</f>
        <v>2018</v>
      </c>
      <c r="K359" t="s">
        <v>1047</v>
      </c>
      <c r="L359" s="8">
        <v>0.17</v>
      </c>
      <c r="M359" t="s">
        <v>1022</v>
      </c>
      <c r="N359">
        <v>170164</v>
      </c>
      <c r="O359" t="s">
        <v>1067</v>
      </c>
      <c r="P359" s="6" t="s">
        <v>2984</v>
      </c>
    </row>
    <row r="360" spans="1:16" x14ac:dyDescent="0.3">
      <c r="A360" t="s">
        <v>1755</v>
      </c>
      <c r="B360" t="s">
        <v>1756</v>
      </c>
      <c r="C360" t="s">
        <v>1045</v>
      </c>
      <c r="D360" t="s">
        <v>1018</v>
      </c>
      <c r="E360" t="s">
        <v>1041</v>
      </c>
      <c r="F360">
        <v>25</v>
      </c>
      <c r="G360" t="s">
        <v>1042</v>
      </c>
      <c r="H360" s="7">
        <v>44362</v>
      </c>
      <c r="I360" s="7" t="str">
        <f>TEXT(empdata[[#This Row],[Hire Date]],"mmmm")</f>
        <v>June</v>
      </c>
      <c r="J360" s="7" t="str">
        <f>TEXT(empdata[[#This Row],[Hire Date]],"yyyy")</f>
        <v>2021</v>
      </c>
      <c r="K360" t="s">
        <v>1028</v>
      </c>
      <c r="L360" s="8">
        <v>0.11</v>
      </c>
      <c r="M360" t="s">
        <v>1029</v>
      </c>
      <c r="N360">
        <v>142731</v>
      </c>
      <c r="O360" t="s">
        <v>1072</v>
      </c>
      <c r="P360" s="6">
        <v>44715</v>
      </c>
    </row>
    <row r="361" spans="1:16" x14ac:dyDescent="0.3">
      <c r="A361" t="s">
        <v>1757</v>
      </c>
      <c r="B361" t="s">
        <v>1758</v>
      </c>
      <c r="C361" t="s">
        <v>1111</v>
      </c>
      <c r="D361" t="s">
        <v>1040</v>
      </c>
      <c r="E361" t="s">
        <v>1058</v>
      </c>
      <c r="F361">
        <v>33</v>
      </c>
      <c r="G361" t="s">
        <v>1020</v>
      </c>
      <c r="H361" s="7">
        <v>43456</v>
      </c>
      <c r="I361" s="7" t="str">
        <f>TEXT(empdata[[#This Row],[Hire Date]],"mmmm")</f>
        <v>December</v>
      </c>
      <c r="J361" s="7" t="str">
        <f>TEXT(empdata[[#This Row],[Hire Date]],"yyyy")</f>
        <v>2018</v>
      </c>
      <c r="K361" t="s">
        <v>1021</v>
      </c>
      <c r="L361" s="8">
        <v>0</v>
      </c>
      <c r="M361" t="s">
        <v>1022</v>
      </c>
      <c r="N361">
        <v>83990</v>
      </c>
      <c r="O361" t="s">
        <v>1069</v>
      </c>
      <c r="P361" s="6" t="s">
        <v>2984</v>
      </c>
    </row>
    <row r="362" spans="1:16" x14ac:dyDescent="0.3">
      <c r="A362" t="s">
        <v>1759</v>
      </c>
      <c r="B362" t="s">
        <v>1760</v>
      </c>
      <c r="C362" t="s">
        <v>1150</v>
      </c>
      <c r="D362" t="s">
        <v>1040</v>
      </c>
      <c r="E362" t="s">
        <v>1063</v>
      </c>
      <c r="F362">
        <v>50</v>
      </c>
      <c r="G362" t="s">
        <v>1042</v>
      </c>
      <c r="H362" s="7">
        <v>43447</v>
      </c>
      <c r="I362" s="7" t="str">
        <f>TEXT(empdata[[#This Row],[Hire Date]],"mmmm")</f>
        <v>December</v>
      </c>
      <c r="J362" s="7" t="str">
        <f>TEXT(empdata[[#This Row],[Hire Date]],"yyyy")</f>
        <v>2018</v>
      </c>
      <c r="K362" t="s">
        <v>1021</v>
      </c>
      <c r="L362" s="8">
        <v>0</v>
      </c>
      <c r="M362" t="s">
        <v>1022</v>
      </c>
      <c r="N362">
        <v>63098</v>
      </c>
      <c r="O362" t="s">
        <v>1088</v>
      </c>
      <c r="P362" s="6" t="s">
        <v>2984</v>
      </c>
    </row>
    <row r="363" spans="1:16" x14ac:dyDescent="0.3">
      <c r="A363" t="s">
        <v>1759</v>
      </c>
      <c r="B363" t="s">
        <v>1761</v>
      </c>
      <c r="C363" t="s">
        <v>1032</v>
      </c>
      <c r="D363" t="s">
        <v>1018</v>
      </c>
      <c r="E363" t="s">
        <v>1058</v>
      </c>
      <c r="F363">
        <v>52</v>
      </c>
      <c r="G363" t="s">
        <v>1042</v>
      </c>
      <c r="H363" s="7">
        <v>34383</v>
      </c>
      <c r="I363" s="7" t="str">
        <f>TEXT(empdata[[#This Row],[Hire Date]],"mmmm")</f>
        <v>February</v>
      </c>
      <c r="J363" s="7" t="str">
        <f>TEXT(empdata[[#This Row],[Hire Date]],"yyyy")</f>
        <v>1994</v>
      </c>
      <c r="K363" t="s">
        <v>1028</v>
      </c>
      <c r="L363" s="8">
        <v>0</v>
      </c>
      <c r="M363" t="s">
        <v>1022</v>
      </c>
      <c r="N363">
        <v>99624</v>
      </c>
      <c r="O363" t="s">
        <v>1112</v>
      </c>
      <c r="P363" s="6" t="s">
        <v>2984</v>
      </c>
    </row>
    <row r="364" spans="1:16" x14ac:dyDescent="0.3">
      <c r="A364" t="s">
        <v>1762</v>
      </c>
      <c r="B364" t="s">
        <v>1763</v>
      </c>
      <c r="C364" t="s">
        <v>1156</v>
      </c>
      <c r="D364" t="s">
        <v>1040</v>
      </c>
      <c r="E364" t="s">
        <v>1019</v>
      </c>
      <c r="F364">
        <v>27</v>
      </c>
      <c r="G364" t="s">
        <v>1042</v>
      </c>
      <c r="H364" s="7">
        <v>43613</v>
      </c>
      <c r="I364" s="7" t="str">
        <f>TEXT(empdata[[#This Row],[Hire Date]],"mmmm")</f>
        <v>May</v>
      </c>
      <c r="J364" s="7" t="str">
        <f>TEXT(empdata[[#This Row],[Hire Date]],"yyyy")</f>
        <v>2019</v>
      </c>
      <c r="K364" t="s">
        <v>1121</v>
      </c>
      <c r="L364" s="8">
        <v>0</v>
      </c>
      <c r="M364" t="s">
        <v>1022</v>
      </c>
      <c r="N364">
        <v>70110</v>
      </c>
      <c r="O364" t="s">
        <v>1033</v>
      </c>
      <c r="P364" s="6">
        <v>44203</v>
      </c>
    </row>
    <row r="365" spans="1:16" x14ac:dyDescent="0.3">
      <c r="A365" t="s">
        <v>1764</v>
      </c>
      <c r="B365" t="s">
        <v>1765</v>
      </c>
      <c r="C365" t="s">
        <v>1026</v>
      </c>
      <c r="D365" t="s">
        <v>1027</v>
      </c>
      <c r="E365" t="s">
        <v>1041</v>
      </c>
      <c r="F365">
        <v>56</v>
      </c>
      <c r="G365" t="s">
        <v>1042</v>
      </c>
      <c r="H365" s="7">
        <v>38847</v>
      </c>
      <c r="I365" s="7" t="str">
        <f>TEXT(empdata[[#This Row],[Hire Date]],"mmmm")</f>
        <v>May</v>
      </c>
      <c r="J365" s="7" t="str">
        <f>TEXT(empdata[[#This Row],[Hire Date]],"yyyy")</f>
        <v>2006</v>
      </c>
      <c r="K365" t="s">
        <v>1028</v>
      </c>
      <c r="L365" s="8">
        <v>0</v>
      </c>
      <c r="M365" t="s">
        <v>1022</v>
      </c>
      <c r="N365">
        <v>41561</v>
      </c>
      <c r="O365" t="s">
        <v>1067</v>
      </c>
      <c r="P365" s="6" t="s">
        <v>2984</v>
      </c>
    </row>
    <row r="366" spans="1:16" x14ac:dyDescent="0.3">
      <c r="A366" t="s">
        <v>1766</v>
      </c>
      <c r="B366" t="s">
        <v>1767</v>
      </c>
      <c r="C366" t="s">
        <v>1316</v>
      </c>
      <c r="D366" t="s">
        <v>1053</v>
      </c>
      <c r="E366" t="s">
        <v>1041</v>
      </c>
      <c r="F366">
        <v>64</v>
      </c>
      <c r="G366" t="s">
        <v>1020</v>
      </c>
      <c r="H366" s="7">
        <v>38176</v>
      </c>
      <c r="I366" s="7" t="str">
        <f>TEXT(empdata[[#This Row],[Hire Date]],"mmmm")</f>
        <v>July</v>
      </c>
      <c r="J366" s="7" t="str">
        <f>TEXT(empdata[[#This Row],[Hire Date]],"yyyy")</f>
        <v>2004</v>
      </c>
      <c r="K366" t="s">
        <v>1021</v>
      </c>
      <c r="L366" s="8">
        <v>0</v>
      </c>
      <c r="M366" t="s">
        <v>1022</v>
      </c>
      <c r="N366">
        <v>77903</v>
      </c>
      <c r="O366" t="s">
        <v>1112</v>
      </c>
      <c r="P366" s="6" t="s">
        <v>2984</v>
      </c>
    </row>
    <row r="367" spans="1:16" x14ac:dyDescent="0.3">
      <c r="A367" t="s">
        <v>1768</v>
      </c>
      <c r="B367" t="s">
        <v>1769</v>
      </c>
      <c r="C367" t="s">
        <v>1535</v>
      </c>
      <c r="D367" t="s">
        <v>1040</v>
      </c>
      <c r="E367" t="s">
        <v>1063</v>
      </c>
      <c r="F367">
        <v>52</v>
      </c>
      <c r="G367" t="s">
        <v>1020</v>
      </c>
      <c r="H367" s="7">
        <v>38696</v>
      </c>
      <c r="I367" s="7" t="str">
        <f>TEXT(empdata[[#This Row],[Hire Date]],"mmmm")</f>
        <v>December</v>
      </c>
      <c r="J367" s="7" t="str">
        <f>TEXT(empdata[[#This Row],[Hire Date]],"yyyy")</f>
        <v>2005</v>
      </c>
      <c r="K367" t="s">
        <v>1021</v>
      </c>
      <c r="L367" s="8">
        <v>0</v>
      </c>
      <c r="M367" t="s">
        <v>1022</v>
      </c>
      <c r="N367">
        <v>102043</v>
      </c>
      <c r="O367" t="s">
        <v>1069</v>
      </c>
      <c r="P367" s="6" t="s">
        <v>2984</v>
      </c>
    </row>
    <row r="368" spans="1:16" x14ac:dyDescent="0.3">
      <c r="A368" t="s">
        <v>1770</v>
      </c>
      <c r="B368" t="s">
        <v>1771</v>
      </c>
      <c r="C368" t="s">
        <v>1026</v>
      </c>
      <c r="D368" t="s">
        <v>1027</v>
      </c>
      <c r="E368" t="s">
        <v>1058</v>
      </c>
      <c r="F368">
        <v>46</v>
      </c>
      <c r="G368" t="s">
        <v>1042</v>
      </c>
      <c r="H368" s="7">
        <v>40657</v>
      </c>
      <c r="I368" s="7" t="str">
        <f>TEXT(empdata[[#This Row],[Hire Date]],"mmmm")</f>
        <v>April</v>
      </c>
      <c r="J368" s="7" t="str">
        <f>TEXT(empdata[[#This Row],[Hire Date]],"yyyy")</f>
        <v>2011</v>
      </c>
      <c r="K368" t="s">
        <v>1028</v>
      </c>
      <c r="L368" s="8">
        <v>0</v>
      </c>
      <c r="M368" t="s">
        <v>1022</v>
      </c>
      <c r="N368">
        <v>55894</v>
      </c>
      <c r="O368" t="s">
        <v>1112</v>
      </c>
      <c r="P368" s="6" t="s">
        <v>2984</v>
      </c>
    </row>
    <row r="369" spans="1:16" x14ac:dyDescent="0.3">
      <c r="A369" t="s">
        <v>1772</v>
      </c>
      <c r="B369" t="s">
        <v>1773</v>
      </c>
      <c r="C369" t="s">
        <v>1091</v>
      </c>
      <c r="D369" t="s">
        <v>1027</v>
      </c>
      <c r="E369" t="s">
        <v>1058</v>
      </c>
      <c r="F369">
        <v>54</v>
      </c>
      <c r="G369" t="s">
        <v>1042</v>
      </c>
      <c r="H369" s="7">
        <v>35913</v>
      </c>
      <c r="I369" s="7" t="str">
        <f>TEXT(empdata[[#This Row],[Hire Date]],"mmmm")</f>
        <v>April</v>
      </c>
      <c r="J369" s="7" t="str">
        <f>TEXT(empdata[[#This Row],[Hire Date]],"yyyy")</f>
        <v>1998</v>
      </c>
      <c r="K369" t="s">
        <v>1047</v>
      </c>
      <c r="L369" s="8">
        <v>0.09</v>
      </c>
      <c r="M369" t="s">
        <v>1048</v>
      </c>
      <c r="N369">
        <v>108268</v>
      </c>
      <c r="O369" t="s">
        <v>1079</v>
      </c>
      <c r="P369" s="6">
        <v>38122</v>
      </c>
    </row>
    <row r="370" spans="1:16" x14ac:dyDescent="0.3">
      <c r="A370" t="s">
        <v>1774</v>
      </c>
      <c r="B370" t="s">
        <v>1775</v>
      </c>
      <c r="C370" t="s">
        <v>1135</v>
      </c>
      <c r="D370" t="s">
        <v>1062</v>
      </c>
      <c r="E370" t="s">
        <v>1041</v>
      </c>
      <c r="F370">
        <v>46</v>
      </c>
      <c r="G370" t="s">
        <v>1020</v>
      </c>
      <c r="H370" s="7">
        <v>39681</v>
      </c>
      <c r="I370" s="7" t="str">
        <f>TEXT(empdata[[#This Row],[Hire Date]],"mmmm")</f>
        <v>August</v>
      </c>
      <c r="J370" s="7" t="str">
        <f>TEXT(empdata[[#This Row],[Hire Date]],"yyyy")</f>
        <v>2008</v>
      </c>
      <c r="K370" t="s">
        <v>1121</v>
      </c>
      <c r="L370" s="8">
        <v>0</v>
      </c>
      <c r="M370" t="s">
        <v>1022</v>
      </c>
      <c r="N370">
        <v>59067</v>
      </c>
      <c r="O370" t="s">
        <v>1033</v>
      </c>
      <c r="P370" s="6" t="s">
        <v>2984</v>
      </c>
    </row>
    <row r="371" spans="1:16" x14ac:dyDescent="0.3">
      <c r="A371" t="s">
        <v>1776</v>
      </c>
      <c r="B371" t="s">
        <v>1777</v>
      </c>
      <c r="C371" t="s">
        <v>1091</v>
      </c>
      <c r="D371" t="s">
        <v>1046</v>
      </c>
      <c r="E371" t="s">
        <v>1041</v>
      </c>
      <c r="F371">
        <v>38</v>
      </c>
      <c r="G371" t="s">
        <v>1042</v>
      </c>
      <c r="H371" s="7">
        <v>39544</v>
      </c>
      <c r="I371" s="7" t="str">
        <f>TEXT(empdata[[#This Row],[Hire Date]],"mmmm")</f>
        <v>April</v>
      </c>
      <c r="J371" s="7" t="str">
        <f>TEXT(empdata[[#This Row],[Hire Date]],"yyyy")</f>
        <v>2008</v>
      </c>
      <c r="K371" t="s">
        <v>1021</v>
      </c>
      <c r="L371" s="8">
        <v>0.06</v>
      </c>
      <c r="M371" t="s">
        <v>1022</v>
      </c>
      <c r="N371">
        <v>126856</v>
      </c>
      <c r="O371" t="s">
        <v>1088</v>
      </c>
      <c r="P371" s="6" t="s">
        <v>2984</v>
      </c>
    </row>
    <row r="372" spans="1:16" x14ac:dyDescent="0.3">
      <c r="A372" t="s">
        <v>1778</v>
      </c>
      <c r="B372" t="s">
        <v>1779</v>
      </c>
      <c r="C372" t="s">
        <v>1017</v>
      </c>
      <c r="D372" t="s">
        <v>1027</v>
      </c>
      <c r="E372" t="s">
        <v>1063</v>
      </c>
      <c r="F372">
        <v>58</v>
      </c>
      <c r="G372" t="s">
        <v>1042</v>
      </c>
      <c r="H372" s="7">
        <v>39367</v>
      </c>
      <c r="I372" s="7" t="str">
        <f>TEXT(empdata[[#This Row],[Hire Date]],"mmmm")</f>
        <v>October</v>
      </c>
      <c r="J372" s="7" t="str">
        <f>TEXT(empdata[[#This Row],[Hire Date]],"yyyy")</f>
        <v>2007</v>
      </c>
      <c r="K372" t="s">
        <v>1028</v>
      </c>
      <c r="L372" s="8">
        <v>0.24</v>
      </c>
      <c r="M372" t="s">
        <v>1029</v>
      </c>
      <c r="N372">
        <v>162038</v>
      </c>
      <c r="O372" t="s">
        <v>1037</v>
      </c>
      <c r="P372" s="6" t="s">
        <v>2984</v>
      </c>
    </row>
    <row r="373" spans="1:16" x14ac:dyDescent="0.3">
      <c r="A373" t="s">
        <v>1778</v>
      </c>
      <c r="B373" t="s">
        <v>1780</v>
      </c>
      <c r="C373" t="s">
        <v>1235</v>
      </c>
      <c r="D373" t="s">
        <v>1053</v>
      </c>
      <c r="E373" t="s">
        <v>1058</v>
      </c>
      <c r="F373">
        <v>52</v>
      </c>
      <c r="G373" t="s">
        <v>1042</v>
      </c>
      <c r="H373" s="7">
        <v>41417</v>
      </c>
      <c r="I373" s="7" t="str">
        <f>TEXT(empdata[[#This Row],[Hire Date]],"mmmm")</f>
        <v>May</v>
      </c>
      <c r="J373" s="7" t="str">
        <f>TEXT(empdata[[#This Row],[Hire Date]],"yyyy")</f>
        <v>2013</v>
      </c>
      <c r="K373" t="s">
        <v>1021</v>
      </c>
      <c r="L373" s="8">
        <v>0.09</v>
      </c>
      <c r="M373" t="s">
        <v>1022</v>
      </c>
      <c r="N373">
        <v>99557</v>
      </c>
      <c r="O373" t="s">
        <v>1112</v>
      </c>
      <c r="P373" s="6" t="s">
        <v>2984</v>
      </c>
    </row>
    <row r="374" spans="1:16" x14ac:dyDescent="0.3">
      <c r="A374" t="s">
        <v>1781</v>
      </c>
      <c r="B374" t="s">
        <v>1782</v>
      </c>
      <c r="C374" t="s">
        <v>1026</v>
      </c>
      <c r="D374" t="s">
        <v>1066</v>
      </c>
      <c r="E374" t="s">
        <v>1041</v>
      </c>
      <c r="F374">
        <v>33</v>
      </c>
      <c r="G374" t="s">
        <v>1020</v>
      </c>
      <c r="H374" s="7">
        <v>43247</v>
      </c>
      <c r="I374" s="7" t="str">
        <f>TEXT(empdata[[#This Row],[Hire Date]],"mmmm")</f>
        <v>May</v>
      </c>
      <c r="J374" s="7" t="str">
        <f>TEXT(empdata[[#This Row],[Hire Date]],"yyyy")</f>
        <v>2018</v>
      </c>
      <c r="K374" t="s">
        <v>1047</v>
      </c>
      <c r="L374" s="8">
        <v>0</v>
      </c>
      <c r="M374" t="s">
        <v>1022</v>
      </c>
      <c r="N374">
        <v>45049</v>
      </c>
      <c r="O374" t="s">
        <v>1112</v>
      </c>
      <c r="P374" s="6" t="s">
        <v>2984</v>
      </c>
    </row>
    <row r="375" spans="1:16" x14ac:dyDescent="0.3">
      <c r="A375" t="s">
        <v>1783</v>
      </c>
      <c r="B375" t="s">
        <v>1784</v>
      </c>
      <c r="C375" t="s">
        <v>1045</v>
      </c>
      <c r="D375" t="s">
        <v>1066</v>
      </c>
      <c r="E375" t="s">
        <v>1019</v>
      </c>
      <c r="F375">
        <v>28</v>
      </c>
      <c r="G375" t="s">
        <v>1020</v>
      </c>
      <c r="H375" s="7">
        <v>43652</v>
      </c>
      <c r="I375" s="7" t="str">
        <f>TEXT(empdata[[#This Row],[Hire Date]],"mmmm")</f>
        <v>July</v>
      </c>
      <c r="J375" s="7" t="str">
        <f>TEXT(empdata[[#This Row],[Hire Date]],"yyyy")</f>
        <v>2019</v>
      </c>
      <c r="K375" t="s">
        <v>1047</v>
      </c>
      <c r="L375" s="8">
        <v>0.15</v>
      </c>
      <c r="M375" t="s">
        <v>1048</v>
      </c>
      <c r="N375">
        <v>152036</v>
      </c>
      <c r="O375" t="s">
        <v>1049</v>
      </c>
      <c r="P375" s="6" t="s">
        <v>2984</v>
      </c>
    </row>
    <row r="376" spans="1:16" x14ac:dyDescent="0.3">
      <c r="A376" t="s">
        <v>1783</v>
      </c>
      <c r="B376" t="s">
        <v>1785</v>
      </c>
      <c r="C376" t="s">
        <v>1091</v>
      </c>
      <c r="D376" t="s">
        <v>1046</v>
      </c>
      <c r="E376" t="s">
        <v>1058</v>
      </c>
      <c r="F376">
        <v>42</v>
      </c>
      <c r="G376" t="s">
        <v>1020</v>
      </c>
      <c r="H376" s="7">
        <v>42266</v>
      </c>
      <c r="I376" s="7" t="str">
        <f>TEXT(empdata[[#This Row],[Hire Date]],"mmmm")</f>
        <v>September</v>
      </c>
      <c r="J376" s="7" t="str">
        <f>TEXT(empdata[[#This Row],[Hire Date]],"yyyy")</f>
        <v>2015</v>
      </c>
      <c r="K376" t="s">
        <v>1121</v>
      </c>
      <c r="L376" s="8">
        <v>0.06</v>
      </c>
      <c r="M376" t="s">
        <v>1022</v>
      </c>
      <c r="N376">
        <v>103423</v>
      </c>
      <c r="O376" t="s">
        <v>1088</v>
      </c>
      <c r="P376" s="6" t="s">
        <v>2984</v>
      </c>
    </row>
    <row r="377" spans="1:16" x14ac:dyDescent="0.3">
      <c r="A377" t="s">
        <v>1786</v>
      </c>
      <c r="B377" t="s">
        <v>1787</v>
      </c>
      <c r="C377" t="s">
        <v>1602</v>
      </c>
      <c r="D377" t="s">
        <v>1053</v>
      </c>
      <c r="E377" t="s">
        <v>1041</v>
      </c>
      <c r="F377">
        <v>25</v>
      </c>
      <c r="G377" t="s">
        <v>1042</v>
      </c>
      <c r="H377" s="7">
        <v>44213</v>
      </c>
      <c r="I377" s="7" t="str">
        <f>TEXT(empdata[[#This Row],[Hire Date]],"mmmm")</f>
        <v>January</v>
      </c>
      <c r="J377" s="7" t="str">
        <f>TEXT(empdata[[#This Row],[Hire Date]],"yyyy")</f>
        <v>2021</v>
      </c>
      <c r="K377" t="s">
        <v>1028</v>
      </c>
      <c r="L377" s="8">
        <v>0</v>
      </c>
      <c r="M377" t="s">
        <v>1029</v>
      </c>
      <c r="N377">
        <v>41844</v>
      </c>
      <c r="O377" t="s">
        <v>1037</v>
      </c>
      <c r="P377" s="6" t="s">
        <v>2984</v>
      </c>
    </row>
    <row r="378" spans="1:16" x14ac:dyDescent="0.3">
      <c r="A378" t="s">
        <v>1786</v>
      </c>
      <c r="B378" t="s">
        <v>1788</v>
      </c>
      <c r="C378" t="s">
        <v>1026</v>
      </c>
      <c r="D378" t="s">
        <v>1046</v>
      </c>
      <c r="E378" t="s">
        <v>1058</v>
      </c>
      <c r="F378">
        <v>43</v>
      </c>
      <c r="G378" t="s">
        <v>1020</v>
      </c>
      <c r="H378" s="7">
        <v>43659</v>
      </c>
      <c r="I378" s="7" t="str">
        <f>TEXT(empdata[[#This Row],[Hire Date]],"mmmm")</f>
        <v>July</v>
      </c>
      <c r="J378" s="7" t="str">
        <f>TEXT(empdata[[#This Row],[Hire Date]],"yyyy")</f>
        <v>2019</v>
      </c>
      <c r="K378" t="s">
        <v>1021</v>
      </c>
      <c r="L378" s="8">
        <v>0</v>
      </c>
      <c r="M378" t="s">
        <v>1022</v>
      </c>
      <c r="N378">
        <v>41545</v>
      </c>
      <c r="O378" t="s">
        <v>1033</v>
      </c>
      <c r="P378" s="6" t="s">
        <v>2984</v>
      </c>
    </row>
    <row r="379" spans="1:16" x14ac:dyDescent="0.3">
      <c r="A379" t="s">
        <v>1789</v>
      </c>
      <c r="B379" t="s">
        <v>1790</v>
      </c>
      <c r="C379" t="s">
        <v>1017</v>
      </c>
      <c r="D379" t="s">
        <v>1027</v>
      </c>
      <c r="E379" t="s">
        <v>1019</v>
      </c>
      <c r="F379">
        <v>25</v>
      </c>
      <c r="G379" t="s">
        <v>1042</v>
      </c>
      <c r="H379" s="7">
        <v>43844</v>
      </c>
      <c r="I379" s="7" t="str">
        <f>TEXT(empdata[[#This Row],[Hire Date]],"mmmm")</f>
        <v>January</v>
      </c>
      <c r="J379" s="7" t="str">
        <f>TEXT(empdata[[#This Row],[Hire Date]],"yyyy")</f>
        <v>2020</v>
      </c>
      <c r="K379" t="s">
        <v>1021</v>
      </c>
      <c r="L379" s="8">
        <v>0.27</v>
      </c>
      <c r="M379" t="s">
        <v>1022</v>
      </c>
      <c r="N379">
        <v>168014</v>
      </c>
      <c r="O379" t="s">
        <v>1069</v>
      </c>
      <c r="P379" s="6">
        <v>44404</v>
      </c>
    </row>
    <row r="380" spans="1:16" x14ac:dyDescent="0.3">
      <c r="A380" t="s">
        <v>1791</v>
      </c>
      <c r="B380" t="s">
        <v>1792</v>
      </c>
      <c r="C380" t="s">
        <v>1082</v>
      </c>
      <c r="D380" t="s">
        <v>1053</v>
      </c>
      <c r="E380" t="s">
        <v>1063</v>
      </c>
      <c r="F380">
        <v>29</v>
      </c>
      <c r="G380" t="s">
        <v>1042</v>
      </c>
      <c r="H380" s="7">
        <v>44375</v>
      </c>
      <c r="I380" s="7" t="str">
        <f>TEXT(empdata[[#This Row],[Hire Date]],"mmmm")</f>
        <v>June</v>
      </c>
      <c r="J380" s="7" t="str">
        <f>TEXT(empdata[[#This Row],[Hire Date]],"yyyy")</f>
        <v>2021</v>
      </c>
      <c r="K380" t="s">
        <v>1028</v>
      </c>
      <c r="L380" s="8">
        <v>0</v>
      </c>
      <c r="M380" t="s">
        <v>1022</v>
      </c>
      <c r="N380">
        <v>71234</v>
      </c>
      <c r="O380" t="s">
        <v>1112</v>
      </c>
      <c r="P380" s="6" t="s">
        <v>2984</v>
      </c>
    </row>
    <row r="381" spans="1:16" x14ac:dyDescent="0.3">
      <c r="A381" t="s">
        <v>1793</v>
      </c>
      <c r="B381" t="s">
        <v>1794</v>
      </c>
      <c r="C381" t="s">
        <v>1057</v>
      </c>
      <c r="D381" t="s">
        <v>1046</v>
      </c>
      <c r="E381" t="s">
        <v>1019</v>
      </c>
      <c r="F381">
        <v>52</v>
      </c>
      <c r="G381" t="s">
        <v>1042</v>
      </c>
      <c r="H381" s="7">
        <v>37418</v>
      </c>
      <c r="I381" s="7" t="str">
        <f>TEXT(empdata[[#This Row],[Hire Date]],"mmmm")</f>
        <v>June</v>
      </c>
      <c r="J381" s="7" t="str">
        <f>TEXT(empdata[[#This Row],[Hire Date]],"yyyy")</f>
        <v>2002</v>
      </c>
      <c r="K381" t="s">
        <v>1021</v>
      </c>
      <c r="L381" s="8">
        <v>0.34</v>
      </c>
      <c r="M381" t="s">
        <v>1022</v>
      </c>
      <c r="N381">
        <v>236314</v>
      </c>
      <c r="O381" t="s">
        <v>1033</v>
      </c>
      <c r="P381" s="6" t="s">
        <v>2984</v>
      </c>
    </row>
    <row r="382" spans="1:16" x14ac:dyDescent="0.3">
      <c r="A382" t="s">
        <v>1795</v>
      </c>
      <c r="B382" t="s">
        <v>1796</v>
      </c>
      <c r="C382" t="s">
        <v>1045</v>
      </c>
      <c r="D382" t="s">
        <v>1062</v>
      </c>
      <c r="E382" t="s">
        <v>1058</v>
      </c>
      <c r="F382">
        <v>64</v>
      </c>
      <c r="G382" t="s">
        <v>1020</v>
      </c>
      <c r="H382" s="7">
        <v>37962</v>
      </c>
      <c r="I382" s="7" t="str">
        <f>TEXT(empdata[[#This Row],[Hire Date]],"mmmm")</f>
        <v>December</v>
      </c>
      <c r="J382" s="7" t="str">
        <f>TEXT(empdata[[#This Row],[Hire Date]],"yyyy")</f>
        <v>2003</v>
      </c>
      <c r="K382" t="s">
        <v>1028</v>
      </c>
      <c r="L382" s="8">
        <v>0.15</v>
      </c>
      <c r="M382" t="s">
        <v>1022</v>
      </c>
      <c r="N382">
        <v>125807</v>
      </c>
      <c r="O382" t="s">
        <v>1069</v>
      </c>
      <c r="P382" s="6" t="s">
        <v>2984</v>
      </c>
    </row>
    <row r="383" spans="1:16" x14ac:dyDescent="0.3">
      <c r="A383" t="s">
        <v>1797</v>
      </c>
      <c r="B383" t="s">
        <v>1798</v>
      </c>
      <c r="C383" t="s">
        <v>1026</v>
      </c>
      <c r="D383" t="s">
        <v>1027</v>
      </c>
      <c r="E383" t="s">
        <v>1019</v>
      </c>
      <c r="F383">
        <v>44</v>
      </c>
      <c r="G383" t="s">
        <v>1020</v>
      </c>
      <c r="H383" s="7">
        <v>40329</v>
      </c>
      <c r="I383" s="7" t="str">
        <f>TEXT(empdata[[#This Row],[Hire Date]],"mmmm")</f>
        <v>May</v>
      </c>
      <c r="J383" s="7" t="str">
        <f>TEXT(empdata[[#This Row],[Hire Date]],"yyyy")</f>
        <v>2010</v>
      </c>
      <c r="K383" t="s">
        <v>1028</v>
      </c>
      <c r="L383" s="8">
        <v>0</v>
      </c>
      <c r="M383" t="s">
        <v>1029</v>
      </c>
      <c r="N383">
        <v>47387</v>
      </c>
      <c r="O383" t="s">
        <v>1140</v>
      </c>
      <c r="P383" s="6">
        <v>43108</v>
      </c>
    </row>
    <row r="384" spans="1:16" x14ac:dyDescent="0.3">
      <c r="A384" t="s">
        <v>1799</v>
      </c>
      <c r="B384" t="s">
        <v>1800</v>
      </c>
      <c r="C384" t="s">
        <v>1045</v>
      </c>
      <c r="D384" t="s">
        <v>1066</v>
      </c>
      <c r="E384" t="s">
        <v>1041</v>
      </c>
      <c r="F384">
        <v>55</v>
      </c>
      <c r="G384" t="s">
        <v>1020</v>
      </c>
      <c r="H384" s="7">
        <v>40552</v>
      </c>
      <c r="I384" s="7" t="str">
        <f>TEXT(empdata[[#This Row],[Hire Date]],"mmmm")</f>
        <v>January</v>
      </c>
      <c r="J384" s="7" t="str">
        <f>TEXT(empdata[[#This Row],[Hire Date]],"yyyy")</f>
        <v>2011</v>
      </c>
      <c r="K384" t="s">
        <v>1021</v>
      </c>
      <c r="L384" s="8">
        <v>0.1</v>
      </c>
      <c r="M384" t="s">
        <v>1022</v>
      </c>
      <c r="N384">
        <v>138521</v>
      </c>
      <c r="O384" t="s">
        <v>1033</v>
      </c>
      <c r="P384" s="6" t="s">
        <v>2984</v>
      </c>
    </row>
    <row r="385" spans="1:16" x14ac:dyDescent="0.3">
      <c r="A385" t="s">
        <v>1801</v>
      </c>
      <c r="B385" t="s">
        <v>1802</v>
      </c>
      <c r="C385" t="s">
        <v>1017</v>
      </c>
      <c r="D385" t="s">
        <v>1040</v>
      </c>
      <c r="E385" t="s">
        <v>1058</v>
      </c>
      <c r="F385">
        <v>59</v>
      </c>
      <c r="G385" t="s">
        <v>1020</v>
      </c>
      <c r="H385" s="7">
        <v>37726</v>
      </c>
      <c r="I385" s="7" t="str">
        <f>TEXT(empdata[[#This Row],[Hire Date]],"mmmm")</f>
        <v>April</v>
      </c>
      <c r="J385" s="7" t="str">
        <f>TEXT(empdata[[#This Row],[Hire Date]],"yyyy")</f>
        <v>2003</v>
      </c>
      <c r="K385" t="s">
        <v>1047</v>
      </c>
      <c r="L385" s="8">
        <v>0.28999999999999998</v>
      </c>
      <c r="M385" t="s">
        <v>1048</v>
      </c>
      <c r="N385">
        <v>150699</v>
      </c>
      <c r="O385" t="s">
        <v>1079</v>
      </c>
      <c r="P385" s="6" t="s">
        <v>2984</v>
      </c>
    </row>
    <row r="386" spans="1:16" x14ac:dyDescent="0.3">
      <c r="A386" t="s">
        <v>1803</v>
      </c>
      <c r="B386" t="s">
        <v>1342</v>
      </c>
      <c r="C386" t="s">
        <v>1251</v>
      </c>
      <c r="D386" t="s">
        <v>1053</v>
      </c>
      <c r="E386" t="s">
        <v>1041</v>
      </c>
      <c r="F386">
        <v>34</v>
      </c>
      <c r="G386" t="s">
        <v>1042</v>
      </c>
      <c r="H386" s="7">
        <v>42416</v>
      </c>
      <c r="I386" s="7" t="str">
        <f>TEXT(empdata[[#This Row],[Hire Date]],"mmmm")</f>
        <v>February</v>
      </c>
      <c r="J386" s="7" t="str">
        <f>TEXT(empdata[[#This Row],[Hire Date]],"yyyy")</f>
        <v>2016</v>
      </c>
      <c r="K386" t="s">
        <v>1121</v>
      </c>
      <c r="L386" s="8">
        <v>0</v>
      </c>
      <c r="M386" t="s">
        <v>1022</v>
      </c>
      <c r="N386">
        <v>63411</v>
      </c>
      <c r="O386" t="s">
        <v>1033</v>
      </c>
      <c r="P386" s="6" t="s">
        <v>2984</v>
      </c>
    </row>
    <row r="387" spans="1:16" x14ac:dyDescent="0.3">
      <c r="A387" t="s">
        <v>1804</v>
      </c>
      <c r="B387" t="s">
        <v>1805</v>
      </c>
      <c r="C387" t="s">
        <v>1075</v>
      </c>
      <c r="D387" t="s">
        <v>1018</v>
      </c>
      <c r="E387" t="s">
        <v>1063</v>
      </c>
      <c r="F387">
        <v>42</v>
      </c>
      <c r="G387" t="s">
        <v>1020</v>
      </c>
      <c r="H387" s="7">
        <v>40307</v>
      </c>
      <c r="I387" s="7" t="str">
        <f>TEXT(empdata[[#This Row],[Hire Date]],"mmmm")</f>
        <v>May</v>
      </c>
      <c r="J387" s="7" t="str">
        <f>TEXT(empdata[[#This Row],[Hire Date]],"yyyy")</f>
        <v>2010</v>
      </c>
      <c r="K387" t="s">
        <v>1028</v>
      </c>
      <c r="L387" s="8">
        <v>0</v>
      </c>
      <c r="M387" t="s">
        <v>1029</v>
      </c>
      <c r="N387">
        <v>67743</v>
      </c>
      <c r="O387" t="s">
        <v>1030</v>
      </c>
      <c r="P387" s="6">
        <v>41998</v>
      </c>
    </row>
    <row r="388" spans="1:16" x14ac:dyDescent="0.3">
      <c r="A388" t="s">
        <v>1806</v>
      </c>
      <c r="B388" t="s">
        <v>1807</v>
      </c>
      <c r="C388" t="s">
        <v>1045</v>
      </c>
      <c r="D388" t="s">
        <v>1018</v>
      </c>
      <c r="E388" t="s">
        <v>1063</v>
      </c>
      <c r="F388">
        <v>52</v>
      </c>
      <c r="G388" t="s">
        <v>1020</v>
      </c>
      <c r="H388" s="7">
        <v>38995</v>
      </c>
      <c r="I388" s="7" t="str">
        <f>TEXT(empdata[[#This Row],[Hire Date]],"mmmm")</f>
        <v>October</v>
      </c>
      <c r="J388" s="7" t="str">
        <f>TEXT(empdata[[#This Row],[Hire Date]],"yyyy")</f>
        <v>2006</v>
      </c>
      <c r="K388" t="s">
        <v>1047</v>
      </c>
      <c r="L388" s="8">
        <v>0.11</v>
      </c>
      <c r="M388" t="s">
        <v>1048</v>
      </c>
      <c r="N388">
        <v>147966</v>
      </c>
      <c r="O388" t="s">
        <v>1049</v>
      </c>
      <c r="P388" s="6">
        <v>43608</v>
      </c>
    </row>
    <row r="389" spans="1:16" x14ac:dyDescent="0.3">
      <c r="A389" t="s">
        <v>1808</v>
      </c>
      <c r="B389" t="s">
        <v>1809</v>
      </c>
      <c r="C389" t="s">
        <v>1075</v>
      </c>
      <c r="D389" t="s">
        <v>1027</v>
      </c>
      <c r="E389" t="s">
        <v>1058</v>
      </c>
      <c r="F389">
        <v>30</v>
      </c>
      <c r="G389" t="s">
        <v>1020</v>
      </c>
      <c r="H389" s="7">
        <v>42068</v>
      </c>
      <c r="I389" s="7" t="str">
        <f>TEXT(empdata[[#This Row],[Hire Date]],"mmmm")</f>
        <v>March</v>
      </c>
      <c r="J389" s="7" t="str">
        <f>TEXT(empdata[[#This Row],[Hire Date]],"yyyy")</f>
        <v>2015</v>
      </c>
      <c r="K389" t="s">
        <v>1021</v>
      </c>
      <c r="L389" s="8">
        <v>0</v>
      </c>
      <c r="M389" t="s">
        <v>1022</v>
      </c>
      <c r="N389">
        <v>52697</v>
      </c>
      <c r="O389" t="s">
        <v>1112</v>
      </c>
      <c r="P389" s="6" t="s">
        <v>2984</v>
      </c>
    </row>
    <row r="390" spans="1:16" x14ac:dyDescent="0.3">
      <c r="A390" t="s">
        <v>1810</v>
      </c>
      <c r="B390" t="s">
        <v>1811</v>
      </c>
      <c r="C390" t="s">
        <v>1098</v>
      </c>
      <c r="D390" t="s">
        <v>1053</v>
      </c>
      <c r="E390" t="s">
        <v>1058</v>
      </c>
      <c r="F390">
        <v>45</v>
      </c>
      <c r="G390" t="s">
        <v>1042</v>
      </c>
      <c r="H390" s="7">
        <v>40235</v>
      </c>
      <c r="I390" s="7" t="str">
        <f>TEXT(empdata[[#This Row],[Hire Date]],"mmmm")</f>
        <v>February</v>
      </c>
      <c r="J390" s="7" t="str">
        <f>TEXT(empdata[[#This Row],[Hire Date]],"yyyy")</f>
        <v>2010</v>
      </c>
      <c r="K390" t="s">
        <v>1028</v>
      </c>
      <c r="L390" s="8">
        <v>0</v>
      </c>
      <c r="M390" t="s">
        <v>1022</v>
      </c>
      <c r="N390">
        <v>90770</v>
      </c>
      <c r="O390" t="s">
        <v>1088</v>
      </c>
      <c r="P390" s="6" t="s">
        <v>2984</v>
      </c>
    </row>
    <row r="391" spans="1:16" x14ac:dyDescent="0.3">
      <c r="A391" t="s">
        <v>1812</v>
      </c>
      <c r="B391" t="s">
        <v>1813</v>
      </c>
      <c r="C391" t="s">
        <v>1098</v>
      </c>
      <c r="D391" t="s">
        <v>1053</v>
      </c>
      <c r="E391" t="s">
        <v>1041</v>
      </c>
      <c r="F391">
        <v>27</v>
      </c>
      <c r="G391" t="s">
        <v>1042</v>
      </c>
      <c r="H391" s="7">
        <v>44189</v>
      </c>
      <c r="I391" s="7" t="str">
        <f>TEXT(empdata[[#This Row],[Hire Date]],"mmmm")</f>
        <v>December</v>
      </c>
      <c r="J391" s="7" t="str">
        <f>TEXT(empdata[[#This Row],[Hire Date]],"yyyy")</f>
        <v>2020</v>
      </c>
      <c r="K391" t="s">
        <v>1028</v>
      </c>
      <c r="L391" s="8">
        <v>0</v>
      </c>
      <c r="M391" t="s">
        <v>1022</v>
      </c>
      <c r="N391">
        <v>92321</v>
      </c>
      <c r="O391" t="s">
        <v>1069</v>
      </c>
      <c r="P391" s="6" t="s">
        <v>2984</v>
      </c>
    </row>
    <row r="392" spans="1:16" x14ac:dyDescent="0.3">
      <c r="A392" t="s">
        <v>1814</v>
      </c>
      <c r="B392" t="s">
        <v>1815</v>
      </c>
      <c r="C392" t="s">
        <v>1111</v>
      </c>
      <c r="D392" t="s">
        <v>1040</v>
      </c>
      <c r="E392" t="s">
        <v>1019</v>
      </c>
      <c r="F392">
        <v>45</v>
      </c>
      <c r="G392" t="s">
        <v>1042</v>
      </c>
      <c r="H392" s="7">
        <v>42329</v>
      </c>
      <c r="I392" s="7" t="str">
        <f>TEXT(empdata[[#This Row],[Hire Date]],"mmmm")</f>
        <v>November</v>
      </c>
      <c r="J392" s="7" t="str">
        <f>TEXT(empdata[[#This Row],[Hire Date]],"yyyy")</f>
        <v>2015</v>
      </c>
      <c r="K392" t="s">
        <v>1021</v>
      </c>
      <c r="L392" s="8">
        <v>0</v>
      </c>
      <c r="M392" t="s">
        <v>1022</v>
      </c>
      <c r="N392">
        <v>87292</v>
      </c>
      <c r="O392" t="s">
        <v>1088</v>
      </c>
      <c r="P392" s="6" t="s">
        <v>2984</v>
      </c>
    </row>
    <row r="393" spans="1:16" x14ac:dyDescent="0.3">
      <c r="A393" t="s">
        <v>1816</v>
      </c>
      <c r="B393" t="s">
        <v>1817</v>
      </c>
      <c r="C393" t="s">
        <v>1017</v>
      </c>
      <c r="D393" t="s">
        <v>1018</v>
      </c>
      <c r="E393" t="s">
        <v>1063</v>
      </c>
      <c r="F393">
        <v>58</v>
      </c>
      <c r="G393" t="s">
        <v>1042</v>
      </c>
      <c r="H393" s="7">
        <v>33682</v>
      </c>
      <c r="I393" s="7" t="str">
        <f>TEXT(empdata[[#This Row],[Hire Date]],"mmmm")</f>
        <v>March</v>
      </c>
      <c r="J393" s="7" t="str">
        <f>TEXT(empdata[[#This Row],[Hire Date]],"yyyy")</f>
        <v>1992</v>
      </c>
      <c r="K393" t="s">
        <v>1028</v>
      </c>
      <c r="L393" s="8">
        <v>0.16</v>
      </c>
      <c r="M393" t="s">
        <v>1029</v>
      </c>
      <c r="N393">
        <v>199848</v>
      </c>
      <c r="O393" t="s">
        <v>1037</v>
      </c>
      <c r="P393" s="6" t="s">
        <v>2984</v>
      </c>
    </row>
    <row r="394" spans="1:16" x14ac:dyDescent="0.3">
      <c r="A394" t="s">
        <v>1818</v>
      </c>
      <c r="B394" t="s">
        <v>1819</v>
      </c>
      <c r="C394" t="s">
        <v>1017</v>
      </c>
      <c r="D394" t="s">
        <v>1062</v>
      </c>
      <c r="E394" t="s">
        <v>1058</v>
      </c>
      <c r="F394">
        <v>51</v>
      </c>
      <c r="G394" t="s">
        <v>1020</v>
      </c>
      <c r="H394" s="7">
        <v>44283</v>
      </c>
      <c r="I394" s="7" t="str">
        <f>TEXT(empdata[[#This Row],[Hire Date]],"mmmm")</f>
        <v>March</v>
      </c>
      <c r="J394" s="7" t="str">
        <f>TEXT(empdata[[#This Row],[Hire Date]],"yyyy")</f>
        <v>2021</v>
      </c>
      <c r="K394" t="s">
        <v>1021</v>
      </c>
      <c r="L394" s="8">
        <v>0.19</v>
      </c>
      <c r="M394" t="s">
        <v>1022</v>
      </c>
      <c r="N394">
        <v>180687</v>
      </c>
      <c r="O394" t="s">
        <v>1023</v>
      </c>
      <c r="P394" s="6" t="s">
        <v>2984</v>
      </c>
    </row>
    <row r="395" spans="1:16" x14ac:dyDescent="0.3">
      <c r="A395" t="s">
        <v>1820</v>
      </c>
      <c r="B395" t="s">
        <v>1821</v>
      </c>
      <c r="C395" t="s">
        <v>1045</v>
      </c>
      <c r="D395" t="s">
        <v>1027</v>
      </c>
      <c r="E395" t="s">
        <v>1063</v>
      </c>
      <c r="F395">
        <v>48</v>
      </c>
      <c r="G395" t="s">
        <v>1020</v>
      </c>
      <c r="H395" s="7">
        <v>37144</v>
      </c>
      <c r="I395" s="7" t="str">
        <f>TEXT(empdata[[#This Row],[Hire Date]],"mmmm")</f>
        <v>September</v>
      </c>
      <c r="J395" s="7" t="str">
        <f>TEXT(empdata[[#This Row],[Hire Date]],"yyyy")</f>
        <v>2001</v>
      </c>
      <c r="K395" t="s">
        <v>1028</v>
      </c>
      <c r="L395" s="8">
        <v>0.11</v>
      </c>
      <c r="M395" t="s">
        <v>1029</v>
      </c>
      <c r="N395">
        <v>125730</v>
      </c>
      <c r="O395" t="s">
        <v>1037</v>
      </c>
      <c r="P395" s="6" t="s">
        <v>2984</v>
      </c>
    </row>
    <row r="396" spans="1:16" x14ac:dyDescent="0.3">
      <c r="A396" t="s">
        <v>1822</v>
      </c>
      <c r="B396" t="s">
        <v>1823</v>
      </c>
      <c r="C396" t="s">
        <v>1026</v>
      </c>
      <c r="D396" t="s">
        <v>1027</v>
      </c>
      <c r="E396" t="s">
        <v>1063</v>
      </c>
      <c r="F396">
        <v>63</v>
      </c>
      <c r="G396" t="s">
        <v>1020</v>
      </c>
      <c r="H396" s="7">
        <v>40984</v>
      </c>
      <c r="I396" s="7" t="str">
        <f>TEXT(empdata[[#This Row],[Hire Date]],"mmmm")</f>
        <v>March</v>
      </c>
      <c r="J396" s="7" t="str">
        <f>TEXT(empdata[[#This Row],[Hire Date]],"yyyy")</f>
        <v>2012</v>
      </c>
      <c r="K396" t="s">
        <v>1021</v>
      </c>
      <c r="L396" s="8">
        <v>0</v>
      </c>
      <c r="M396" t="s">
        <v>1022</v>
      </c>
      <c r="N396">
        <v>46081</v>
      </c>
      <c r="O396" t="s">
        <v>1069</v>
      </c>
      <c r="P396" s="6" t="s">
        <v>2984</v>
      </c>
    </row>
    <row r="397" spans="1:16" x14ac:dyDescent="0.3">
      <c r="A397" t="s">
        <v>1824</v>
      </c>
      <c r="B397" t="s">
        <v>1825</v>
      </c>
      <c r="C397" t="s">
        <v>1036</v>
      </c>
      <c r="D397" t="s">
        <v>1018</v>
      </c>
      <c r="E397" t="s">
        <v>1058</v>
      </c>
      <c r="F397">
        <v>65</v>
      </c>
      <c r="G397" t="s">
        <v>1020</v>
      </c>
      <c r="H397" s="7">
        <v>36798</v>
      </c>
      <c r="I397" s="7" t="str">
        <f>TEXT(empdata[[#This Row],[Hire Date]],"mmmm")</f>
        <v>September</v>
      </c>
      <c r="J397" s="7" t="str">
        <f>TEXT(empdata[[#This Row],[Hire Date]],"yyyy")</f>
        <v>2000</v>
      </c>
      <c r="K397" t="s">
        <v>1121</v>
      </c>
      <c r="L397" s="8">
        <v>0</v>
      </c>
      <c r="M397" t="s">
        <v>1022</v>
      </c>
      <c r="N397">
        <v>67837</v>
      </c>
      <c r="O397" t="s">
        <v>1067</v>
      </c>
      <c r="P397" s="6" t="s">
        <v>2984</v>
      </c>
    </row>
    <row r="398" spans="1:16" x14ac:dyDescent="0.3">
      <c r="A398" t="s">
        <v>1826</v>
      </c>
      <c r="B398" t="s">
        <v>1827</v>
      </c>
      <c r="C398" t="s">
        <v>1091</v>
      </c>
      <c r="D398" t="s">
        <v>1053</v>
      </c>
      <c r="E398" t="s">
        <v>1063</v>
      </c>
      <c r="F398">
        <v>51</v>
      </c>
      <c r="G398" t="s">
        <v>1042</v>
      </c>
      <c r="H398" s="7">
        <v>34388</v>
      </c>
      <c r="I398" s="7" t="str">
        <f>TEXT(empdata[[#This Row],[Hire Date]],"mmmm")</f>
        <v>February</v>
      </c>
      <c r="J398" s="7" t="str">
        <f>TEXT(empdata[[#This Row],[Hire Date]],"yyyy")</f>
        <v>1994</v>
      </c>
      <c r="K398" t="s">
        <v>1028</v>
      </c>
      <c r="L398" s="8">
        <v>0.05</v>
      </c>
      <c r="M398" t="s">
        <v>1029</v>
      </c>
      <c r="N398">
        <v>122802</v>
      </c>
      <c r="O398" t="s">
        <v>1072</v>
      </c>
      <c r="P398" s="6" t="s">
        <v>2984</v>
      </c>
    </row>
    <row r="399" spans="1:16" x14ac:dyDescent="0.3">
      <c r="A399" t="s">
        <v>1828</v>
      </c>
      <c r="B399" t="s">
        <v>1829</v>
      </c>
      <c r="C399" t="s">
        <v>1075</v>
      </c>
      <c r="D399" t="s">
        <v>1018</v>
      </c>
      <c r="E399" t="s">
        <v>1058</v>
      </c>
      <c r="F399">
        <v>61</v>
      </c>
      <c r="G399" t="s">
        <v>1042</v>
      </c>
      <c r="H399" s="7">
        <v>39640</v>
      </c>
      <c r="I399" s="7" t="str">
        <f>TEXT(empdata[[#This Row],[Hire Date]],"mmmm")</f>
        <v>July</v>
      </c>
      <c r="J399" s="7" t="str">
        <f>TEXT(empdata[[#This Row],[Hire Date]],"yyyy")</f>
        <v>2008</v>
      </c>
      <c r="K399" t="s">
        <v>1021</v>
      </c>
      <c r="L399" s="8">
        <v>0</v>
      </c>
      <c r="M399" t="s">
        <v>1022</v>
      </c>
      <c r="N399">
        <v>66521</v>
      </c>
      <c r="O399" t="s">
        <v>1112</v>
      </c>
      <c r="P399" s="6" t="s">
        <v>2984</v>
      </c>
    </row>
    <row r="400" spans="1:16" x14ac:dyDescent="0.3">
      <c r="A400" t="s">
        <v>1830</v>
      </c>
      <c r="B400" t="s">
        <v>1831</v>
      </c>
      <c r="C400" t="s">
        <v>1057</v>
      </c>
      <c r="D400" t="s">
        <v>1053</v>
      </c>
      <c r="E400" t="s">
        <v>1041</v>
      </c>
      <c r="F400">
        <v>37</v>
      </c>
      <c r="G400" t="s">
        <v>1042</v>
      </c>
      <c r="H400" s="7">
        <v>40719</v>
      </c>
      <c r="I400" s="7" t="str">
        <f>TEXT(empdata[[#This Row],[Hire Date]],"mmmm")</f>
        <v>June</v>
      </c>
      <c r="J400" s="7" t="str">
        <f>TEXT(empdata[[#This Row],[Hire Date]],"yyyy")</f>
        <v>2011</v>
      </c>
      <c r="K400" t="s">
        <v>1028</v>
      </c>
      <c r="L400" s="8">
        <v>0.31</v>
      </c>
      <c r="M400" t="s">
        <v>1022</v>
      </c>
      <c r="N400">
        <v>221592</v>
      </c>
      <c r="O400" t="s">
        <v>1088</v>
      </c>
      <c r="P400" s="6" t="s">
        <v>2984</v>
      </c>
    </row>
    <row r="401" spans="1:16" x14ac:dyDescent="0.3">
      <c r="A401" t="s">
        <v>1832</v>
      </c>
      <c r="B401" t="s">
        <v>1833</v>
      </c>
      <c r="C401" t="s">
        <v>1175</v>
      </c>
      <c r="D401" t="s">
        <v>1053</v>
      </c>
      <c r="E401" t="s">
        <v>1041</v>
      </c>
      <c r="F401">
        <v>36</v>
      </c>
      <c r="G401" t="s">
        <v>1020</v>
      </c>
      <c r="H401" s="7">
        <v>41964</v>
      </c>
      <c r="I401" s="7" t="str">
        <f>TEXT(empdata[[#This Row],[Hire Date]],"mmmm")</f>
        <v>November</v>
      </c>
      <c r="J401" s="7" t="str">
        <f>TEXT(empdata[[#This Row],[Hire Date]],"yyyy")</f>
        <v>2014</v>
      </c>
      <c r="K401" t="s">
        <v>1028</v>
      </c>
      <c r="L401" s="8">
        <v>0</v>
      </c>
      <c r="M401" t="s">
        <v>1022</v>
      </c>
      <c r="N401">
        <v>97500</v>
      </c>
      <c r="O401" t="s">
        <v>1033</v>
      </c>
      <c r="P401" s="6" t="s">
        <v>2984</v>
      </c>
    </row>
    <row r="402" spans="1:16" x14ac:dyDescent="0.3">
      <c r="A402" t="s">
        <v>1834</v>
      </c>
      <c r="B402" t="s">
        <v>1324</v>
      </c>
      <c r="C402" t="s">
        <v>1211</v>
      </c>
      <c r="D402" t="s">
        <v>1053</v>
      </c>
      <c r="E402" t="s">
        <v>1058</v>
      </c>
      <c r="F402">
        <v>65</v>
      </c>
      <c r="G402" t="s">
        <v>1020</v>
      </c>
      <c r="H402" s="7">
        <v>37749</v>
      </c>
      <c r="I402" s="7" t="str">
        <f>TEXT(empdata[[#This Row],[Hire Date]],"mmmm")</f>
        <v>May</v>
      </c>
      <c r="J402" s="7" t="str">
        <f>TEXT(empdata[[#This Row],[Hire Date]],"yyyy")</f>
        <v>2003</v>
      </c>
      <c r="K402" t="s">
        <v>1028</v>
      </c>
      <c r="L402" s="8">
        <v>0</v>
      </c>
      <c r="M402" t="s">
        <v>1022</v>
      </c>
      <c r="N402">
        <v>96548</v>
      </c>
      <c r="O402" t="s">
        <v>1067</v>
      </c>
      <c r="P402" s="6" t="s">
        <v>2984</v>
      </c>
    </row>
    <row r="403" spans="1:16" x14ac:dyDescent="0.3">
      <c r="A403" t="s">
        <v>1835</v>
      </c>
      <c r="B403" t="s">
        <v>1836</v>
      </c>
      <c r="C403" t="s">
        <v>1017</v>
      </c>
      <c r="D403" t="s">
        <v>1062</v>
      </c>
      <c r="E403" t="s">
        <v>1063</v>
      </c>
      <c r="F403">
        <v>50</v>
      </c>
      <c r="G403" t="s">
        <v>1042</v>
      </c>
      <c r="H403" s="7">
        <v>35998</v>
      </c>
      <c r="I403" s="7" t="str">
        <f>TEXT(empdata[[#This Row],[Hire Date]],"mmmm")</f>
        <v>July</v>
      </c>
      <c r="J403" s="7" t="str">
        <f>TEXT(empdata[[#This Row],[Hire Date]],"yyyy")</f>
        <v>1998</v>
      </c>
      <c r="K403" t="s">
        <v>1021</v>
      </c>
      <c r="L403" s="8">
        <v>0.15</v>
      </c>
      <c r="M403" t="s">
        <v>1022</v>
      </c>
      <c r="N403">
        <v>174895</v>
      </c>
      <c r="O403" t="s">
        <v>1069</v>
      </c>
      <c r="P403" s="6" t="s">
        <v>2984</v>
      </c>
    </row>
    <row r="404" spans="1:16" x14ac:dyDescent="0.3">
      <c r="A404" t="s">
        <v>1837</v>
      </c>
      <c r="B404" t="s">
        <v>1838</v>
      </c>
      <c r="C404" t="s">
        <v>1355</v>
      </c>
      <c r="D404" t="s">
        <v>1053</v>
      </c>
      <c r="E404" t="s">
        <v>1041</v>
      </c>
      <c r="F404">
        <v>40</v>
      </c>
      <c r="G404" t="s">
        <v>1042</v>
      </c>
      <c r="H404" s="7">
        <v>39293</v>
      </c>
      <c r="I404" s="7" t="str">
        <f>TEXT(empdata[[#This Row],[Hire Date]],"mmmm")</f>
        <v>July</v>
      </c>
      <c r="J404" s="7" t="str">
        <f>TEXT(empdata[[#This Row],[Hire Date]],"yyyy")</f>
        <v>2007</v>
      </c>
      <c r="K404" t="s">
        <v>1028</v>
      </c>
      <c r="L404" s="8">
        <v>0</v>
      </c>
      <c r="M404" t="s">
        <v>1022</v>
      </c>
      <c r="N404">
        <v>41859</v>
      </c>
      <c r="O404" t="s">
        <v>1112</v>
      </c>
      <c r="P404" s="6" t="s">
        <v>2984</v>
      </c>
    </row>
    <row r="405" spans="1:16" x14ac:dyDescent="0.3">
      <c r="A405" t="s">
        <v>1839</v>
      </c>
      <c r="B405" t="s">
        <v>1840</v>
      </c>
      <c r="C405" t="s">
        <v>1032</v>
      </c>
      <c r="D405" t="s">
        <v>1018</v>
      </c>
      <c r="E405" t="s">
        <v>1041</v>
      </c>
      <c r="F405">
        <v>53</v>
      </c>
      <c r="G405" t="s">
        <v>1020</v>
      </c>
      <c r="H405" s="7">
        <v>42952</v>
      </c>
      <c r="I405" s="7" t="str">
        <f>TEXT(empdata[[#This Row],[Hire Date]],"mmmm")</f>
        <v>August</v>
      </c>
      <c r="J405" s="7" t="str">
        <f>TEXT(empdata[[#This Row],[Hire Date]],"yyyy")</f>
        <v>2017</v>
      </c>
      <c r="K405" t="s">
        <v>1021</v>
      </c>
      <c r="L405" s="8">
        <v>0</v>
      </c>
      <c r="M405" t="s">
        <v>1022</v>
      </c>
      <c r="N405">
        <v>89769</v>
      </c>
      <c r="O405" t="s">
        <v>1112</v>
      </c>
      <c r="P405" s="6" t="s">
        <v>2984</v>
      </c>
    </row>
    <row r="406" spans="1:16" x14ac:dyDescent="0.3">
      <c r="A406" t="s">
        <v>1839</v>
      </c>
      <c r="B406" t="s">
        <v>1841</v>
      </c>
      <c r="C406" t="s">
        <v>1254</v>
      </c>
      <c r="D406" t="s">
        <v>1066</v>
      </c>
      <c r="E406" t="s">
        <v>1019</v>
      </c>
      <c r="F406">
        <v>29</v>
      </c>
      <c r="G406" t="s">
        <v>1020</v>
      </c>
      <c r="H406" s="7">
        <v>44099</v>
      </c>
      <c r="I406" s="7" t="str">
        <f>TEXT(empdata[[#This Row],[Hire Date]],"mmmm")</f>
        <v>September</v>
      </c>
      <c r="J406" s="7" t="str">
        <f>TEXT(empdata[[#This Row],[Hire Date]],"yyyy")</f>
        <v>2020</v>
      </c>
      <c r="K406" t="s">
        <v>1047</v>
      </c>
      <c r="L406" s="8">
        <v>0</v>
      </c>
      <c r="M406" t="s">
        <v>1048</v>
      </c>
      <c r="N406">
        <v>123588</v>
      </c>
      <c r="O406" t="s">
        <v>1079</v>
      </c>
      <c r="P406" s="6" t="s">
        <v>2984</v>
      </c>
    </row>
    <row r="407" spans="1:16" x14ac:dyDescent="0.3">
      <c r="A407" t="s">
        <v>1842</v>
      </c>
      <c r="B407" t="s">
        <v>1843</v>
      </c>
      <c r="C407" t="s">
        <v>1078</v>
      </c>
      <c r="D407" t="s">
        <v>1040</v>
      </c>
      <c r="E407" t="s">
        <v>1058</v>
      </c>
      <c r="F407">
        <v>44</v>
      </c>
      <c r="G407" t="s">
        <v>1020</v>
      </c>
      <c r="H407" s="7">
        <v>40060</v>
      </c>
      <c r="I407" s="7" t="str">
        <f>TEXT(empdata[[#This Row],[Hire Date]],"mmmm")</f>
        <v>September</v>
      </c>
      <c r="J407" s="7" t="str">
        <f>TEXT(empdata[[#This Row],[Hire Date]],"yyyy")</f>
        <v>2009</v>
      </c>
      <c r="K407" t="s">
        <v>1021</v>
      </c>
      <c r="L407" s="8">
        <v>0</v>
      </c>
      <c r="M407" t="s">
        <v>1022</v>
      </c>
      <c r="N407">
        <v>89695</v>
      </c>
      <c r="O407" t="s">
        <v>1067</v>
      </c>
      <c r="P407" s="6" t="s">
        <v>2984</v>
      </c>
    </row>
    <row r="408" spans="1:16" x14ac:dyDescent="0.3">
      <c r="A408" t="s">
        <v>1844</v>
      </c>
      <c r="B408" t="s">
        <v>1845</v>
      </c>
      <c r="C408" t="s">
        <v>1017</v>
      </c>
      <c r="D408" t="s">
        <v>1027</v>
      </c>
      <c r="E408" t="s">
        <v>1058</v>
      </c>
      <c r="F408">
        <v>25</v>
      </c>
      <c r="G408" t="s">
        <v>1020</v>
      </c>
      <c r="H408" s="7">
        <v>44303</v>
      </c>
      <c r="I408" s="7" t="str">
        <f>TEXT(empdata[[#This Row],[Hire Date]],"mmmm")</f>
        <v>April</v>
      </c>
      <c r="J408" s="7" t="str">
        <f>TEXT(empdata[[#This Row],[Hire Date]],"yyyy")</f>
        <v>2021</v>
      </c>
      <c r="K408" t="s">
        <v>1028</v>
      </c>
      <c r="L408" s="8">
        <v>0.2</v>
      </c>
      <c r="M408" t="s">
        <v>1029</v>
      </c>
      <c r="N408">
        <v>186870</v>
      </c>
      <c r="O408" t="s">
        <v>1072</v>
      </c>
      <c r="P408" s="6" t="s">
        <v>2984</v>
      </c>
    </row>
    <row r="409" spans="1:16" x14ac:dyDescent="0.3">
      <c r="A409" t="s">
        <v>1846</v>
      </c>
      <c r="B409" t="s">
        <v>1847</v>
      </c>
      <c r="C409" t="s">
        <v>1147</v>
      </c>
      <c r="D409" t="s">
        <v>1053</v>
      </c>
      <c r="E409" t="s">
        <v>1041</v>
      </c>
      <c r="F409">
        <v>45</v>
      </c>
      <c r="G409" t="s">
        <v>1042</v>
      </c>
      <c r="H409" s="7">
        <v>40253</v>
      </c>
      <c r="I409" s="7" t="str">
        <f>TEXT(empdata[[#This Row],[Hire Date]],"mmmm")</f>
        <v>March</v>
      </c>
      <c r="J409" s="7" t="str">
        <f>TEXT(empdata[[#This Row],[Hire Date]],"yyyy")</f>
        <v>2010</v>
      </c>
      <c r="K409" t="s">
        <v>1028</v>
      </c>
      <c r="L409" s="8">
        <v>0</v>
      </c>
      <c r="M409" t="s">
        <v>1029</v>
      </c>
      <c r="N409">
        <v>88182</v>
      </c>
      <c r="O409" t="s">
        <v>1140</v>
      </c>
      <c r="P409" s="6" t="s">
        <v>2984</v>
      </c>
    </row>
    <row r="410" spans="1:16" x14ac:dyDescent="0.3">
      <c r="A410" t="s">
        <v>1848</v>
      </c>
      <c r="B410" t="s">
        <v>1849</v>
      </c>
      <c r="C410" t="s">
        <v>1045</v>
      </c>
      <c r="D410" t="s">
        <v>1046</v>
      </c>
      <c r="E410" t="s">
        <v>1063</v>
      </c>
      <c r="F410">
        <v>59</v>
      </c>
      <c r="G410" t="s">
        <v>1020</v>
      </c>
      <c r="H410" s="7">
        <v>39689</v>
      </c>
      <c r="I410" s="7" t="str">
        <f>TEXT(empdata[[#This Row],[Hire Date]],"mmmm")</f>
        <v>August</v>
      </c>
      <c r="J410" s="7" t="str">
        <f>TEXT(empdata[[#This Row],[Hire Date]],"yyyy")</f>
        <v>2008</v>
      </c>
      <c r="K410" t="s">
        <v>1028</v>
      </c>
      <c r="L410" s="8">
        <v>0.1</v>
      </c>
      <c r="M410" t="s">
        <v>1029</v>
      </c>
      <c r="N410">
        <v>157969</v>
      </c>
      <c r="O410" t="s">
        <v>1037</v>
      </c>
      <c r="P410" s="6" t="s">
        <v>2984</v>
      </c>
    </row>
    <row r="411" spans="1:16" x14ac:dyDescent="0.3">
      <c r="A411" t="s">
        <v>1850</v>
      </c>
      <c r="B411" t="s">
        <v>1851</v>
      </c>
      <c r="C411" t="s">
        <v>1135</v>
      </c>
      <c r="D411" t="s">
        <v>1062</v>
      </c>
      <c r="E411" t="s">
        <v>1041</v>
      </c>
      <c r="F411">
        <v>42</v>
      </c>
      <c r="G411" t="s">
        <v>1020</v>
      </c>
      <c r="H411" s="7">
        <v>44092</v>
      </c>
      <c r="I411" s="7" t="str">
        <f>TEXT(empdata[[#This Row],[Hire Date]],"mmmm")</f>
        <v>September</v>
      </c>
      <c r="J411" s="7" t="str">
        <f>TEXT(empdata[[#This Row],[Hire Date]],"yyyy")</f>
        <v>2020</v>
      </c>
      <c r="K411" t="s">
        <v>1121</v>
      </c>
      <c r="L411" s="8">
        <v>0</v>
      </c>
      <c r="M411" t="s">
        <v>1022</v>
      </c>
      <c r="N411">
        <v>47071</v>
      </c>
      <c r="O411" t="s">
        <v>1088</v>
      </c>
      <c r="P411" s="6" t="s">
        <v>2984</v>
      </c>
    </row>
    <row r="412" spans="1:16" x14ac:dyDescent="0.3">
      <c r="A412" t="s">
        <v>1852</v>
      </c>
      <c r="B412" t="s">
        <v>1853</v>
      </c>
      <c r="C412" t="s">
        <v>1032</v>
      </c>
      <c r="D412" t="s">
        <v>1018</v>
      </c>
      <c r="E412" t="s">
        <v>1041</v>
      </c>
      <c r="F412">
        <v>51</v>
      </c>
      <c r="G412" t="s">
        <v>1042</v>
      </c>
      <c r="H412" s="7">
        <v>35852</v>
      </c>
      <c r="I412" s="7" t="str">
        <f>TEXT(empdata[[#This Row],[Hire Date]],"mmmm")</f>
        <v>February</v>
      </c>
      <c r="J412" s="7" t="str">
        <f>TEXT(empdata[[#This Row],[Hire Date]],"yyyy")</f>
        <v>1998</v>
      </c>
      <c r="K412" t="s">
        <v>1047</v>
      </c>
      <c r="L412" s="8">
        <v>0</v>
      </c>
      <c r="M412" t="s">
        <v>1048</v>
      </c>
      <c r="N412">
        <v>71111</v>
      </c>
      <c r="O412" t="s">
        <v>1049</v>
      </c>
      <c r="P412" s="6" t="s">
        <v>2984</v>
      </c>
    </row>
    <row r="413" spans="1:16" x14ac:dyDescent="0.3">
      <c r="A413" t="s">
        <v>1854</v>
      </c>
      <c r="B413" t="s">
        <v>1855</v>
      </c>
      <c r="C413" t="s">
        <v>1045</v>
      </c>
      <c r="D413" t="s">
        <v>1018</v>
      </c>
      <c r="E413" t="s">
        <v>1019</v>
      </c>
      <c r="F413">
        <v>54</v>
      </c>
      <c r="G413" t="s">
        <v>1042</v>
      </c>
      <c r="H413" s="7">
        <v>40836</v>
      </c>
      <c r="I413" s="7" t="str">
        <f>TEXT(empdata[[#This Row],[Hire Date]],"mmmm")</f>
        <v>October</v>
      </c>
      <c r="J413" s="7" t="str">
        <f>TEXT(empdata[[#This Row],[Hire Date]],"yyyy")</f>
        <v>2011</v>
      </c>
      <c r="K413" t="s">
        <v>1047</v>
      </c>
      <c r="L413" s="8">
        <v>0.12</v>
      </c>
      <c r="M413" t="s">
        <v>1022</v>
      </c>
      <c r="N413">
        <v>122644</v>
      </c>
      <c r="O413" t="s">
        <v>1067</v>
      </c>
      <c r="P413" s="6" t="s">
        <v>2984</v>
      </c>
    </row>
    <row r="414" spans="1:16" x14ac:dyDescent="0.3">
      <c r="A414" t="s">
        <v>1856</v>
      </c>
      <c r="B414" t="s">
        <v>1857</v>
      </c>
      <c r="C414" t="s">
        <v>1026</v>
      </c>
      <c r="D414" t="s">
        <v>1066</v>
      </c>
      <c r="E414" t="s">
        <v>1058</v>
      </c>
      <c r="F414">
        <v>55</v>
      </c>
      <c r="G414" t="s">
        <v>1020</v>
      </c>
      <c r="H414" s="7">
        <v>35242</v>
      </c>
      <c r="I414" s="7" t="str">
        <f>TEXT(empdata[[#This Row],[Hire Date]],"mmmm")</f>
        <v>June</v>
      </c>
      <c r="J414" s="7" t="str">
        <f>TEXT(empdata[[#This Row],[Hire Date]],"yyyy")</f>
        <v>1996</v>
      </c>
      <c r="K414" t="s">
        <v>1047</v>
      </c>
      <c r="L414" s="8">
        <v>0</v>
      </c>
      <c r="M414" t="s">
        <v>1048</v>
      </c>
      <c r="N414">
        <v>48687</v>
      </c>
      <c r="O414" t="s">
        <v>1049</v>
      </c>
      <c r="P414" s="6" t="s">
        <v>2984</v>
      </c>
    </row>
    <row r="415" spans="1:16" x14ac:dyDescent="0.3">
      <c r="A415" t="s">
        <v>1858</v>
      </c>
      <c r="B415" t="s">
        <v>1859</v>
      </c>
      <c r="C415" t="s">
        <v>1229</v>
      </c>
      <c r="D415" t="s">
        <v>1062</v>
      </c>
      <c r="E415" t="s">
        <v>1058</v>
      </c>
      <c r="F415">
        <v>32</v>
      </c>
      <c r="G415" t="s">
        <v>1042</v>
      </c>
      <c r="H415" s="7">
        <v>44295</v>
      </c>
      <c r="I415" s="7" t="str">
        <f>TEXT(empdata[[#This Row],[Hire Date]],"mmmm")</f>
        <v>April</v>
      </c>
      <c r="J415" s="7" t="str">
        <f>TEXT(empdata[[#This Row],[Hire Date]],"yyyy")</f>
        <v>2021</v>
      </c>
      <c r="K415" t="s">
        <v>1047</v>
      </c>
      <c r="L415" s="8">
        <v>0</v>
      </c>
      <c r="M415" t="s">
        <v>1048</v>
      </c>
      <c r="N415">
        <v>70980</v>
      </c>
      <c r="O415" t="s">
        <v>1049</v>
      </c>
      <c r="P415" s="6" t="s">
        <v>2984</v>
      </c>
    </row>
    <row r="416" spans="1:16" x14ac:dyDescent="0.3">
      <c r="A416" t="s">
        <v>1860</v>
      </c>
      <c r="B416" t="s">
        <v>1861</v>
      </c>
      <c r="C416" t="s">
        <v>1091</v>
      </c>
      <c r="D416" t="s">
        <v>1062</v>
      </c>
      <c r="E416" t="s">
        <v>1063</v>
      </c>
      <c r="F416">
        <v>48</v>
      </c>
      <c r="G416" t="s">
        <v>1042</v>
      </c>
      <c r="H416" s="7">
        <v>42201</v>
      </c>
      <c r="I416" s="7" t="str">
        <f>TEXT(empdata[[#This Row],[Hire Date]],"mmmm")</f>
        <v>July</v>
      </c>
      <c r="J416" s="7" t="str">
        <f>TEXT(empdata[[#This Row],[Hire Date]],"yyyy")</f>
        <v>2015</v>
      </c>
      <c r="K416" t="s">
        <v>1028</v>
      </c>
      <c r="L416" s="8">
        <v>0.09</v>
      </c>
      <c r="M416" t="s">
        <v>1029</v>
      </c>
      <c r="N416">
        <v>110565</v>
      </c>
      <c r="O416" t="s">
        <v>1030</v>
      </c>
      <c r="P416" s="6" t="s">
        <v>2984</v>
      </c>
    </row>
    <row r="417" spans="1:16" x14ac:dyDescent="0.3">
      <c r="A417" t="s">
        <v>1862</v>
      </c>
      <c r="B417" t="s">
        <v>1863</v>
      </c>
      <c r="C417" t="s">
        <v>1057</v>
      </c>
      <c r="D417" t="s">
        <v>1018</v>
      </c>
      <c r="E417" t="s">
        <v>1019</v>
      </c>
      <c r="F417">
        <v>44</v>
      </c>
      <c r="G417" t="s">
        <v>1042</v>
      </c>
      <c r="H417" s="7">
        <v>41700</v>
      </c>
      <c r="I417" s="7" t="str">
        <f>TEXT(empdata[[#This Row],[Hire Date]],"mmmm")</f>
        <v>March</v>
      </c>
      <c r="J417" s="7" t="str">
        <f>TEXT(empdata[[#This Row],[Hire Date]],"yyyy")</f>
        <v>2014</v>
      </c>
      <c r="K417" t="s">
        <v>1028</v>
      </c>
      <c r="L417" s="8">
        <v>0.31</v>
      </c>
      <c r="M417" t="s">
        <v>1029</v>
      </c>
      <c r="N417">
        <v>207172</v>
      </c>
      <c r="O417" t="s">
        <v>1037</v>
      </c>
      <c r="P417" s="6" t="s">
        <v>2984</v>
      </c>
    </row>
    <row r="418" spans="1:16" x14ac:dyDescent="0.3">
      <c r="A418" t="s">
        <v>1864</v>
      </c>
      <c r="B418" t="s">
        <v>1865</v>
      </c>
      <c r="C418" t="s">
        <v>1061</v>
      </c>
      <c r="D418" t="s">
        <v>1062</v>
      </c>
      <c r="E418" t="s">
        <v>1019</v>
      </c>
      <c r="F418">
        <v>26</v>
      </c>
      <c r="G418" t="s">
        <v>1042</v>
      </c>
      <c r="H418" s="7">
        <v>44267</v>
      </c>
      <c r="I418" s="7" t="str">
        <f>TEXT(empdata[[#This Row],[Hire Date]],"mmmm")</f>
        <v>March</v>
      </c>
      <c r="J418" s="7" t="str">
        <f>TEXT(empdata[[#This Row],[Hire Date]],"yyyy")</f>
        <v>2021</v>
      </c>
      <c r="K418" t="s">
        <v>1021</v>
      </c>
      <c r="L418" s="8">
        <v>0</v>
      </c>
      <c r="M418" t="s">
        <v>1022</v>
      </c>
      <c r="N418">
        <v>70369</v>
      </c>
      <c r="O418" t="s">
        <v>1112</v>
      </c>
      <c r="P418" s="6" t="s">
        <v>2984</v>
      </c>
    </row>
    <row r="419" spans="1:16" x14ac:dyDescent="0.3">
      <c r="A419" t="s">
        <v>1866</v>
      </c>
      <c r="B419" t="s">
        <v>1867</v>
      </c>
      <c r="C419" t="s">
        <v>1175</v>
      </c>
      <c r="D419" t="s">
        <v>1053</v>
      </c>
      <c r="E419" t="s">
        <v>1041</v>
      </c>
      <c r="F419">
        <v>32</v>
      </c>
      <c r="G419" t="s">
        <v>1020</v>
      </c>
      <c r="H419" s="7">
        <v>41681</v>
      </c>
      <c r="I419" s="7" t="str">
        <f>TEXT(empdata[[#This Row],[Hire Date]],"mmmm")</f>
        <v>February</v>
      </c>
      <c r="J419" s="7" t="str">
        <f>TEXT(empdata[[#This Row],[Hire Date]],"yyyy")</f>
        <v>2014</v>
      </c>
      <c r="K419" t="s">
        <v>1021</v>
      </c>
      <c r="L419" s="8">
        <v>0</v>
      </c>
      <c r="M419" t="s">
        <v>1022</v>
      </c>
      <c r="N419">
        <v>99575</v>
      </c>
      <c r="O419" t="s">
        <v>1067</v>
      </c>
      <c r="P419" s="6" t="s">
        <v>2984</v>
      </c>
    </row>
    <row r="420" spans="1:16" x14ac:dyDescent="0.3">
      <c r="A420" t="s">
        <v>1868</v>
      </c>
      <c r="B420" t="s">
        <v>1869</v>
      </c>
      <c r="C420" t="s">
        <v>1045</v>
      </c>
      <c r="D420" t="s">
        <v>1027</v>
      </c>
      <c r="E420" t="s">
        <v>1063</v>
      </c>
      <c r="F420">
        <v>55</v>
      </c>
      <c r="G420" t="s">
        <v>1020</v>
      </c>
      <c r="H420" s="7">
        <v>42772</v>
      </c>
      <c r="I420" s="7" t="str">
        <f>TEXT(empdata[[#This Row],[Hire Date]],"mmmm")</f>
        <v>February</v>
      </c>
      <c r="J420" s="7" t="str">
        <f>TEXT(empdata[[#This Row],[Hire Date]],"yyyy")</f>
        <v>2017</v>
      </c>
      <c r="K420" t="s">
        <v>1047</v>
      </c>
      <c r="L420" s="8">
        <v>0.12</v>
      </c>
      <c r="M420" t="s">
        <v>1022</v>
      </c>
      <c r="N420">
        <v>144986</v>
      </c>
      <c r="O420" t="s">
        <v>1023</v>
      </c>
      <c r="P420" s="6" t="s">
        <v>2984</v>
      </c>
    </row>
    <row r="421" spans="1:16" x14ac:dyDescent="0.3">
      <c r="A421" t="s">
        <v>1870</v>
      </c>
      <c r="B421" t="s">
        <v>1871</v>
      </c>
      <c r="C421" t="s">
        <v>1523</v>
      </c>
      <c r="D421" t="s">
        <v>1053</v>
      </c>
      <c r="E421" t="s">
        <v>1019</v>
      </c>
      <c r="F421">
        <v>45</v>
      </c>
      <c r="G421" t="s">
        <v>1042</v>
      </c>
      <c r="H421" s="7">
        <v>38613</v>
      </c>
      <c r="I421" s="7" t="str">
        <f>TEXT(empdata[[#This Row],[Hire Date]],"mmmm")</f>
        <v>September</v>
      </c>
      <c r="J421" s="7" t="str">
        <f>TEXT(empdata[[#This Row],[Hire Date]],"yyyy")</f>
        <v>2005</v>
      </c>
      <c r="K421" t="s">
        <v>1028</v>
      </c>
      <c r="L421" s="8">
        <v>0</v>
      </c>
      <c r="M421" t="s">
        <v>1029</v>
      </c>
      <c r="N421">
        <v>67686</v>
      </c>
      <c r="O421" t="s">
        <v>1030</v>
      </c>
      <c r="P421" s="6" t="s">
        <v>2984</v>
      </c>
    </row>
    <row r="422" spans="1:16" x14ac:dyDescent="0.3">
      <c r="A422" t="s">
        <v>1872</v>
      </c>
      <c r="B422" t="s">
        <v>1873</v>
      </c>
      <c r="C422" t="s">
        <v>1061</v>
      </c>
      <c r="D422" t="s">
        <v>1062</v>
      </c>
      <c r="E422" t="s">
        <v>1063</v>
      </c>
      <c r="F422">
        <v>31</v>
      </c>
      <c r="G422" t="s">
        <v>1042</v>
      </c>
      <c r="H422" s="7">
        <v>43002</v>
      </c>
      <c r="I422" s="7" t="str">
        <f>TEXT(empdata[[#This Row],[Hire Date]],"mmmm")</f>
        <v>September</v>
      </c>
      <c r="J422" s="7" t="str">
        <f>TEXT(empdata[[#This Row],[Hire Date]],"yyyy")</f>
        <v>2017</v>
      </c>
      <c r="K422" t="s">
        <v>1028</v>
      </c>
      <c r="L422" s="8">
        <v>0</v>
      </c>
      <c r="M422" t="s">
        <v>1029</v>
      </c>
      <c r="N422">
        <v>71755</v>
      </c>
      <c r="O422" t="s">
        <v>1037</v>
      </c>
      <c r="P422" s="6" t="s">
        <v>2984</v>
      </c>
    </row>
    <row r="423" spans="1:16" x14ac:dyDescent="0.3">
      <c r="A423" t="s">
        <v>1874</v>
      </c>
      <c r="B423" t="s">
        <v>1875</v>
      </c>
      <c r="C423" t="s">
        <v>1045</v>
      </c>
      <c r="D423" t="s">
        <v>1027</v>
      </c>
      <c r="E423" t="s">
        <v>1058</v>
      </c>
      <c r="F423">
        <v>51</v>
      </c>
      <c r="G423" t="s">
        <v>1020</v>
      </c>
      <c r="H423" s="7">
        <v>38835</v>
      </c>
      <c r="I423" s="7" t="str">
        <f>TEXT(empdata[[#This Row],[Hire Date]],"mmmm")</f>
        <v>April</v>
      </c>
      <c r="J423" s="7" t="str">
        <f>TEXT(empdata[[#This Row],[Hire Date]],"yyyy")</f>
        <v>2006</v>
      </c>
      <c r="K423" t="s">
        <v>1021</v>
      </c>
      <c r="L423" s="8">
        <v>0.13</v>
      </c>
      <c r="M423" t="s">
        <v>1022</v>
      </c>
      <c r="N423">
        <v>150758</v>
      </c>
      <c r="O423" t="s">
        <v>1069</v>
      </c>
      <c r="P423" s="6">
        <v>39310</v>
      </c>
    </row>
    <row r="424" spans="1:16" x14ac:dyDescent="0.3">
      <c r="A424" t="s">
        <v>1876</v>
      </c>
      <c r="B424" t="s">
        <v>1877</v>
      </c>
      <c r="C424" t="s">
        <v>1057</v>
      </c>
      <c r="D424" t="s">
        <v>1062</v>
      </c>
      <c r="E424" t="s">
        <v>1019</v>
      </c>
      <c r="F424">
        <v>45</v>
      </c>
      <c r="G424" t="s">
        <v>1042</v>
      </c>
      <c r="H424" s="7">
        <v>41493</v>
      </c>
      <c r="I424" s="7" t="str">
        <f>TEXT(empdata[[#This Row],[Hire Date]],"mmmm")</f>
        <v>August</v>
      </c>
      <c r="J424" s="7" t="str">
        <f>TEXT(empdata[[#This Row],[Hire Date]],"yyyy")</f>
        <v>2013</v>
      </c>
      <c r="K424" t="s">
        <v>1121</v>
      </c>
      <c r="L424" s="8">
        <v>0.37</v>
      </c>
      <c r="M424" t="s">
        <v>1022</v>
      </c>
      <c r="N424">
        <v>236946</v>
      </c>
      <c r="O424" t="s">
        <v>1112</v>
      </c>
      <c r="P424" s="6" t="s">
        <v>2984</v>
      </c>
    </row>
    <row r="425" spans="1:16" x14ac:dyDescent="0.3">
      <c r="A425" t="s">
        <v>1878</v>
      </c>
      <c r="B425" t="s">
        <v>1879</v>
      </c>
      <c r="C425" t="s">
        <v>1032</v>
      </c>
      <c r="D425" t="s">
        <v>1018</v>
      </c>
      <c r="E425" t="s">
        <v>1063</v>
      </c>
      <c r="F425">
        <v>36</v>
      </c>
      <c r="G425" t="s">
        <v>1042</v>
      </c>
      <c r="H425" s="7">
        <v>44556</v>
      </c>
      <c r="I425" s="7" t="str">
        <f>TEXT(empdata[[#This Row],[Hire Date]],"mmmm")</f>
        <v>December</v>
      </c>
      <c r="J425" s="7" t="str">
        <f>TEXT(empdata[[#This Row],[Hire Date]],"yyyy")</f>
        <v>2021</v>
      </c>
      <c r="K425" t="s">
        <v>1121</v>
      </c>
      <c r="L425" s="8">
        <v>0</v>
      </c>
      <c r="M425" t="s">
        <v>1022</v>
      </c>
      <c r="N425">
        <v>75119</v>
      </c>
      <c r="O425" t="s">
        <v>1069</v>
      </c>
      <c r="P425" s="6" t="s">
        <v>2984</v>
      </c>
    </row>
    <row r="426" spans="1:16" x14ac:dyDescent="0.3">
      <c r="A426" t="s">
        <v>1880</v>
      </c>
      <c r="B426" t="s">
        <v>1881</v>
      </c>
      <c r="C426" t="s">
        <v>1052</v>
      </c>
      <c r="D426" t="s">
        <v>1053</v>
      </c>
      <c r="E426" t="s">
        <v>1063</v>
      </c>
      <c r="F426">
        <v>30</v>
      </c>
      <c r="G426" t="s">
        <v>1042</v>
      </c>
      <c r="H426" s="7">
        <v>42777</v>
      </c>
      <c r="I426" s="7" t="str">
        <f>TEXT(empdata[[#This Row],[Hire Date]],"mmmm")</f>
        <v>February</v>
      </c>
      <c r="J426" s="7" t="str">
        <f>TEXT(empdata[[#This Row],[Hire Date]],"yyyy")</f>
        <v>2017</v>
      </c>
      <c r="K426" t="s">
        <v>1047</v>
      </c>
      <c r="L426" s="8">
        <v>0</v>
      </c>
      <c r="M426" t="s">
        <v>1022</v>
      </c>
      <c r="N426">
        <v>92058</v>
      </c>
      <c r="O426" t="s">
        <v>1067</v>
      </c>
      <c r="P426" s="6" t="s">
        <v>2984</v>
      </c>
    </row>
    <row r="427" spans="1:16" x14ac:dyDescent="0.3">
      <c r="A427" t="s">
        <v>1882</v>
      </c>
      <c r="B427" t="s">
        <v>1883</v>
      </c>
      <c r="C427" t="s">
        <v>1017</v>
      </c>
      <c r="D427" t="s">
        <v>1066</v>
      </c>
      <c r="E427" t="s">
        <v>1058</v>
      </c>
      <c r="F427">
        <v>36</v>
      </c>
      <c r="G427" t="s">
        <v>1020</v>
      </c>
      <c r="H427" s="7">
        <v>42276</v>
      </c>
      <c r="I427" s="7" t="str">
        <f>TEXT(empdata[[#This Row],[Hire Date]],"mmmm")</f>
        <v>September</v>
      </c>
      <c r="J427" s="7" t="str">
        <f>TEXT(empdata[[#This Row],[Hire Date]],"yyyy")</f>
        <v>2015</v>
      </c>
      <c r="K427" t="s">
        <v>1028</v>
      </c>
      <c r="L427" s="8">
        <v>0.28999999999999998</v>
      </c>
      <c r="M427" t="s">
        <v>1022</v>
      </c>
      <c r="N427">
        <v>178700</v>
      </c>
      <c r="O427" t="s">
        <v>1112</v>
      </c>
      <c r="P427" s="6" t="s">
        <v>2984</v>
      </c>
    </row>
    <row r="428" spans="1:16" x14ac:dyDescent="0.3">
      <c r="A428" t="s">
        <v>1884</v>
      </c>
      <c r="B428" t="s">
        <v>1885</v>
      </c>
      <c r="C428" t="s">
        <v>1057</v>
      </c>
      <c r="D428" t="s">
        <v>1062</v>
      </c>
      <c r="E428" t="s">
        <v>1019</v>
      </c>
      <c r="F428">
        <v>45</v>
      </c>
      <c r="G428" t="s">
        <v>1020</v>
      </c>
      <c r="H428" s="7">
        <v>44461</v>
      </c>
      <c r="I428" s="7" t="str">
        <f>TEXT(empdata[[#This Row],[Hire Date]],"mmmm")</f>
        <v>September</v>
      </c>
      <c r="J428" s="7" t="str">
        <f>TEXT(empdata[[#This Row],[Hire Date]],"yyyy")</f>
        <v>2021</v>
      </c>
      <c r="K428" t="s">
        <v>1028</v>
      </c>
      <c r="L428" s="8">
        <v>0.32</v>
      </c>
      <c r="M428" t="s">
        <v>1022</v>
      </c>
      <c r="N428">
        <v>201396</v>
      </c>
      <c r="O428" t="s">
        <v>1033</v>
      </c>
      <c r="P428" s="6" t="s">
        <v>2984</v>
      </c>
    </row>
    <row r="429" spans="1:16" x14ac:dyDescent="0.3">
      <c r="A429" t="s">
        <v>1886</v>
      </c>
      <c r="B429" t="s">
        <v>1887</v>
      </c>
      <c r="C429" t="s">
        <v>1091</v>
      </c>
      <c r="D429" t="s">
        <v>1027</v>
      </c>
      <c r="E429" t="s">
        <v>1019</v>
      </c>
      <c r="F429">
        <v>55</v>
      </c>
      <c r="G429" t="s">
        <v>1020</v>
      </c>
      <c r="H429" s="7">
        <v>40297</v>
      </c>
      <c r="I429" s="7" t="str">
        <f>TEXT(empdata[[#This Row],[Hire Date]],"mmmm")</f>
        <v>April</v>
      </c>
      <c r="J429" s="7" t="str">
        <f>TEXT(empdata[[#This Row],[Hire Date]],"yyyy")</f>
        <v>2010</v>
      </c>
      <c r="K429" t="s">
        <v>1047</v>
      </c>
      <c r="L429" s="8">
        <v>0.05</v>
      </c>
      <c r="M429" t="s">
        <v>1048</v>
      </c>
      <c r="N429">
        <v>111038</v>
      </c>
      <c r="O429" t="s">
        <v>1079</v>
      </c>
      <c r="P429" s="6" t="s">
        <v>2984</v>
      </c>
    </row>
    <row r="430" spans="1:16" x14ac:dyDescent="0.3">
      <c r="A430" t="s">
        <v>1888</v>
      </c>
      <c r="B430" t="s">
        <v>1889</v>
      </c>
      <c r="C430" t="s">
        <v>1164</v>
      </c>
      <c r="D430" t="s">
        <v>1040</v>
      </c>
      <c r="E430" t="s">
        <v>1058</v>
      </c>
      <c r="F430">
        <v>54</v>
      </c>
      <c r="G430" t="s">
        <v>1042</v>
      </c>
      <c r="H430" s="7">
        <v>39382</v>
      </c>
      <c r="I430" s="7" t="str">
        <f>TEXT(empdata[[#This Row],[Hire Date]],"mmmm")</f>
        <v>October</v>
      </c>
      <c r="J430" s="7" t="str">
        <f>TEXT(empdata[[#This Row],[Hire Date]],"yyyy")</f>
        <v>2007</v>
      </c>
      <c r="K430" t="s">
        <v>1047</v>
      </c>
      <c r="L430" s="8">
        <v>0.15</v>
      </c>
      <c r="M430" t="s">
        <v>1022</v>
      </c>
      <c r="N430">
        <v>106313</v>
      </c>
      <c r="O430" t="s">
        <v>1069</v>
      </c>
      <c r="P430" s="6" t="s">
        <v>2984</v>
      </c>
    </row>
    <row r="431" spans="1:16" x14ac:dyDescent="0.3">
      <c r="A431" t="s">
        <v>1890</v>
      </c>
      <c r="B431" t="s">
        <v>1891</v>
      </c>
      <c r="C431" t="s">
        <v>1026</v>
      </c>
      <c r="D431" t="s">
        <v>1066</v>
      </c>
      <c r="E431" t="s">
        <v>1063</v>
      </c>
      <c r="F431">
        <v>26</v>
      </c>
      <c r="G431" t="s">
        <v>1020</v>
      </c>
      <c r="H431" s="7">
        <v>43489</v>
      </c>
      <c r="I431" s="7" t="str">
        <f>TEXT(empdata[[#This Row],[Hire Date]],"mmmm")</f>
        <v>January</v>
      </c>
      <c r="J431" s="7" t="str">
        <f>TEXT(empdata[[#This Row],[Hire Date]],"yyyy")</f>
        <v>2019</v>
      </c>
      <c r="K431" t="s">
        <v>1047</v>
      </c>
      <c r="L431" s="8">
        <v>0</v>
      </c>
      <c r="M431" t="s">
        <v>1022</v>
      </c>
      <c r="N431">
        <v>55767</v>
      </c>
      <c r="O431" t="s">
        <v>1023</v>
      </c>
      <c r="P431" s="6" t="s">
        <v>2984</v>
      </c>
    </row>
    <row r="432" spans="1:16" x14ac:dyDescent="0.3">
      <c r="A432" t="s">
        <v>1892</v>
      </c>
      <c r="B432" t="s">
        <v>1893</v>
      </c>
      <c r="C432" t="s">
        <v>1045</v>
      </c>
      <c r="D432" t="s">
        <v>1027</v>
      </c>
      <c r="E432" t="s">
        <v>1041</v>
      </c>
      <c r="F432">
        <v>60</v>
      </c>
      <c r="G432" t="s">
        <v>1042</v>
      </c>
      <c r="H432" s="7">
        <v>42270</v>
      </c>
      <c r="I432" s="7" t="str">
        <f>TEXT(empdata[[#This Row],[Hire Date]],"mmmm")</f>
        <v>September</v>
      </c>
      <c r="J432" s="7" t="str">
        <f>TEXT(empdata[[#This Row],[Hire Date]],"yyyy")</f>
        <v>2015</v>
      </c>
      <c r="K432" t="s">
        <v>1047</v>
      </c>
      <c r="L432" s="8">
        <v>0.15</v>
      </c>
      <c r="M432" t="s">
        <v>1022</v>
      </c>
      <c r="N432">
        <v>141899</v>
      </c>
      <c r="O432" t="s">
        <v>1023</v>
      </c>
      <c r="P432" s="6" t="s">
        <v>2984</v>
      </c>
    </row>
    <row r="433" spans="1:16" x14ac:dyDescent="0.3">
      <c r="A433" t="s">
        <v>1892</v>
      </c>
      <c r="B433" t="s">
        <v>1894</v>
      </c>
      <c r="C433" t="s">
        <v>1091</v>
      </c>
      <c r="D433" t="s">
        <v>1066</v>
      </c>
      <c r="E433" t="s">
        <v>1058</v>
      </c>
      <c r="F433">
        <v>55</v>
      </c>
      <c r="G433" t="s">
        <v>1042</v>
      </c>
      <c r="H433" s="7">
        <v>36644</v>
      </c>
      <c r="I433" s="7" t="str">
        <f>TEXT(empdata[[#This Row],[Hire Date]],"mmmm")</f>
        <v>April</v>
      </c>
      <c r="J433" s="7" t="str">
        <f>TEXT(empdata[[#This Row],[Hire Date]],"yyyy")</f>
        <v>2000</v>
      </c>
      <c r="K433" t="s">
        <v>1021</v>
      </c>
      <c r="L433" s="8">
        <v>0.05</v>
      </c>
      <c r="M433" t="s">
        <v>1022</v>
      </c>
      <c r="N433">
        <v>115798</v>
      </c>
      <c r="O433" t="s">
        <v>1033</v>
      </c>
      <c r="P433" s="6" t="s">
        <v>2984</v>
      </c>
    </row>
    <row r="434" spans="1:16" x14ac:dyDescent="0.3">
      <c r="A434" t="s">
        <v>1895</v>
      </c>
      <c r="B434" t="s">
        <v>1896</v>
      </c>
      <c r="C434" t="s">
        <v>1105</v>
      </c>
      <c r="D434" t="s">
        <v>1040</v>
      </c>
      <c r="E434" t="s">
        <v>1019</v>
      </c>
      <c r="F434">
        <v>48</v>
      </c>
      <c r="G434" t="s">
        <v>1020</v>
      </c>
      <c r="H434" s="7">
        <v>41907</v>
      </c>
      <c r="I434" s="7" t="str">
        <f>TEXT(empdata[[#This Row],[Hire Date]],"mmmm")</f>
        <v>September</v>
      </c>
      <c r="J434" s="7" t="str">
        <f>TEXT(empdata[[#This Row],[Hire Date]],"yyyy")</f>
        <v>2014</v>
      </c>
      <c r="K434" t="s">
        <v>1021</v>
      </c>
      <c r="L434" s="8">
        <v>0</v>
      </c>
      <c r="M434" t="s">
        <v>1022</v>
      </c>
      <c r="N434">
        <v>96693</v>
      </c>
      <c r="O434" t="s">
        <v>1069</v>
      </c>
      <c r="P434" s="6" t="s">
        <v>2984</v>
      </c>
    </row>
    <row r="435" spans="1:16" x14ac:dyDescent="0.3">
      <c r="A435" t="s">
        <v>1897</v>
      </c>
      <c r="B435" t="s">
        <v>1898</v>
      </c>
      <c r="C435" t="s">
        <v>1026</v>
      </c>
      <c r="D435" t="s">
        <v>1018</v>
      </c>
      <c r="E435" t="s">
        <v>1063</v>
      </c>
      <c r="F435">
        <v>47</v>
      </c>
      <c r="G435" t="s">
        <v>1020</v>
      </c>
      <c r="H435" s="7">
        <v>42164</v>
      </c>
      <c r="I435" s="7" t="str">
        <f>TEXT(empdata[[#This Row],[Hire Date]],"mmmm")</f>
        <v>June</v>
      </c>
      <c r="J435" s="7" t="str">
        <f>TEXT(empdata[[#This Row],[Hire Date]],"yyyy")</f>
        <v>2015</v>
      </c>
      <c r="K435" t="s">
        <v>1047</v>
      </c>
      <c r="L435" s="8">
        <v>0</v>
      </c>
      <c r="M435" t="s">
        <v>1022</v>
      </c>
      <c r="N435">
        <v>41429</v>
      </c>
      <c r="O435" t="s">
        <v>1112</v>
      </c>
      <c r="P435" s="6" t="s">
        <v>2984</v>
      </c>
    </row>
    <row r="436" spans="1:16" x14ac:dyDescent="0.3">
      <c r="A436" t="s">
        <v>1899</v>
      </c>
      <c r="B436" t="s">
        <v>1900</v>
      </c>
      <c r="C436" t="s">
        <v>1235</v>
      </c>
      <c r="D436" t="s">
        <v>1053</v>
      </c>
      <c r="E436" t="s">
        <v>1063</v>
      </c>
      <c r="F436">
        <v>32</v>
      </c>
      <c r="G436" t="s">
        <v>1042</v>
      </c>
      <c r="H436" s="7">
        <v>41353</v>
      </c>
      <c r="I436" s="7" t="str">
        <f>TEXT(empdata[[#This Row],[Hire Date]],"mmmm")</f>
        <v>March</v>
      </c>
      <c r="J436" s="7" t="str">
        <f>TEXT(empdata[[#This Row],[Hire Date]],"yyyy")</f>
        <v>2013</v>
      </c>
      <c r="K436" t="s">
        <v>1047</v>
      </c>
      <c r="L436" s="8">
        <v>0.05</v>
      </c>
      <c r="M436" t="s">
        <v>1022</v>
      </c>
      <c r="N436">
        <v>79921</v>
      </c>
      <c r="O436" t="s">
        <v>1067</v>
      </c>
      <c r="P436" s="6" t="s">
        <v>2984</v>
      </c>
    </row>
    <row r="437" spans="1:16" x14ac:dyDescent="0.3">
      <c r="A437" t="s">
        <v>1899</v>
      </c>
      <c r="B437" t="s">
        <v>1901</v>
      </c>
      <c r="C437" t="s">
        <v>1229</v>
      </c>
      <c r="D437" t="s">
        <v>1062</v>
      </c>
      <c r="E437" t="s">
        <v>1058</v>
      </c>
      <c r="F437">
        <v>60</v>
      </c>
      <c r="G437" t="s">
        <v>1020</v>
      </c>
      <c r="H437" s="7">
        <v>38667</v>
      </c>
      <c r="I437" s="7" t="str">
        <f>TEXT(empdata[[#This Row],[Hire Date]],"mmmm")</f>
        <v>November</v>
      </c>
      <c r="J437" s="7" t="str">
        <f>TEXT(empdata[[#This Row],[Hire Date]],"yyyy")</f>
        <v>2005</v>
      </c>
      <c r="K437" t="s">
        <v>1028</v>
      </c>
      <c r="L437" s="8">
        <v>0</v>
      </c>
      <c r="M437" t="s">
        <v>1029</v>
      </c>
      <c r="N437">
        <v>78388</v>
      </c>
      <c r="O437" t="s">
        <v>1037</v>
      </c>
      <c r="P437" s="6" t="s">
        <v>2984</v>
      </c>
    </row>
    <row r="438" spans="1:16" x14ac:dyDescent="0.3">
      <c r="A438" t="s">
        <v>1902</v>
      </c>
      <c r="B438" t="s">
        <v>1903</v>
      </c>
      <c r="C438" t="s">
        <v>1036</v>
      </c>
      <c r="D438" t="s">
        <v>1018</v>
      </c>
      <c r="E438" t="s">
        <v>1058</v>
      </c>
      <c r="F438">
        <v>29</v>
      </c>
      <c r="G438" t="s">
        <v>1020</v>
      </c>
      <c r="H438" s="7">
        <v>43239</v>
      </c>
      <c r="I438" s="7" t="str">
        <f>TEXT(empdata[[#This Row],[Hire Date]],"mmmm")</f>
        <v>May</v>
      </c>
      <c r="J438" s="7" t="str">
        <f>TEXT(empdata[[#This Row],[Hire Date]],"yyyy")</f>
        <v>2018</v>
      </c>
      <c r="K438" t="s">
        <v>1047</v>
      </c>
      <c r="L438" s="8">
        <v>0</v>
      </c>
      <c r="M438" t="s">
        <v>1048</v>
      </c>
      <c r="N438">
        <v>65334</v>
      </c>
      <c r="O438" t="s">
        <v>1049</v>
      </c>
      <c r="P438" s="6" t="s">
        <v>2984</v>
      </c>
    </row>
    <row r="439" spans="1:16" x14ac:dyDescent="0.3">
      <c r="A439" t="s">
        <v>1904</v>
      </c>
      <c r="B439" t="s">
        <v>1905</v>
      </c>
      <c r="C439" t="s">
        <v>1150</v>
      </c>
      <c r="D439" t="s">
        <v>1040</v>
      </c>
      <c r="E439" t="s">
        <v>1041</v>
      </c>
      <c r="F439">
        <v>57</v>
      </c>
      <c r="G439" t="s">
        <v>1042</v>
      </c>
      <c r="H439" s="7">
        <v>43299</v>
      </c>
      <c r="I439" s="7" t="str">
        <f>TEXT(empdata[[#This Row],[Hire Date]],"mmmm")</f>
        <v>July</v>
      </c>
      <c r="J439" s="7" t="str">
        <f>TEXT(empdata[[#This Row],[Hire Date]],"yyyy")</f>
        <v>2018</v>
      </c>
      <c r="K439" t="s">
        <v>1021</v>
      </c>
      <c r="L439" s="8">
        <v>0</v>
      </c>
      <c r="M439" t="s">
        <v>1022</v>
      </c>
      <c r="N439">
        <v>71167</v>
      </c>
      <c r="O439" t="s">
        <v>1088</v>
      </c>
      <c r="P439" s="6" t="s">
        <v>2984</v>
      </c>
    </row>
    <row r="440" spans="1:16" x14ac:dyDescent="0.3">
      <c r="A440" t="s">
        <v>1906</v>
      </c>
      <c r="B440" t="s">
        <v>1907</v>
      </c>
      <c r="C440" t="s">
        <v>1017</v>
      </c>
      <c r="D440" t="s">
        <v>1018</v>
      </c>
      <c r="E440" t="s">
        <v>1063</v>
      </c>
      <c r="F440">
        <v>25</v>
      </c>
      <c r="G440" t="s">
        <v>1020</v>
      </c>
      <c r="H440" s="7">
        <v>44549</v>
      </c>
      <c r="I440" s="7" t="str">
        <f>TEXT(empdata[[#This Row],[Hire Date]],"mmmm")</f>
        <v>December</v>
      </c>
      <c r="J440" s="7" t="str">
        <f>TEXT(empdata[[#This Row],[Hire Date]],"yyyy")</f>
        <v>2021</v>
      </c>
      <c r="K440" t="s">
        <v>1028</v>
      </c>
      <c r="L440" s="8">
        <v>0.23</v>
      </c>
      <c r="M440" t="s">
        <v>1029</v>
      </c>
      <c r="N440">
        <v>150666</v>
      </c>
      <c r="O440" t="s">
        <v>1140</v>
      </c>
      <c r="P440" s="6" t="s">
        <v>2984</v>
      </c>
    </row>
    <row r="441" spans="1:16" x14ac:dyDescent="0.3">
      <c r="A441" t="s">
        <v>1908</v>
      </c>
      <c r="B441" t="s">
        <v>1909</v>
      </c>
      <c r="C441" t="s">
        <v>1316</v>
      </c>
      <c r="D441" t="s">
        <v>1053</v>
      </c>
      <c r="E441" t="s">
        <v>1019</v>
      </c>
      <c r="F441">
        <v>43</v>
      </c>
      <c r="G441" t="s">
        <v>1020</v>
      </c>
      <c r="H441" s="7">
        <v>40290</v>
      </c>
      <c r="I441" s="7" t="str">
        <f>TEXT(empdata[[#This Row],[Hire Date]],"mmmm")</f>
        <v>April</v>
      </c>
      <c r="J441" s="7" t="str">
        <f>TEXT(empdata[[#This Row],[Hire Date]],"yyyy")</f>
        <v>2010</v>
      </c>
      <c r="K441" t="s">
        <v>1047</v>
      </c>
      <c r="L441" s="8">
        <v>0</v>
      </c>
      <c r="M441" t="s">
        <v>1048</v>
      </c>
      <c r="N441">
        <v>76912</v>
      </c>
      <c r="O441" t="s">
        <v>1079</v>
      </c>
      <c r="P441" s="6" t="s">
        <v>2984</v>
      </c>
    </row>
    <row r="442" spans="1:16" x14ac:dyDescent="0.3">
      <c r="A442" t="s">
        <v>1910</v>
      </c>
      <c r="B442" t="s">
        <v>1911</v>
      </c>
      <c r="C442" t="s">
        <v>1017</v>
      </c>
      <c r="D442" t="s">
        <v>1062</v>
      </c>
      <c r="E442" t="s">
        <v>1019</v>
      </c>
      <c r="F442">
        <v>40</v>
      </c>
      <c r="G442" t="s">
        <v>1020</v>
      </c>
      <c r="H442" s="7">
        <v>44094</v>
      </c>
      <c r="I442" s="7" t="str">
        <f>TEXT(empdata[[#This Row],[Hire Date]],"mmmm")</f>
        <v>September</v>
      </c>
      <c r="J442" s="7" t="str">
        <f>TEXT(empdata[[#This Row],[Hire Date]],"yyyy")</f>
        <v>2020</v>
      </c>
      <c r="K442" t="s">
        <v>1047</v>
      </c>
      <c r="L442" s="8">
        <v>0.17</v>
      </c>
      <c r="M442" t="s">
        <v>1048</v>
      </c>
      <c r="N442">
        <v>198176</v>
      </c>
      <c r="O442" t="s">
        <v>1054</v>
      </c>
      <c r="P442" s="6" t="s">
        <v>2984</v>
      </c>
    </row>
    <row r="443" spans="1:16" x14ac:dyDescent="0.3">
      <c r="A443" t="s">
        <v>1912</v>
      </c>
      <c r="B443" t="s">
        <v>1913</v>
      </c>
      <c r="C443" t="s">
        <v>1057</v>
      </c>
      <c r="D443" t="s">
        <v>1066</v>
      </c>
      <c r="E443" t="s">
        <v>1019</v>
      </c>
      <c r="F443">
        <v>41</v>
      </c>
      <c r="G443" t="s">
        <v>1020</v>
      </c>
      <c r="H443" s="7">
        <v>41130</v>
      </c>
      <c r="I443" s="7" t="str">
        <f>TEXT(empdata[[#This Row],[Hire Date]],"mmmm")</f>
        <v>August</v>
      </c>
      <c r="J443" s="7" t="str">
        <f>TEXT(empdata[[#This Row],[Hire Date]],"yyyy")</f>
        <v>2012</v>
      </c>
      <c r="K443" t="s">
        <v>1021</v>
      </c>
      <c r="L443" s="8">
        <v>0.37</v>
      </c>
      <c r="M443" t="s">
        <v>1022</v>
      </c>
      <c r="N443">
        <v>245360</v>
      </c>
      <c r="O443" t="s">
        <v>1067</v>
      </c>
      <c r="P443" s="6" t="s">
        <v>2984</v>
      </c>
    </row>
    <row r="444" spans="1:16" x14ac:dyDescent="0.3">
      <c r="A444" t="s">
        <v>1914</v>
      </c>
      <c r="B444" t="s">
        <v>1915</v>
      </c>
      <c r="C444" t="s">
        <v>1017</v>
      </c>
      <c r="D444" t="s">
        <v>1062</v>
      </c>
      <c r="E444" t="s">
        <v>1019</v>
      </c>
      <c r="F444">
        <v>41</v>
      </c>
      <c r="G444" t="s">
        <v>1042</v>
      </c>
      <c r="H444" s="7">
        <v>42111</v>
      </c>
      <c r="I444" s="7" t="str">
        <f>TEXT(empdata[[#This Row],[Hire Date]],"mmmm")</f>
        <v>April</v>
      </c>
      <c r="J444" s="7" t="str">
        <f>TEXT(empdata[[#This Row],[Hire Date]],"yyyy")</f>
        <v>2015</v>
      </c>
      <c r="K444" t="s">
        <v>1121</v>
      </c>
      <c r="L444" s="8">
        <v>0.23</v>
      </c>
      <c r="M444" t="s">
        <v>1022</v>
      </c>
      <c r="N444">
        <v>152239</v>
      </c>
      <c r="O444" t="s">
        <v>1088</v>
      </c>
      <c r="P444" s="6" t="s">
        <v>2984</v>
      </c>
    </row>
    <row r="445" spans="1:16" x14ac:dyDescent="0.3">
      <c r="A445" t="s">
        <v>1916</v>
      </c>
      <c r="B445" t="s">
        <v>1917</v>
      </c>
      <c r="C445" t="s">
        <v>1082</v>
      </c>
      <c r="D445" t="s">
        <v>1053</v>
      </c>
      <c r="E445" t="s">
        <v>1058</v>
      </c>
      <c r="F445">
        <v>29</v>
      </c>
      <c r="G445" t="s">
        <v>1042</v>
      </c>
      <c r="H445" s="7">
        <v>43753</v>
      </c>
      <c r="I445" s="7" t="str">
        <f>TEXT(empdata[[#This Row],[Hire Date]],"mmmm")</f>
        <v>October</v>
      </c>
      <c r="J445" s="7" t="str">
        <f>TEXT(empdata[[#This Row],[Hire Date]],"yyyy")</f>
        <v>2019</v>
      </c>
      <c r="K445" t="s">
        <v>1047</v>
      </c>
      <c r="L445" s="8">
        <v>0</v>
      </c>
      <c r="M445" t="s">
        <v>1048</v>
      </c>
      <c r="N445">
        <v>66819</v>
      </c>
      <c r="O445" t="s">
        <v>1049</v>
      </c>
      <c r="P445" s="6" t="s">
        <v>2984</v>
      </c>
    </row>
    <row r="446" spans="1:16" x14ac:dyDescent="0.3">
      <c r="A446" t="s">
        <v>1918</v>
      </c>
      <c r="B446" t="s">
        <v>1919</v>
      </c>
      <c r="C446" t="s">
        <v>1085</v>
      </c>
      <c r="D446" t="s">
        <v>1053</v>
      </c>
      <c r="E446" t="s">
        <v>1063</v>
      </c>
      <c r="F446">
        <v>61</v>
      </c>
      <c r="G446" t="s">
        <v>1042</v>
      </c>
      <c r="H446" s="7">
        <v>38013</v>
      </c>
      <c r="I446" s="7" t="str">
        <f>TEXT(empdata[[#This Row],[Hire Date]],"mmmm")</f>
        <v>January</v>
      </c>
      <c r="J446" s="7" t="str">
        <f>TEXT(empdata[[#This Row],[Hire Date]],"yyyy")</f>
        <v>2004</v>
      </c>
      <c r="K446" t="s">
        <v>1121</v>
      </c>
      <c r="L446" s="8">
        <v>0</v>
      </c>
      <c r="M446" t="s">
        <v>1022</v>
      </c>
      <c r="N446">
        <v>88478</v>
      </c>
      <c r="O446" t="s">
        <v>1067</v>
      </c>
      <c r="P446" s="6" t="s">
        <v>2984</v>
      </c>
    </row>
    <row r="447" spans="1:16" x14ac:dyDescent="0.3">
      <c r="A447" t="s">
        <v>1920</v>
      </c>
      <c r="B447" t="s">
        <v>1921</v>
      </c>
      <c r="C447" t="s">
        <v>1355</v>
      </c>
      <c r="D447" t="s">
        <v>1053</v>
      </c>
      <c r="E447" t="s">
        <v>1019</v>
      </c>
      <c r="F447">
        <v>29</v>
      </c>
      <c r="G447" t="s">
        <v>1042</v>
      </c>
      <c r="H447" s="7">
        <v>42509</v>
      </c>
      <c r="I447" s="7" t="str">
        <f>TEXT(empdata[[#This Row],[Hire Date]],"mmmm")</f>
        <v>May</v>
      </c>
      <c r="J447" s="7" t="str">
        <f>TEXT(empdata[[#This Row],[Hire Date]],"yyyy")</f>
        <v>2016</v>
      </c>
      <c r="K447" t="s">
        <v>1047</v>
      </c>
      <c r="L447" s="8">
        <v>0</v>
      </c>
      <c r="M447" t="s">
        <v>1048</v>
      </c>
      <c r="N447">
        <v>52693</v>
      </c>
      <c r="O447" t="s">
        <v>1049</v>
      </c>
      <c r="P447" s="6" t="s">
        <v>2984</v>
      </c>
    </row>
    <row r="448" spans="1:16" x14ac:dyDescent="0.3">
      <c r="A448" t="s">
        <v>1922</v>
      </c>
      <c r="B448" t="s">
        <v>1923</v>
      </c>
      <c r="C448" t="s">
        <v>1052</v>
      </c>
      <c r="D448" t="s">
        <v>1053</v>
      </c>
      <c r="E448" t="s">
        <v>1041</v>
      </c>
      <c r="F448">
        <v>36</v>
      </c>
      <c r="G448" t="s">
        <v>1020</v>
      </c>
      <c r="H448" s="7">
        <v>41789</v>
      </c>
      <c r="I448" s="7" t="str">
        <f>TEXT(empdata[[#This Row],[Hire Date]],"mmmm")</f>
        <v>May</v>
      </c>
      <c r="J448" s="7" t="str">
        <f>TEXT(empdata[[#This Row],[Hire Date]],"yyyy")</f>
        <v>2014</v>
      </c>
      <c r="K448" t="s">
        <v>1021</v>
      </c>
      <c r="L448" s="8">
        <v>0</v>
      </c>
      <c r="M448" t="s">
        <v>1022</v>
      </c>
      <c r="N448">
        <v>99080</v>
      </c>
      <c r="O448" t="s">
        <v>1069</v>
      </c>
      <c r="P448" s="6" t="s">
        <v>2984</v>
      </c>
    </row>
    <row r="449" spans="1:16" x14ac:dyDescent="0.3">
      <c r="A449" t="s">
        <v>1924</v>
      </c>
      <c r="B449" t="s">
        <v>1925</v>
      </c>
      <c r="C449" t="s">
        <v>1229</v>
      </c>
      <c r="D449" t="s">
        <v>1062</v>
      </c>
      <c r="E449" t="s">
        <v>1058</v>
      </c>
      <c r="F449">
        <v>52</v>
      </c>
      <c r="G449" t="s">
        <v>1020</v>
      </c>
      <c r="H449" s="7">
        <v>36416</v>
      </c>
      <c r="I449" s="7" t="str">
        <f>TEXT(empdata[[#This Row],[Hire Date]],"mmmm")</f>
        <v>September</v>
      </c>
      <c r="J449" s="7" t="str">
        <f>TEXT(empdata[[#This Row],[Hire Date]],"yyyy")</f>
        <v>1999</v>
      </c>
      <c r="K449" t="s">
        <v>1047</v>
      </c>
      <c r="L449" s="8">
        <v>0</v>
      </c>
      <c r="M449" t="s">
        <v>1022</v>
      </c>
      <c r="N449">
        <v>92994</v>
      </c>
      <c r="O449" t="s">
        <v>1069</v>
      </c>
      <c r="P449" s="6" t="s">
        <v>2984</v>
      </c>
    </row>
    <row r="450" spans="1:16" x14ac:dyDescent="0.3">
      <c r="A450" t="s">
        <v>1926</v>
      </c>
      <c r="B450" t="s">
        <v>1927</v>
      </c>
      <c r="C450" t="s">
        <v>1091</v>
      </c>
      <c r="D450" t="s">
        <v>1027</v>
      </c>
      <c r="E450" t="s">
        <v>1041</v>
      </c>
      <c r="F450">
        <v>37</v>
      </c>
      <c r="G450" t="s">
        <v>1020</v>
      </c>
      <c r="H450" s="7">
        <v>43935</v>
      </c>
      <c r="I450" s="7" t="str">
        <f>TEXT(empdata[[#This Row],[Hire Date]],"mmmm")</f>
        <v>April</v>
      </c>
      <c r="J450" s="7" t="str">
        <f>TEXT(empdata[[#This Row],[Hire Date]],"yyyy")</f>
        <v>2020</v>
      </c>
      <c r="K450" t="s">
        <v>1021</v>
      </c>
      <c r="L450" s="8">
        <v>0.09</v>
      </c>
      <c r="M450" t="s">
        <v>1022</v>
      </c>
      <c r="N450">
        <v>103524</v>
      </c>
      <c r="O450" t="s">
        <v>1023</v>
      </c>
      <c r="P450" s="6" t="s">
        <v>2984</v>
      </c>
    </row>
    <row r="451" spans="1:16" x14ac:dyDescent="0.3">
      <c r="A451" t="s">
        <v>1928</v>
      </c>
      <c r="B451" t="s">
        <v>1929</v>
      </c>
      <c r="C451" t="s">
        <v>1026</v>
      </c>
      <c r="D451" t="s">
        <v>1046</v>
      </c>
      <c r="E451" t="s">
        <v>1058</v>
      </c>
      <c r="F451">
        <v>40</v>
      </c>
      <c r="G451" t="s">
        <v>1020</v>
      </c>
      <c r="H451" s="7">
        <v>44251</v>
      </c>
      <c r="I451" s="7" t="str">
        <f>TEXT(empdata[[#This Row],[Hire Date]],"mmmm")</f>
        <v>February</v>
      </c>
      <c r="J451" s="7" t="str">
        <f>TEXT(empdata[[#This Row],[Hire Date]],"yyyy")</f>
        <v>2021</v>
      </c>
      <c r="K451" t="s">
        <v>1028</v>
      </c>
      <c r="L451" s="8">
        <v>0</v>
      </c>
      <c r="M451" t="s">
        <v>1029</v>
      </c>
      <c r="N451">
        <v>46833</v>
      </c>
      <c r="O451" t="s">
        <v>1140</v>
      </c>
      <c r="P451" s="6">
        <v>44510</v>
      </c>
    </row>
    <row r="452" spans="1:16" x14ac:dyDescent="0.3">
      <c r="A452" t="s">
        <v>1930</v>
      </c>
      <c r="B452" t="s">
        <v>1931</v>
      </c>
      <c r="C452" t="s">
        <v>1032</v>
      </c>
      <c r="D452" t="s">
        <v>1018</v>
      </c>
      <c r="E452" t="s">
        <v>1019</v>
      </c>
      <c r="F452">
        <v>61</v>
      </c>
      <c r="G452" t="s">
        <v>1042</v>
      </c>
      <c r="H452" s="7">
        <v>42858</v>
      </c>
      <c r="I452" s="7" t="str">
        <f>TEXT(empdata[[#This Row],[Hire Date]],"mmmm")</f>
        <v>May</v>
      </c>
      <c r="J452" s="7" t="str">
        <f>TEXT(empdata[[#This Row],[Hire Date]],"yyyy")</f>
        <v>2017</v>
      </c>
      <c r="K452" t="s">
        <v>1047</v>
      </c>
      <c r="L452" s="8">
        <v>0</v>
      </c>
      <c r="M452" t="s">
        <v>1048</v>
      </c>
      <c r="N452">
        <v>90855</v>
      </c>
      <c r="O452" t="s">
        <v>1079</v>
      </c>
      <c r="P452" s="6" t="s">
        <v>2984</v>
      </c>
    </row>
    <row r="453" spans="1:16" x14ac:dyDescent="0.3">
      <c r="A453" t="s">
        <v>1932</v>
      </c>
      <c r="B453" t="s">
        <v>1933</v>
      </c>
      <c r="C453" t="s">
        <v>1175</v>
      </c>
      <c r="D453" t="s">
        <v>1053</v>
      </c>
      <c r="E453" t="s">
        <v>1058</v>
      </c>
      <c r="F453">
        <v>36</v>
      </c>
      <c r="G453" t="s">
        <v>1020</v>
      </c>
      <c r="H453" s="7">
        <v>42489</v>
      </c>
      <c r="I453" s="7" t="str">
        <f>TEXT(empdata[[#This Row],[Hire Date]],"mmmm")</f>
        <v>April</v>
      </c>
      <c r="J453" s="7" t="str">
        <f>TEXT(empdata[[#This Row],[Hire Date]],"yyyy")</f>
        <v>2016</v>
      </c>
      <c r="K453" t="s">
        <v>1028</v>
      </c>
      <c r="L453" s="8">
        <v>0</v>
      </c>
      <c r="M453" t="s">
        <v>1022</v>
      </c>
      <c r="N453">
        <v>75862</v>
      </c>
      <c r="O453" t="s">
        <v>1067</v>
      </c>
      <c r="P453" s="6" t="s">
        <v>2984</v>
      </c>
    </row>
    <row r="454" spans="1:16" x14ac:dyDescent="0.3">
      <c r="A454" t="s">
        <v>1934</v>
      </c>
      <c r="B454" t="s">
        <v>1935</v>
      </c>
      <c r="C454" t="s">
        <v>1032</v>
      </c>
      <c r="D454" t="s">
        <v>1027</v>
      </c>
      <c r="E454" t="s">
        <v>1041</v>
      </c>
      <c r="F454">
        <v>35</v>
      </c>
      <c r="G454" t="s">
        <v>1020</v>
      </c>
      <c r="H454" s="7">
        <v>43542</v>
      </c>
      <c r="I454" s="7" t="str">
        <f>TEXT(empdata[[#This Row],[Hire Date]],"mmmm")</f>
        <v>March</v>
      </c>
      <c r="J454" s="7" t="str">
        <f>TEXT(empdata[[#This Row],[Hire Date]],"yyyy")</f>
        <v>2019</v>
      </c>
      <c r="K454" t="s">
        <v>1028</v>
      </c>
      <c r="L454" s="8">
        <v>0</v>
      </c>
      <c r="M454" t="s">
        <v>1022</v>
      </c>
      <c r="N454">
        <v>74779</v>
      </c>
      <c r="O454" t="s">
        <v>1023</v>
      </c>
      <c r="P454" s="6" t="s">
        <v>2984</v>
      </c>
    </row>
    <row r="455" spans="1:16" x14ac:dyDescent="0.3">
      <c r="A455" t="s">
        <v>1936</v>
      </c>
      <c r="B455" t="s">
        <v>1937</v>
      </c>
      <c r="C455" t="s">
        <v>1098</v>
      </c>
      <c r="D455" t="s">
        <v>1053</v>
      </c>
      <c r="E455" t="s">
        <v>1041</v>
      </c>
      <c r="F455">
        <v>36</v>
      </c>
      <c r="G455" t="s">
        <v>1020</v>
      </c>
      <c r="H455" s="7">
        <v>40413</v>
      </c>
      <c r="I455" s="7" t="str">
        <f>TEXT(empdata[[#This Row],[Hire Date]],"mmmm")</f>
        <v>August</v>
      </c>
      <c r="J455" s="7" t="str">
        <f>TEXT(empdata[[#This Row],[Hire Date]],"yyyy")</f>
        <v>2010</v>
      </c>
      <c r="K455" t="s">
        <v>1021</v>
      </c>
      <c r="L455" s="8">
        <v>0</v>
      </c>
      <c r="M455" t="s">
        <v>1022</v>
      </c>
      <c r="N455">
        <v>61310</v>
      </c>
      <c r="O455" t="s">
        <v>1023</v>
      </c>
      <c r="P455" s="6" t="s">
        <v>2984</v>
      </c>
    </row>
    <row r="456" spans="1:16" x14ac:dyDescent="0.3">
      <c r="A456" t="s">
        <v>1938</v>
      </c>
      <c r="B456" t="s">
        <v>1939</v>
      </c>
      <c r="C456" t="s">
        <v>1111</v>
      </c>
      <c r="D456" t="s">
        <v>1040</v>
      </c>
      <c r="E456" t="s">
        <v>1063</v>
      </c>
      <c r="F456">
        <v>32</v>
      </c>
      <c r="G456" t="s">
        <v>1020</v>
      </c>
      <c r="H456" s="7">
        <v>42317</v>
      </c>
      <c r="I456" s="7" t="str">
        <f>TEXT(empdata[[#This Row],[Hire Date]],"mmmm")</f>
        <v>November</v>
      </c>
      <c r="J456" s="7" t="str">
        <f>TEXT(empdata[[#This Row],[Hire Date]],"yyyy")</f>
        <v>2015</v>
      </c>
      <c r="K456" t="s">
        <v>1021</v>
      </c>
      <c r="L456" s="8">
        <v>0</v>
      </c>
      <c r="M456" t="s">
        <v>1022</v>
      </c>
      <c r="N456">
        <v>65247</v>
      </c>
      <c r="O456" t="s">
        <v>1023</v>
      </c>
      <c r="P456" s="6" t="s">
        <v>2984</v>
      </c>
    </row>
    <row r="457" spans="1:16" x14ac:dyDescent="0.3">
      <c r="A457" t="s">
        <v>1940</v>
      </c>
      <c r="B457" t="s">
        <v>1941</v>
      </c>
      <c r="C457" t="s">
        <v>1085</v>
      </c>
      <c r="D457" t="s">
        <v>1053</v>
      </c>
      <c r="E457" t="s">
        <v>1041</v>
      </c>
      <c r="F457">
        <v>33</v>
      </c>
      <c r="G457" t="s">
        <v>1042</v>
      </c>
      <c r="H457" s="7">
        <v>44036</v>
      </c>
      <c r="I457" s="7" t="str">
        <f>TEXT(empdata[[#This Row],[Hire Date]],"mmmm")</f>
        <v>July</v>
      </c>
      <c r="J457" s="7" t="str">
        <f>TEXT(empdata[[#This Row],[Hire Date]],"yyyy")</f>
        <v>2020</v>
      </c>
      <c r="K457" t="s">
        <v>1028</v>
      </c>
      <c r="L457" s="8">
        <v>0</v>
      </c>
      <c r="M457" t="s">
        <v>1029</v>
      </c>
      <c r="N457">
        <v>69453</v>
      </c>
      <c r="O457" t="s">
        <v>1140</v>
      </c>
      <c r="P457" s="6" t="s">
        <v>2984</v>
      </c>
    </row>
    <row r="458" spans="1:16" x14ac:dyDescent="0.3">
      <c r="A458" t="s">
        <v>1942</v>
      </c>
      <c r="B458" t="s">
        <v>1943</v>
      </c>
      <c r="C458" t="s">
        <v>1111</v>
      </c>
      <c r="D458" t="s">
        <v>1040</v>
      </c>
      <c r="E458" t="s">
        <v>1019</v>
      </c>
      <c r="F458">
        <v>36</v>
      </c>
      <c r="G458" t="s">
        <v>1020</v>
      </c>
      <c r="H458" s="7">
        <v>42443</v>
      </c>
      <c r="I458" s="7" t="str">
        <f>TEXT(empdata[[#This Row],[Hire Date]],"mmmm")</f>
        <v>March</v>
      </c>
      <c r="J458" s="7" t="str">
        <f>TEXT(empdata[[#This Row],[Hire Date]],"yyyy")</f>
        <v>2016</v>
      </c>
      <c r="K458" t="s">
        <v>1047</v>
      </c>
      <c r="L458" s="8">
        <v>0</v>
      </c>
      <c r="M458" t="s">
        <v>1048</v>
      </c>
      <c r="N458">
        <v>85870</v>
      </c>
      <c r="O458" t="s">
        <v>1079</v>
      </c>
      <c r="P458" s="6" t="s">
        <v>2984</v>
      </c>
    </row>
    <row r="459" spans="1:16" x14ac:dyDescent="0.3">
      <c r="A459" t="s">
        <v>1944</v>
      </c>
      <c r="B459" t="s">
        <v>1945</v>
      </c>
      <c r="C459" t="s">
        <v>1017</v>
      </c>
      <c r="D459" t="s">
        <v>1018</v>
      </c>
      <c r="E459" t="s">
        <v>1058</v>
      </c>
      <c r="F459">
        <v>45</v>
      </c>
      <c r="G459" t="s">
        <v>1020</v>
      </c>
      <c r="H459" s="7">
        <v>37316</v>
      </c>
      <c r="I459" s="7" t="str">
        <f>TEXT(empdata[[#This Row],[Hire Date]],"mmmm")</f>
        <v>March</v>
      </c>
      <c r="J459" s="7" t="str">
        <f>TEXT(empdata[[#This Row],[Hire Date]],"yyyy")</f>
        <v>2002</v>
      </c>
      <c r="K459" t="s">
        <v>1028</v>
      </c>
      <c r="L459" s="8">
        <v>0.16</v>
      </c>
      <c r="M459" t="s">
        <v>1022</v>
      </c>
      <c r="N459">
        <v>165181</v>
      </c>
      <c r="O459" t="s">
        <v>1112</v>
      </c>
      <c r="P459" s="6" t="s">
        <v>2984</v>
      </c>
    </row>
    <row r="460" spans="1:16" x14ac:dyDescent="0.3">
      <c r="A460" t="s">
        <v>1946</v>
      </c>
      <c r="B460" t="s">
        <v>1947</v>
      </c>
      <c r="C460" t="s">
        <v>1026</v>
      </c>
      <c r="D460" t="s">
        <v>1018</v>
      </c>
      <c r="E460" t="s">
        <v>1063</v>
      </c>
      <c r="F460">
        <v>47</v>
      </c>
      <c r="G460" t="s">
        <v>1042</v>
      </c>
      <c r="H460" s="7">
        <v>41333</v>
      </c>
      <c r="I460" s="7" t="str">
        <f>TEXT(empdata[[#This Row],[Hire Date]],"mmmm")</f>
        <v>February</v>
      </c>
      <c r="J460" s="7" t="str">
        <f>TEXT(empdata[[#This Row],[Hire Date]],"yyyy")</f>
        <v>2013</v>
      </c>
      <c r="K460" t="s">
        <v>1021</v>
      </c>
      <c r="L460" s="8">
        <v>0</v>
      </c>
      <c r="M460" t="s">
        <v>1022</v>
      </c>
      <c r="N460">
        <v>54635</v>
      </c>
      <c r="O460" t="s">
        <v>1069</v>
      </c>
      <c r="P460" s="6" t="s">
        <v>2984</v>
      </c>
    </row>
    <row r="461" spans="1:16" x14ac:dyDescent="0.3">
      <c r="A461" t="s">
        <v>1948</v>
      </c>
      <c r="B461" t="s">
        <v>1949</v>
      </c>
      <c r="C461" t="s">
        <v>1164</v>
      </c>
      <c r="D461" t="s">
        <v>1040</v>
      </c>
      <c r="E461" t="s">
        <v>1063</v>
      </c>
      <c r="F461">
        <v>32</v>
      </c>
      <c r="G461" t="s">
        <v>1020</v>
      </c>
      <c r="H461" s="7">
        <v>41977</v>
      </c>
      <c r="I461" s="7" t="str">
        <f>TEXT(empdata[[#This Row],[Hire Date]],"mmmm")</f>
        <v>December</v>
      </c>
      <c r="J461" s="7" t="str">
        <f>TEXT(empdata[[#This Row],[Hire Date]],"yyyy")</f>
        <v>2014</v>
      </c>
      <c r="K461" t="s">
        <v>1028</v>
      </c>
      <c r="L461" s="8">
        <v>0.11</v>
      </c>
      <c r="M461" t="s">
        <v>1022</v>
      </c>
      <c r="N461">
        <v>99202</v>
      </c>
      <c r="O461" t="s">
        <v>1023</v>
      </c>
      <c r="P461" s="6" t="s">
        <v>2984</v>
      </c>
    </row>
    <row r="462" spans="1:16" x14ac:dyDescent="0.3">
      <c r="A462" t="s">
        <v>1950</v>
      </c>
      <c r="B462" t="s">
        <v>1951</v>
      </c>
      <c r="C462" t="s">
        <v>1017</v>
      </c>
      <c r="D462" t="s">
        <v>1066</v>
      </c>
      <c r="E462" t="s">
        <v>1058</v>
      </c>
      <c r="F462">
        <v>42</v>
      </c>
      <c r="G462" t="s">
        <v>1020</v>
      </c>
      <c r="H462" s="7">
        <v>39968</v>
      </c>
      <c r="I462" s="7" t="str">
        <f>TEXT(empdata[[#This Row],[Hire Date]],"mmmm")</f>
        <v>June</v>
      </c>
      <c r="J462" s="7" t="str">
        <f>TEXT(empdata[[#This Row],[Hire Date]],"yyyy")</f>
        <v>2009</v>
      </c>
      <c r="K462" t="s">
        <v>1021</v>
      </c>
      <c r="L462" s="8">
        <v>0.26</v>
      </c>
      <c r="M462" t="s">
        <v>1022</v>
      </c>
      <c r="N462">
        <v>174099</v>
      </c>
      <c r="O462" t="s">
        <v>1067</v>
      </c>
      <c r="P462" s="6" t="s">
        <v>2984</v>
      </c>
    </row>
    <row r="463" spans="1:16" x14ac:dyDescent="0.3">
      <c r="A463" t="s">
        <v>1952</v>
      </c>
      <c r="B463" t="s">
        <v>1953</v>
      </c>
      <c r="C463" t="s">
        <v>1057</v>
      </c>
      <c r="D463" t="s">
        <v>1062</v>
      </c>
      <c r="E463" t="s">
        <v>1063</v>
      </c>
      <c r="F463">
        <v>45</v>
      </c>
      <c r="G463" t="s">
        <v>1042</v>
      </c>
      <c r="H463" s="7">
        <v>40524</v>
      </c>
      <c r="I463" s="7" t="str">
        <f>TEXT(empdata[[#This Row],[Hire Date]],"mmmm")</f>
        <v>December</v>
      </c>
      <c r="J463" s="7" t="str">
        <f>TEXT(empdata[[#This Row],[Hire Date]],"yyyy")</f>
        <v>2010</v>
      </c>
      <c r="K463" t="s">
        <v>1121</v>
      </c>
      <c r="L463" s="8">
        <v>0.32</v>
      </c>
      <c r="M463" t="s">
        <v>1022</v>
      </c>
      <c r="N463">
        <v>190512</v>
      </c>
      <c r="O463" t="s">
        <v>1088</v>
      </c>
      <c r="P463" s="6" t="s">
        <v>2984</v>
      </c>
    </row>
    <row r="464" spans="1:16" x14ac:dyDescent="0.3">
      <c r="A464" t="s">
        <v>1954</v>
      </c>
      <c r="B464" t="s">
        <v>1955</v>
      </c>
      <c r="C464" t="s">
        <v>1085</v>
      </c>
      <c r="D464" t="s">
        <v>1053</v>
      </c>
      <c r="E464" t="s">
        <v>1041</v>
      </c>
      <c r="F464">
        <v>50</v>
      </c>
      <c r="G464" t="s">
        <v>1042</v>
      </c>
      <c r="H464" s="7">
        <v>36956</v>
      </c>
      <c r="I464" s="7" t="str">
        <f>TEXT(empdata[[#This Row],[Hire Date]],"mmmm")</f>
        <v>March</v>
      </c>
      <c r="J464" s="7" t="str">
        <f>TEXT(empdata[[#This Row],[Hire Date]],"yyyy")</f>
        <v>2001</v>
      </c>
      <c r="K464" t="s">
        <v>1028</v>
      </c>
      <c r="L464" s="8">
        <v>0</v>
      </c>
      <c r="M464" t="s">
        <v>1029</v>
      </c>
      <c r="N464">
        <v>73907</v>
      </c>
      <c r="O464" t="s">
        <v>1072</v>
      </c>
      <c r="P464" s="6" t="s">
        <v>2984</v>
      </c>
    </row>
    <row r="465" spans="1:16" x14ac:dyDescent="0.3">
      <c r="A465" t="s">
        <v>1956</v>
      </c>
      <c r="B465" t="s">
        <v>1957</v>
      </c>
      <c r="C465" t="s">
        <v>1175</v>
      </c>
      <c r="D465" t="s">
        <v>1053</v>
      </c>
      <c r="E465" t="s">
        <v>1041</v>
      </c>
      <c r="F465">
        <v>55</v>
      </c>
      <c r="G465" t="s">
        <v>1020</v>
      </c>
      <c r="H465" s="7">
        <v>38573</v>
      </c>
      <c r="I465" s="7" t="str">
        <f>TEXT(empdata[[#This Row],[Hire Date]],"mmmm")</f>
        <v>August</v>
      </c>
      <c r="J465" s="7" t="str">
        <f>TEXT(empdata[[#This Row],[Hire Date]],"yyyy")</f>
        <v>2005</v>
      </c>
      <c r="K465" t="s">
        <v>1028</v>
      </c>
      <c r="L465" s="8">
        <v>0</v>
      </c>
      <c r="M465" t="s">
        <v>1022</v>
      </c>
      <c r="N465">
        <v>92771</v>
      </c>
      <c r="O465" t="s">
        <v>1033</v>
      </c>
      <c r="P465" s="6" t="s">
        <v>2984</v>
      </c>
    </row>
    <row r="466" spans="1:16" x14ac:dyDescent="0.3">
      <c r="A466" t="s">
        <v>1958</v>
      </c>
      <c r="B466" t="s">
        <v>1959</v>
      </c>
      <c r="C466" t="s">
        <v>1147</v>
      </c>
      <c r="D466" t="s">
        <v>1053</v>
      </c>
      <c r="E466" t="s">
        <v>1041</v>
      </c>
      <c r="F466">
        <v>54</v>
      </c>
      <c r="G466" t="s">
        <v>1042</v>
      </c>
      <c r="H466" s="7">
        <v>40540</v>
      </c>
      <c r="I466" s="7" t="str">
        <f>TEXT(empdata[[#This Row],[Hire Date]],"mmmm")</f>
        <v>December</v>
      </c>
      <c r="J466" s="7" t="str">
        <f>TEXT(empdata[[#This Row],[Hire Date]],"yyyy")</f>
        <v>2010</v>
      </c>
      <c r="K466" t="s">
        <v>1121</v>
      </c>
      <c r="L466" s="8">
        <v>0</v>
      </c>
      <c r="M466" t="s">
        <v>1022</v>
      </c>
      <c r="N466">
        <v>64417</v>
      </c>
      <c r="O466" t="s">
        <v>1088</v>
      </c>
      <c r="P466" s="6" t="s">
        <v>2984</v>
      </c>
    </row>
    <row r="467" spans="1:16" x14ac:dyDescent="0.3">
      <c r="A467" t="s">
        <v>1960</v>
      </c>
      <c r="B467" t="s">
        <v>1961</v>
      </c>
      <c r="C467" t="s">
        <v>1026</v>
      </c>
      <c r="D467" t="s">
        <v>1066</v>
      </c>
      <c r="E467" t="s">
        <v>1063</v>
      </c>
      <c r="F467">
        <v>27</v>
      </c>
      <c r="G467" t="s">
        <v>1020</v>
      </c>
      <c r="H467" s="7">
        <v>43701</v>
      </c>
      <c r="I467" s="7" t="str">
        <f>TEXT(empdata[[#This Row],[Hire Date]],"mmmm")</f>
        <v>August</v>
      </c>
      <c r="J467" s="7" t="str">
        <f>TEXT(empdata[[#This Row],[Hire Date]],"yyyy")</f>
        <v>2019</v>
      </c>
      <c r="K467" t="s">
        <v>1028</v>
      </c>
      <c r="L467" s="8">
        <v>0</v>
      </c>
      <c r="M467" t="s">
        <v>1029</v>
      </c>
      <c r="N467">
        <v>50809</v>
      </c>
      <c r="O467" t="s">
        <v>1037</v>
      </c>
      <c r="P467" s="6" t="s">
        <v>2984</v>
      </c>
    </row>
    <row r="468" spans="1:16" x14ac:dyDescent="0.3">
      <c r="A468" t="s">
        <v>1962</v>
      </c>
      <c r="B468" t="s">
        <v>1963</v>
      </c>
      <c r="C468" t="s">
        <v>1045</v>
      </c>
      <c r="D468" t="s">
        <v>1062</v>
      </c>
      <c r="E468" t="s">
        <v>1019</v>
      </c>
      <c r="F468">
        <v>36</v>
      </c>
      <c r="G468" t="s">
        <v>1020</v>
      </c>
      <c r="H468" s="7">
        <v>40248</v>
      </c>
      <c r="I468" s="7" t="str">
        <f>TEXT(empdata[[#This Row],[Hire Date]],"mmmm")</f>
        <v>March</v>
      </c>
      <c r="J468" s="7" t="str">
        <f>TEXT(empdata[[#This Row],[Hire Date]],"yyyy")</f>
        <v>2010</v>
      </c>
      <c r="K468" t="s">
        <v>1028</v>
      </c>
      <c r="L468" s="8">
        <v>0.13</v>
      </c>
      <c r="M468" t="s">
        <v>1029</v>
      </c>
      <c r="N468">
        <v>134006</v>
      </c>
      <c r="O468" t="s">
        <v>1030</v>
      </c>
      <c r="P468" s="6" t="s">
        <v>2984</v>
      </c>
    </row>
    <row r="469" spans="1:16" x14ac:dyDescent="0.3">
      <c r="A469" t="s">
        <v>1964</v>
      </c>
      <c r="B469" t="s">
        <v>1965</v>
      </c>
      <c r="C469" t="s">
        <v>1045</v>
      </c>
      <c r="D469" t="s">
        <v>1027</v>
      </c>
      <c r="E469" t="s">
        <v>1041</v>
      </c>
      <c r="F469">
        <v>63</v>
      </c>
      <c r="G469" t="s">
        <v>1042</v>
      </c>
      <c r="H469" s="7">
        <v>37295</v>
      </c>
      <c r="I469" s="7" t="str">
        <f>TEXT(empdata[[#This Row],[Hire Date]],"mmmm")</f>
        <v>February</v>
      </c>
      <c r="J469" s="7" t="str">
        <f>TEXT(empdata[[#This Row],[Hire Date]],"yyyy")</f>
        <v>2002</v>
      </c>
      <c r="K469" t="s">
        <v>1028</v>
      </c>
      <c r="L469" s="8">
        <v>0.13</v>
      </c>
      <c r="M469" t="s">
        <v>1022</v>
      </c>
      <c r="N469">
        <v>128703</v>
      </c>
      <c r="O469" t="s">
        <v>1067</v>
      </c>
      <c r="P469" s="6" t="s">
        <v>2984</v>
      </c>
    </row>
    <row r="470" spans="1:16" x14ac:dyDescent="0.3">
      <c r="A470" t="s">
        <v>1966</v>
      </c>
      <c r="B470" t="s">
        <v>1967</v>
      </c>
      <c r="C470" t="s">
        <v>1111</v>
      </c>
      <c r="D470" t="s">
        <v>1040</v>
      </c>
      <c r="E470" t="s">
        <v>1058</v>
      </c>
      <c r="F470">
        <v>58</v>
      </c>
      <c r="G470" t="s">
        <v>1020</v>
      </c>
      <c r="H470" s="7">
        <v>34999</v>
      </c>
      <c r="I470" s="7" t="str">
        <f>TEXT(empdata[[#This Row],[Hire Date]],"mmmm")</f>
        <v>October</v>
      </c>
      <c r="J470" s="7" t="str">
        <f>TEXT(empdata[[#This Row],[Hire Date]],"yyyy")</f>
        <v>1995</v>
      </c>
      <c r="K470" t="s">
        <v>1021</v>
      </c>
      <c r="L470" s="8">
        <v>0</v>
      </c>
      <c r="M470" t="s">
        <v>1022</v>
      </c>
      <c r="N470">
        <v>70189</v>
      </c>
      <c r="O470" t="s">
        <v>1088</v>
      </c>
      <c r="P470" s="6" t="s">
        <v>2984</v>
      </c>
    </row>
    <row r="471" spans="1:16" x14ac:dyDescent="0.3">
      <c r="A471" t="s">
        <v>1968</v>
      </c>
      <c r="B471" t="s">
        <v>1969</v>
      </c>
      <c r="C471" t="s">
        <v>1045</v>
      </c>
      <c r="D471" t="s">
        <v>1053</v>
      </c>
      <c r="E471" t="s">
        <v>1058</v>
      </c>
      <c r="F471">
        <v>55</v>
      </c>
      <c r="G471" t="s">
        <v>1020</v>
      </c>
      <c r="H471" s="7">
        <v>42468</v>
      </c>
      <c r="I471" s="7" t="str">
        <f>TEXT(empdata[[#This Row],[Hire Date]],"mmmm")</f>
        <v>April</v>
      </c>
      <c r="J471" s="7" t="str">
        <f>TEXT(empdata[[#This Row],[Hire Date]],"yyyy")</f>
        <v>2016</v>
      </c>
      <c r="K471" t="s">
        <v>1121</v>
      </c>
      <c r="L471" s="8">
        <v>0.15</v>
      </c>
      <c r="M471" t="s">
        <v>1022</v>
      </c>
      <c r="N471">
        <v>141604</v>
      </c>
      <c r="O471" t="s">
        <v>1112</v>
      </c>
      <c r="P471" s="6">
        <v>44485</v>
      </c>
    </row>
    <row r="472" spans="1:16" x14ac:dyDescent="0.3">
      <c r="A472" t="s">
        <v>1970</v>
      </c>
      <c r="B472" t="s">
        <v>1971</v>
      </c>
      <c r="C472" t="s">
        <v>1057</v>
      </c>
      <c r="D472" t="s">
        <v>1062</v>
      </c>
      <c r="E472" t="s">
        <v>1019</v>
      </c>
      <c r="F472">
        <v>45</v>
      </c>
      <c r="G472" t="s">
        <v>1020</v>
      </c>
      <c r="H472" s="7">
        <v>43521</v>
      </c>
      <c r="I472" s="7" t="str">
        <f>TEXT(empdata[[#This Row],[Hire Date]],"mmmm")</f>
        <v>February</v>
      </c>
      <c r="J472" s="7" t="str">
        <f>TEXT(empdata[[#This Row],[Hire Date]],"yyyy")</f>
        <v>2019</v>
      </c>
      <c r="K472" t="s">
        <v>1047</v>
      </c>
      <c r="L472" s="8">
        <v>0.39</v>
      </c>
      <c r="M472" t="s">
        <v>1048</v>
      </c>
      <c r="N472">
        <v>249801</v>
      </c>
      <c r="O472" t="s">
        <v>1079</v>
      </c>
      <c r="P472" s="6" t="s">
        <v>2984</v>
      </c>
    </row>
    <row r="473" spans="1:16" x14ac:dyDescent="0.3">
      <c r="A473" t="s">
        <v>1970</v>
      </c>
      <c r="B473" t="s">
        <v>1972</v>
      </c>
      <c r="C473" t="s">
        <v>1045</v>
      </c>
      <c r="D473" t="s">
        <v>1018</v>
      </c>
      <c r="E473" t="s">
        <v>1041</v>
      </c>
      <c r="F473">
        <v>49</v>
      </c>
      <c r="G473" t="s">
        <v>1020</v>
      </c>
      <c r="H473" s="7">
        <v>35157</v>
      </c>
      <c r="I473" s="7" t="str">
        <f>TEXT(empdata[[#This Row],[Hire Date]],"mmmm")</f>
        <v>April</v>
      </c>
      <c r="J473" s="7" t="str">
        <f>TEXT(empdata[[#This Row],[Hire Date]],"yyyy")</f>
        <v>1996</v>
      </c>
      <c r="K473" t="s">
        <v>1047</v>
      </c>
      <c r="L473" s="8">
        <v>0.12</v>
      </c>
      <c r="M473" t="s">
        <v>1022</v>
      </c>
      <c r="N473">
        <v>157057</v>
      </c>
      <c r="O473" t="s">
        <v>1033</v>
      </c>
      <c r="P473" s="6" t="s">
        <v>2984</v>
      </c>
    </row>
    <row r="474" spans="1:16" x14ac:dyDescent="0.3">
      <c r="A474" t="s">
        <v>1973</v>
      </c>
      <c r="B474" t="s">
        <v>1974</v>
      </c>
      <c r="C474" t="s">
        <v>1032</v>
      </c>
      <c r="D474" t="s">
        <v>1018</v>
      </c>
      <c r="E474" t="s">
        <v>1063</v>
      </c>
      <c r="F474">
        <v>52</v>
      </c>
      <c r="G474" t="s">
        <v>1020</v>
      </c>
      <c r="H474" s="7">
        <v>34623</v>
      </c>
      <c r="I474" s="7" t="str">
        <f>TEXT(empdata[[#This Row],[Hire Date]],"mmmm")</f>
        <v>October</v>
      </c>
      <c r="J474" s="7" t="str">
        <f>TEXT(empdata[[#This Row],[Hire Date]],"yyyy")</f>
        <v>1994</v>
      </c>
      <c r="K474" t="s">
        <v>1047</v>
      </c>
      <c r="L474" s="8">
        <v>0</v>
      </c>
      <c r="M474" t="s">
        <v>1022</v>
      </c>
      <c r="N474">
        <v>93103</v>
      </c>
      <c r="O474" t="s">
        <v>1023</v>
      </c>
      <c r="P474" s="6" t="s">
        <v>2984</v>
      </c>
    </row>
    <row r="475" spans="1:16" x14ac:dyDescent="0.3">
      <c r="A475" t="s">
        <v>1975</v>
      </c>
      <c r="B475" t="s">
        <v>1976</v>
      </c>
      <c r="C475" t="s">
        <v>1535</v>
      </c>
      <c r="D475" t="s">
        <v>1040</v>
      </c>
      <c r="E475" t="s">
        <v>1058</v>
      </c>
      <c r="F475">
        <v>46</v>
      </c>
      <c r="G475" t="s">
        <v>1020</v>
      </c>
      <c r="H475" s="7">
        <v>39471</v>
      </c>
      <c r="I475" s="7" t="str">
        <f>TEXT(empdata[[#This Row],[Hire Date]],"mmmm")</f>
        <v>January</v>
      </c>
      <c r="J475" s="7" t="str">
        <f>TEXT(empdata[[#This Row],[Hire Date]],"yyyy")</f>
        <v>2008</v>
      </c>
      <c r="K475" t="s">
        <v>1021</v>
      </c>
      <c r="L475" s="8">
        <v>0</v>
      </c>
      <c r="M475" t="s">
        <v>1022</v>
      </c>
      <c r="N475">
        <v>91621</v>
      </c>
      <c r="O475" t="s">
        <v>1069</v>
      </c>
      <c r="P475" s="6" t="s">
        <v>2984</v>
      </c>
    </row>
    <row r="476" spans="1:16" x14ac:dyDescent="0.3">
      <c r="A476" t="s">
        <v>1977</v>
      </c>
      <c r="B476" t="s">
        <v>1978</v>
      </c>
      <c r="C476" t="s">
        <v>1017</v>
      </c>
      <c r="D476" t="s">
        <v>1046</v>
      </c>
      <c r="E476" t="s">
        <v>1041</v>
      </c>
      <c r="F476">
        <v>35</v>
      </c>
      <c r="G476" t="s">
        <v>1020</v>
      </c>
      <c r="H476" s="7">
        <v>42800</v>
      </c>
      <c r="I476" s="7" t="str">
        <f>TEXT(empdata[[#This Row],[Hire Date]],"mmmm")</f>
        <v>March</v>
      </c>
      <c r="J476" s="7" t="str">
        <f>TEXT(empdata[[#This Row],[Hire Date]],"yyyy")</f>
        <v>2017</v>
      </c>
      <c r="K476" t="s">
        <v>1028</v>
      </c>
      <c r="L476" s="8">
        <v>0.15</v>
      </c>
      <c r="M476" t="s">
        <v>1029</v>
      </c>
      <c r="N476">
        <v>171426</v>
      </c>
      <c r="O476" t="s">
        <v>1030</v>
      </c>
      <c r="P476" s="6">
        <v>43000</v>
      </c>
    </row>
    <row r="477" spans="1:16" x14ac:dyDescent="0.3">
      <c r="A477" t="s">
        <v>1979</v>
      </c>
      <c r="B477" t="s">
        <v>1980</v>
      </c>
      <c r="C477" t="s">
        <v>1017</v>
      </c>
      <c r="D477" t="s">
        <v>1040</v>
      </c>
      <c r="E477" t="s">
        <v>1019</v>
      </c>
      <c r="F477">
        <v>45</v>
      </c>
      <c r="G477" t="s">
        <v>1042</v>
      </c>
      <c r="H477" s="7">
        <v>41879</v>
      </c>
      <c r="I477" s="7" t="str">
        <f>TEXT(empdata[[#This Row],[Hire Date]],"mmmm")</f>
        <v>August</v>
      </c>
      <c r="J477" s="7" t="str">
        <f>TEXT(empdata[[#This Row],[Hire Date]],"yyyy")</f>
        <v>2014</v>
      </c>
      <c r="K477" t="s">
        <v>1028</v>
      </c>
      <c r="L477" s="8">
        <v>0.22</v>
      </c>
      <c r="M477" t="s">
        <v>1022</v>
      </c>
      <c r="N477">
        <v>183161</v>
      </c>
      <c r="O477" t="s">
        <v>1033</v>
      </c>
      <c r="P477" s="6" t="s">
        <v>2984</v>
      </c>
    </row>
    <row r="478" spans="1:16" x14ac:dyDescent="0.3">
      <c r="A478" t="s">
        <v>1981</v>
      </c>
      <c r="B478" t="s">
        <v>1982</v>
      </c>
      <c r="C478" t="s">
        <v>1091</v>
      </c>
      <c r="D478" t="s">
        <v>1018</v>
      </c>
      <c r="E478" t="s">
        <v>1063</v>
      </c>
      <c r="F478">
        <v>27</v>
      </c>
      <c r="G478" t="s">
        <v>1020</v>
      </c>
      <c r="H478" s="7">
        <v>43358</v>
      </c>
      <c r="I478" s="7" t="str">
        <f>TEXT(empdata[[#This Row],[Hire Date]],"mmmm")</f>
        <v>September</v>
      </c>
      <c r="J478" s="7" t="str">
        <f>TEXT(empdata[[#This Row],[Hire Date]],"yyyy")</f>
        <v>2018</v>
      </c>
      <c r="K478" t="s">
        <v>1028</v>
      </c>
      <c r="L478" s="8">
        <v>7.0000000000000007E-2</v>
      </c>
      <c r="M478" t="s">
        <v>1022</v>
      </c>
      <c r="N478">
        <v>127616</v>
      </c>
      <c r="O478" t="s">
        <v>1088</v>
      </c>
      <c r="P478" s="6" t="s">
        <v>2984</v>
      </c>
    </row>
    <row r="479" spans="1:16" x14ac:dyDescent="0.3">
      <c r="A479" t="s">
        <v>1983</v>
      </c>
      <c r="B479" t="s">
        <v>1984</v>
      </c>
      <c r="C479" t="s">
        <v>1235</v>
      </c>
      <c r="D479" t="s">
        <v>1053</v>
      </c>
      <c r="E479" t="s">
        <v>1019</v>
      </c>
      <c r="F479">
        <v>35</v>
      </c>
      <c r="G479" t="s">
        <v>1042</v>
      </c>
      <c r="H479" s="7">
        <v>42493</v>
      </c>
      <c r="I479" s="7" t="str">
        <f>TEXT(empdata[[#This Row],[Hire Date]],"mmmm")</f>
        <v>May</v>
      </c>
      <c r="J479" s="7" t="str">
        <f>TEXT(empdata[[#This Row],[Hire Date]],"yyyy")</f>
        <v>2016</v>
      </c>
      <c r="K479" t="s">
        <v>1028</v>
      </c>
      <c r="L479" s="8">
        <v>0.05</v>
      </c>
      <c r="M479" t="s">
        <v>1029</v>
      </c>
      <c r="N479">
        <v>73899</v>
      </c>
      <c r="O479" t="s">
        <v>1140</v>
      </c>
      <c r="P479" s="6" t="s">
        <v>2984</v>
      </c>
    </row>
    <row r="480" spans="1:16" x14ac:dyDescent="0.3">
      <c r="A480" t="s">
        <v>1985</v>
      </c>
      <c r="B480" t="s">
        <v>1986</v>
      </c>
      <c r="C480" t="s">
        <v>1316</v>
      </c>
      <c r="D480" t="s">
        <v>1053</v>
      </c>
      <c r="E480" t="s">
        <v>1063</v>
      </c>
      <c r="F480">
        <v>54</v>
      </c>
      <c r="G480" t="s">
        <v>1042</v>
      </c>
      <c r="H480" s="7">
        <v>33785</v>
      </c>
      <c r="I480" s="7" t="str">
        <f>TEXT(empdata[[#This Row],[Hire Date]],"mmmm")</f>
        <v>June</v>
      </c>
      <c r="J480" s="7" t="str">
        <f>TEXT(empdata[[#This Row],[Hire Date]],"yyyy")</f>
        <v>1992</v>
      </c>
      <c r="K480" t="s">
        <v>1021</v>
      </c>
      <c r="L480" s="8">
        <v>0</v>
      </c>
      <c r="M480" t="s">
        <v>1022</v>
      </c>
      <c r="N480">
        <v>63196</v>
      </c>
      <c r="O480" t="s">
        <v>1069</v>
      </c>
      <c r="P480" s="6">
        <v>41938</v>
      </c>
    </row>
    <row r="481" spans="1:16" x14ac:dyDescent="0.3">
      <c r="A481" t="s">
        <v>1987</v>
      </c>
      <c r="B481" t="s">
        <v>1988</v>
      </c>
      <c r="C481" t="s">
        <v>1032</v>
      </c>
      <c r="D481" t="s">
        <v>1046</v>
      </c>
      <c r="E481" t="s">
        <v>1019</v>
      </c>
      <c r="F481">
        <v>55</v>
      </c>
      <c r="G481" t="s">
        <v>1042</v>
      </c>
      <c r="H481" s="7">
        <v>38909</v>
      </c>
      <c r="I481" s="7" t="str">
        <f>TEXT(empdata[[#This Row],[Hire Date]],"mmmm")</f>
        <v>July</v>
      </c>
      <c r="J481" s="7" t="str">
        <f>TEXT(empdata[[#This Row],[Hire Date]],"yyyy")</f>
        <v>2006</v>
      </c>
      <c r="K481" t="s">
        <v>1028</v>
      </c>
      <c r="L481" s="8">
        <v>0</v>
      </c>
      <c r="M481" t="s">
        <v>1029</v>
      </c>
      <c r="N481">
        <v>93343</v>
      </c>
      <c r="O481" t="s">
        <v>1037</v>
      </c>
      <c r="P481" s="6" t="s">
        <v>2984</v>
      </c>
    </row>
    <row r="482" spans="1:16" x14ac:dyDescent="0.3">
      <c r="A482" t="s">
        <v>1989</v>
      </c>
      <c r="B482" t="s">
        <v>1990</v>
      </c>
      <c r="C482" t="s">
        <v>1057</v>
      </c>
      <c r="D482" t="s">
        <v>1040</v>
      </c>
      <c r="E482" t="s">
        <v>1063</v>
      </c>
      <c r="F482">
        <v>28</v>
      </c>
      <c r="G482" t="s">
        <v>1020</v>
      </c>
      <c r="H482" s="7">
        <v>42922</v>
      </c>
      <c r="I482" s="7" t="str">
        <f>TEXT(empdata[[#This Row],[Hire Date]],"mmmm")</f>
        <v>July</v>
      </c>
      <c r="J482" s="7" t="str">
        <f>TEXT(empdata[[#This Row],[Hire Date]],"yyyy")</f>
        <v>2017</v>
      </c>
      <c r="K482" t="s">
        <v>1047</v>
      </c>
      <c r="L482" s="8">
        <v>0.4</v>
      </c>
      <c r="M482" t="s">
        <v>1048</v>
      </c>
      <c r="N482">
        <v>240488</v>
      </c>
      <c r="O482" t="s">
        <v>1049</v>
      </c>
      <c r="P482" s="6" t="s">
        <v>2984</v>
      </c>
    </row>
    <row r="483" spans="1:16" x14ac:dyDescent="0.3">
      <c r="A483" t="s">
        <v>1991</v>
      </c>
      <c r="B483" t="s">
        <v>1992</v>
      </c>
      <c r="C483" t="s">
        <v>1057</v>
      </c>
      <c r="D483" t="s">
        <v>1046</v>
      </c>
      <c r="E483" t="s">
        <v>1063</v>
      </c>
      <c r="F483">
        <v>45</v>
      </c>
      <c r="G483" t="s">
        <v>1020</v>
      </c>
      <c r="H483" s="7">
        <v>42428</v>
      </c>
      <c r="I483" s="7" t="str">
        <f>TEXT(empdata[[#This Row],[Hire Date]],"mmmm")</f>
        <v>February</v>
      </c>
      <c r="J483" s="7" t="str">
        <f>TEXT(empdata[[#This Row],[Hire Date]],"yyyy")</f>
        <v>2016</v>
      </c>
      <c r="K483" t="s">
        <v>1028</v>
      </c>
      <c r="L483" s="8">
        <v>0.31</v>
      </c>
      <c r="M483" t="s">
        <v>1022</v>
      </c>
      <c r="N483">
        <v>211637</v>
      </c>
      <c r="O483" t="s">
        <v>1069</v>
      </c>
      <c r="P483" s="6" t="s">
        <v>2984</v>
      </c>
    </row>
    <row r="484" spans="1:16" x14ac:dyDescent="0.3">
      <c r="A484" t="s">
        <v>1993</v>
      </c>
      <c r="B484" t="s">
        <v>1994</v>
      </c>
      <c r="C484" t="s">
        <v>1156</v>
      </c>
      <c r="D484" t="s">
        <v>1040</v>
      </c>
      <c r="E484" t="s">
        <v>1019</v>
      </c>
      <c r="F484">
        <v>29</v>
      </c>
      <c r="G484" t="s">
        <v>1042</v>
      </c>
      <c r="H484" s="7">
        <v>44515</v>
      </c>
      <c r="I484" s="7" t="str">
        <f>TEXT(empdata[[#This Row],[Hire Date]],"mmmm")</f>
        <v>November</v>
      </c>
      <c r="J484" s="7" t="str">
        <f>TEXT(empdata[[#This Row],[Hire Date]],"yyyy")</f>
        <v>2021</v>
      </c>
      <c r="K484" t="s">
        <v>1028</v>
      </c>
      <c r="L484" s="8">
        <v>0</v>
      </c>
      <c r="M484" t="s">
        <v>1029</v>
      </c>
      <c r="N484">
        <v>91782</v>
      </c>
      <c r="O484" t="s">
        <v>1037</v>
      </c>
      <c r="P484" s="6" t="s">
        <v>2984</v>
      </c>
    </row>
    <row r="485" spans="1:16" x14ac:dyDescent="0.3">
      <c r="A485" t="s">
        <v>1995</v>
      </c>
      <c r="B485" t="s">
        <v>1996</v>
      </c>
      <c r="C485" t="s">
        <v>1017</v>
      </c>
      <c r="D485" t="s">
        <v>1066</v>
      </c>
      <c r="E485" t="s">
        <v>1019</v>
      </c>
      <c r="F485">
        <v>46</v>
      </c>
      <c r="G485" t="s">
        <v>1020</v>
      </c>
      <c r="H485" s="7">
        <v>44125</v>
      </c>
      <c r="I485" s="7" t="str">
        <f>TEXT(empdata[[#This Row],[Hire Date]],"mmmm")</f>
        <v>October</v>
      </c>
      <c r="J485" s="7" t="str">
        <f>TEXT(empdata[[#This Row],[Hire Date]],"yyyy")</f>
        <v>2020</v>
      </c>
      <c r="K485" t="s">
        <v>1028</v>
      </c>
      <c r="L485" s="8">
        <v>0.16</v>
      </c>
      <c r="M485" t="s">
        <v>1029</v>
      </c>
      <c r="N485">
        <v>151853</v>
      </c>
      <c r="O485" t="s">
        <v>1140</v>
      </c>
      <c r="P485" s="6" t="s">
        <v>2984</v>
      </c>
    </row>
    <row r="486" spans="1:16" x14ac:dyDescent="0.3">
      <c r="A486" t="s">
        <v>1997</v>
      </c>
      <c r="B486" t="s">
        <v>1998</v>
      </c>
      <c r="C486" t="s">
        <v>1091</v>
      </c>
      <c r="D486" t="s">
        <v>1018</v>
      </c>
      <c r="E486" t="s">
        <v>1019</v>
      </c>
      <c r="F486">
        <v>33</v>
      </c>
      <c r="G486" t="s">
        <v>1042</v>
      </c>
      <c r="H486" s="7">
        <v>41446</v>
      </c>
      <c r="I486" s="7" t="str">
        <f>TEXT(empdata[[#This Row],[Hire Date]],"mmmm")</f>
        <v>June</v>
      </c>
      <c r="J486" s="7" t="str">
        <f>TEXT(empdata[[#This Row],[Hire Date]],"yyyy")</f>
        <v>2013</v>
      </c>
      <c r="K486" t="s">
        <v>1021</v>
      </c>
      <c r="L486" s="8">
        <v>0.06</v>
      </c>
      <c r="M486" t="s">
        <v>1022</v>
      </c>
      <c r="N486">
        <v>119631</v>
      </c>
      <c r="O486" t="s">
        <v>1023</v>
      </c>
      <c r="P486" s="6" t="s">
        <v>2984</v>
      </c>
    </row>
    <row r="487" spans="1:16" x14ac:dyDescent="0.3">
      <c r="A487" t="s">
        <v>1999</v>
      </c>
      <c r="B487" t="s">
        <v>2000</v>
      </c>
      <c r="C487" t="s">
        <v>1229</v>
      </c>
      <c r="D487" t="s">
        <v>1062</v>
      </c>
      <c r="E487" t="s">
        <v>1041</v>
      </c>
      <c r="F487">
        <v>33</v>
      </c>
      <c r="G487" t="s">
        <v>1042</v>
      </c>
      <c r="H487" s="7">
        <v>42951</v>
      </c>
      <c r="I487" s="7" t="str">
        <f>TEXT(empdata[[#This Row],[Hire Date]],"mmmm")</f>
        <v>August</v>
      </c>
      <c r="J487" s="7" t="str">
        <f>TEXT(empdata[[#This Row],[Hire Date]],"yyyy")</f>
        <v>2017</v>
      </c>
      <c r="K487" t="s">
        <v>1021</v>
      </c>
      <c r="L487" s="8">
        <v>0</v>
      </c>
      <c r="M487" t="s">
        <v>1022</v>
      </c>
      <c r="N487">
        <v>92610</v>
      </c>
      <c r="O487" t="s">
        <v>1088</v>
      </c>
      <c r="P487" s="6" t="s">
        <v>2984</v>
      </c>
    </row>
    <row r="488" spans="1:16" x14ac:dyDescent="0.3">
      <c r="A488" t="s">
        <v>2001</v>
      </c>
      <c r="B488" t="s">
        <v>2002</v>
      </c>
      <c r="C488" t="s">
        <v>1032</v>
      </c>
      <c r="D488" t="s">
        <v>1046</v>
      </c>
      <c r="E488" t="s">
        <v>1063</v>
      </c>
      <c r="F488">
        <v>40</v>
      </c>
      <c r="G488" t="s">
        <v>1042</v>
      </c>
      <c r="H488" s="7">
        <v>41904</v>
      </c>
      <c r="I488" s="7" t="str">
        <f>TEXT(empdata[[#This Row],[Hire Date]],"mmmm")</f>
        <v>September</v>
      </c>
      <c r="J488" s="7" t="str">
        <f>TEXT(empdata[[#This Row],[Hire Date]],"yyyy")</f>
        <v>2014</v>
      </c>
      <c r="K488" t="s">
        <v>1028</v>
      </c>
      <c r="L488" s="8">
        <v>0</v>
      </c>
      <c r="M488" t="s">
        <v>1029</v>
      </c>
      <c r="N488">
        <v>73779</v>
      </c>
      <c r="O488" t="s">
        <v>1037</v>
      </c>
      <c r="P488" s="6">
        <v>43594</v>
      </c>
    </row>
    <row r="489" spans="1:16" x14ac:dyDescent="0.3">
      <c r="A489" t="s">
        <v>2001</v>
      </c>
      <c r="B489" t="s">
        <v>2003</v>
      </c>
      <c r="C489" t="s">
        <v>1091</v>
      </c>
      <c r="D489" t="s">
        <v>1062</v>
      </c>
      <c r="E489" t="s">
        <v>1019</v>
      </c>
      <c r="F489">
        <v>59</v>
      </c>
      <c r="G489" t="s">
        <v>1042</v>
      </c>
      <c r="H489" s="7">
        <v>42165</v>
      </c>
      <c r="I489" s="7" t="str">
        <f>TEXT(empdata[[#This Row],[Hire Date]],"mmmm")</f>
        <v>June</v>
      </c>
      <c r="J489" s="7" t="str">
        <f>TEXT(empdata[[#This Row],[Hire Date]],"yyyy")</f>
        <v>2015</v>
      </c>
      <c r="K489" t="s">
        <v>1047</v>
      </c>
      <c r="L489" s="8">
        <v>7.0000000000000007E-2</v>
      </c>
      <c r="M489" t="s">
        <v>1022</v>
      </c>
      <c r="N489">
        <v>101985</v>
      </c>
      <c r="O489" t="s">
        <v>1033</v>
      </c>
      <c r="P489" s="6" t="s">
        <v>2984</v>
      </c>
    </row>
    <row r="490" spans="1:16" x14ac:dyDescent="0.3">
      <c r="A490" t="s">
        <v>2004</v>
      </c>
      <c r="B490" t="s">
        <v>2005</v>
      </c>
      <c r="C490" t="s">
        <v>1032</v>
      </c>
      <c r="D490" t="s">
        <v>1027</v>
      </c>
      <c r="E490" t="s">
        <v>1019</v>
      </c>
      <c r="F490">
        <v>33</v>
      </c>
      <c r="G490" t="s">
        <v>1020</v>
      </c>
      <c r="H490" s="7">
        <v>40936</v>
      </c>
      <c r="I490" s="7" t="str">
        <f>TEXT(empdata[[#This Row],[Hire Date]],"mmmm")</f>
        <v>January</v>
      </c>
      <c r="J490" s="7" t="str">
        <f>TEXT(empdata[[#This Row],[Hire Date]],"yyyy")</f>
        <v>2012</v>
      </c>
      <c r="K490" t="s">
        <v>1028</v>
      </c>
      <c r="L490" s="8">
        <v>0</v>
      </c>
      <c r="M490" t="s">
        <v>1029</v>
      </c>
      <c r="N490">
        <v>95960</v>
      </c>
      <c r="O490" t="s">
        <v>1140</v>
      </c>
      <c r="P490" s="6" t="s">
        <v>2984</v>
      </c>
    </row>
    <row r="491" spans="1:16" x14ac:dyDescent="0.3">
      <c r="A491" t="s">
        <v>2006</v>
      </c>
      <c r="B491" t="s">
        <v>2007</v>
      </c>
      <c r="C491" t="s">
        <v>1057</v>
      </c>
      <c r="D491" t="s">
        <v>1018</v>
      </c>
      <c r="E491" t="s">
        <v>1063</v>
      </c>
      <c r="F491">
        <v>48</v>
      </c>
      <c r="G491" t="s">
        <v>1042</v>
      </c>
      <c r="H491" s="7">
        <v>36584</v>
      </c>
      <c r="I491" s="7" t="str">
        <f>TEXT(empdata[[#This Row],[Hire Date]],"mmmm")</f>
        <v>February</v>
      </c>
      <c r="J491" s="7" t="str">
        <f>TEXT(empdata[[#This Row],[Hire Date]],"yyyy")</f>
        <v>2000</v>
      </c>
      <c r="K491" t="s">
        <v>1047</v>
      </c>
      <c r="L491" s="8">
        <v>0.3</v>
      </c>
      <c r="M491" t="s">
        <v>1022</v>
      </c>
      <c r="N491">
        <v>258081</v>
      </c>
      <c r="O491" t="s">
        <v>1069</v>
      </c>
      <c r="P491" s="6" t="s">
        <v>2984</v>
      </c>
    </row>
    <row r="492" spans="1:16" x14ac:dyDescent="0.3">
      <c r="A492" t="s">
        <v>2008</v>
      </c>
      <c r="B492" t="s">
        <v>2009</v>
      </c>
      <c r="C492" t="s">
        <v>1026</v>
      </c>
      <c r="D492" t="s">
        <v>1046</v>
      </c>
      <c r="E492" t="s">
        <v>1041</v>
      </c>
      <c r="F492">
        <v>28</v>
      </c>
      <c r="G492" t="s">
        <v>1042</v>
      </c>
      <c r="H492" s="7">
        <v>44395</v>
      </c>
      <c r="I492" s="7" t="str">
        <f>TEXT(empdata[[#This Row],[Hire Date]],"mmmm")</f>
        <v>July</v>
      </c>
      <c r="J492" s="7" t="str">
        <f>TEXT(empdata[[#This Row],[Hire Date]],"yyyy")</f>
        <v>2021</v>
      </c>
      <c r="K492" t="s">
        <v>1021</v>
      </c>
      <c r="L492" s="8">
        <v>0</v>
      </c>
      <c r="M492" t="s">
        <v>1022</v>
      </c>
      <c r="N492">
        <v>43391</v>
      </c>
      <c r="O492" t="s">
        <v>1088</v>
      </c>
      <c r="P492" s="6" t="s">
        <v>2984</v>
      </c>
    </row>
    <row r="493" spans="1:16" x14ac:dyDescent="0.3">
      <c r="A493" t="s">
        <v>2010</v>
      </c>
      <c r="B493" t="s">
        <v>2011</v>
      </c>
      <c r="C493" t="s">
        <v>1045</v>
      </c>
      <c r="D493" t="s">
        <v>1066</v>
      </c>
      <c r="E493" t="s">
        <v>1063</v>
      </c>
      <c r="F493">
        <v>55</v>
      </c>
      <c r="G493" t="s">
        <v>1020</v>
      </c>
      <c r="H493" s="7">
        <v>38135</v>
      </c>
      <c r="I493" s="7" t="str">
        <f>TEXT(empdata[[#This Row],[Hire Date]],"mmmm")</f>
        <v>May</v>
      </c>
      <c r="J493" s="7" t="str">
        <f>TEXT(empdata[[#This Row],[Hire Date]],"yyyy")</f>
        <v>2004</v>
      </c>
      <c r="K493" t="s">
        <v>1021</v>
      </c>
      <c r="L493" s="8">
        <v>0.12</v>
      </c>
      <c r="M493" t="s">
        <v>1022</v>
      </c>
      <c r="N493">
        <v>159885</v>
      </c>
      <c r="O493" t="s">
        <v>1088</v>
      </c>
      <c r="P493" s="6" t="s">
        <v>2984</v>
      </c>
    </row>
    <row r="494" spans="1:16" x14ac:dyDescent="0.3">
      <c r="A494" t="s">
        <v>2010</v>
      </c>
      <c r="B494" t="s">
        <v>2012</v>
      </c>
      <c r="C494" t="s">
        <v>1017</v>
      </c>
      <c r="D494" t="s">
        <v>1046</v>
      </c>
      <c r="E494" t="s">
        <v>1063</v>
      </c>
      <c r="F494">
        <v>36</v>
      </c>
      <c r="G494" t="s">
        <v>1020</v>
      </c>
      <c r="H494" s="7">
        <v>40434</v>
      </c>
      <c r="I494" s="7" t="str">
        <f>TEXT(empdata[[#This Row],[Hire Date]],"mmmm")</f>
        <v>September</v>
      </c>
      <c r="J494" s="7" t="str">
        <f>TEXT(empdata[[#This Row],[Hire Date]],"yyyy")</f>
        <v>2010</v>
      </c>
      <c r="K494" t="s">
        <v>1028</v>
      </c>
      <c r="L494" s="8">
        <v>0.28000000000000003</v>
      </c>
      <c r="M494" t="s">
        <v>1029</v>
      </c>
      <c r="N494">
        <v>157070</v>
      </c>
      <c r="O494" t="s">
        <v>1037</v>
      </c>
      <c r="P494" s="6" t="s">
        <v>2984</v>
      </c>
    </row>
    <row r="495" spans="1:16" x14ac:dyDescent="0.3">
      <c r="A495" t="s">
        <v>2013</v>
      </c>
      <c r="B495" t="s">
        <v>2014</v>
      </c>
      <c r="C495" t="s">
        <v>1105</v>
      </c>
      <c r="D495" t="s">
        <v>1040</v>
      </c>
      <c r="E495" t="s">
        <v>1063</v>
      </c>
      <c r="F495">
        <v>29</v>
      </c>
      <c r="G495" t="s">
        <v>1020</v>
      </c>
      <c r="H495" s="7">
        <v>43114</v>
      </c>
      <c r="I495" s="7" t="str">
        <f>TEXT(empdata[[#This Row],[Hire Date]],"mmmm")</f>
        <v>January</v>
      </c>
      <c r="J495" s="7" t="str">
        <f>TEXT(empdata[[#This Row],[Hire Date]],"yyyy")</f>
        <v>2018</v>
      </c>
      <c r="K495" t="s">
        <v>1047</v>
      </c>
      <c r="L495" s="8">
        <v>0</v>
      </c>
      <c r="M495" t="s">
        <v>1048</v>
      </c>
      <c r="N495">
        <v>80516</v>
      </c>
      <c r="O495" t="s">
        <v>1079</v>
      </c>
      <c r="P495" s="6" t="s">
        <v>2984</v>
      </c>
    </row>
    <row r="496" spans="1:16" x14ac:dyDescent="0.3">
      <c r="A496" t="s">
        <v>2015</v>
      </c>
      <c r="B496" t="s">
        <v>2016</v>
      </c>
      <c r="C496" t="s">
        <v>1057</v>
      </c>
      <c r="D496" t="s">
        <v>1062</v>
      </c>
      <c r="E496" t="s">
        <v>1063</v>
      </c>
      <c r="F496">
        <v>44</v>
      </c>
      <c r="G496" t="s">
        <v>1042</v>
      </c>
      <c r="H496" s="7">
        <v>39335</v>
      </c>
      <c r="I496" s="7" t="str">
        <f>TEXT(empdata[[#This Row],[Hire Date]],"mmmm")</f>
        <v>September</v>
      </c>
      <c r="J496" s="7" t="str">
        <f>TEXT(empdata[[#This Row],[Hire Date]],"yyyy")</f>
        <v>2007</v>
      </c>
      <c r="K496" t="s">
        <v>1047</v>
      </c>
      <c r="L496" s="8">
        <v>0.33</v>
      </c>
      <c r="M496" t="s">
        <v>1048</v>
      </c>
      <c r="N496">
        <v>181247</v>
      </c>
      <c r="O496" t="s">
        <v>1079</v>
      </c>
      <c r="P496" s="6" t="s">
        <v>2984</v>
      </c>
    </row>
    <row r="497" spans="1:16" x14ac:dyDescent="0.3">
      <c r="A497" t="s">
        <v>2017</v>
      </c>
      <c r="B497" t="s">
        <v>2018</v>
      </c>
      <c r="C497" t="s">
        <v>1032</v>
      </c>
      <c r="D497" t="s">
        <v>1066</v>
      </c>
      <c r="E497" t="s">
        <v>1041</v>
      </c>
      <c r="F497">
        <v>38</v>
      </c>
      <c r="G497" t="s">
        <v>1042</v>
      </c>
      <c r="H497" s="7">
        <v>39634</v>
      </c>
      <c r="I497" s="7" t="str">
        <f>TEXT(empdata[[#This Row],[Hire Date]],"mmmm")</f>
        <v>July</v>
      </c>
      <c r="J497" s="7" t="str">
        <f>TEXT(empdata[[#This Row],[Hire Date]],"yyyy")</f>
        <v>2008</v>
      </c>
      <c r="K497" t="s">
        <v>1047</v>
      </c>
      <c r="L497" s="8">
        <v>0</v>
      </c>
      <c r="M497" t="s">
        <v>1048</v>
      </c>
      <c r="N497">
        <v>78056</v>
      </c>
      <c r="O497" t="s">
        <v>1079</v>
      </c>
      <c r="P497" s="6" t="s">
        <v>2984</v>
      </c>
    </row>
    <row r="498" spans="1:16" x14ac:dyDescent="0.3">
      <c r="A498" t="s">
        <v>2019</v>
      </c>
      <c r="B498" t="s">
        <v>2020</v>
      </c>
      <c r="C498" t="s">
        <v>1017</v>
      </c>
      <c r="D498" t="s">
        <v>1046</v>
      </c>
      <c r="E498" t="s">
        <v>1058</v>
      </c>
      <c r="F498">
        <v>26</v>
      </c>
      <c r="G498" t="s">
        <v>1042</v>
      </c>
      <c r="H498" s="7">
        <v>43753</v>
      </c>
      <c r="I498" s="7" t="str">
        <f>TEXT(empdata[[#This Row],[Hire Date]],"mmmm")</f>
        <v>October</v>
      </c>
      <c r="J498" s="7" t="str">
        <f>TEXT(empdata[[#This Row],[Hire Date]],"yyyy")</f>
        <v>2019</v>
      </c>
      <c r="K498" t="s">
        <v>1021</v>
      </c>
      <c r="L498" s="8">
        <v>0.2</v>
      </c>
      <c r="M498" t="s">
        <v>1022</v>
      </c>
      <c r="N498">
        <v>151556</v>
      </c>
      <c r="O498" t="s">
        <v>1033</v>
      </c>
      <c r="P498" s="6" t="s">
        <v>2984</v>
      </c>
    </row>
    <row r="499" spans="1:16" x14ac:dyDescent="0.3">
      <c r="A499" t="s">
        <v>2021</v>
      </c>
      <c r="B499" t="s">
        <v>2022</v>
      </c>
      <c r="C499" t="s">
        <v>1017</v>
      </c>
      <c r="D499" t="s">
        <v>1062</v>
      </c>
      <c r="E499" t="s">
        <v>1063</v>
      </c>
      <c r="F499">
        <v>53</v>
      </c>
      <c r="G499" t="s">
        <v>1020</v>
      </c>
      <c r="H499" s="7">
        <v>38919</v>
      </c>
      <c r="I499" s="7" t="str">
        <f>TEXT(empdata[[#This Row],[Hire Date]],"mmmm")</f>
        <v>July</v>
      </c>
      <c r="J499" s="7" t="str">
        <f>TEXT(empdata[[#This Row],[Hire Date]],"yyyy")</f>
        <v>2006</v>
      </c>
      <c r="K499" t="s">
        <v>1047</v>
      </c>
      <c r="L499" s="8">
        <v>0.21</v>
      </c>
      <c r="M499" t="s">
        <v>1048</v>
      </c>
      <c r="N499">
        <v>151246</v>
      </c>
      <c r="O499" t="s">
        <v>1079</v>
      </c>
      <c r="P499" s="6" t="s">
        <v>2984</v>
      </c>
    </row>
    <row r="500" spans="1:16" x14ac:dyDescent="0.3">
      <c r="A500" t="s">
        <v>2023</v>
      </c>
      <c r="B500" t="s">
        <v>2024</v>
      </c>
      <c r="C500" t="s">
        <v>1026</v>
      </c>
      <c r="D500" t="s">
        <v>1046</v>
      </c>
      <c r="E500" t="s">
        <v>1063</v>
      </c>
      <c r="F500">
        <v>51</v>
      </c>
      <c r="G500" t="s">
        <v>1042</v>
      </c>
      <c r="H500" s="7">
        <v>39252</v>
      </c>
      <c r="I500" s="7" t="str">
        <f>TEXT(empdata[[#This Row],[Hire Date]],"mmmm")</f>
        <v>June</v>
      </c>
      <c r="J500" s="7" t="str">
        <f>TEXT(empdata[[#This Row],[Hire Date]],"yyyy")</f>
        <v>2007</v>
      </c>
      <c r="K500" t="s">
        <v>1047</v>
      </c>
      <c r="L500" s="8">
        <v>0</v>
      </c>
      <c r="M500" t="s">
        <v>1022</v>
      </c>
      <c r="N500">
        <v>45206</v>
      </c>
      <c r="O500" t="s">
        <v>1088</v>
      </c>
      <c r="P500" s="6" t="s">
        <v>2984</v>
      </c>
    </row>
    <row r="501" spans="1:16" x14ac:dyDescent="0.3">
      <c r="A501" t="s">
        <v>2025</v>
      </c>
      <c r="B501" t="s">
        <v>2026</v>
      </c>
      <c r="C501" t="s">
        <v>1057</v>
      </c>
      <c r="D501" t="s">
        <v>1066</v>
      </c>
      <c r="E501" t="s">
        <v>1063</v>
      </c>
      <c r="F501">
        <v>36</v>
      </c>
      <c r="G501" t="s">
        <v>1020</v>
      </c>
      <c r="H501" s="7">
        <v>43843</v>
      </c>
      <c r="I501" s="7" t="str">
        <f>TEXT(empdata[[#This Row],[Hire Date]],"mmmm")</f>
        <v>January</v>
      </c>
      <c r="J501" s="7" t="str">
        <f>TEXT(empdata[[#This Row],[Hire Date]],"yyyy")</f>
        <v>2020</v>
      </c>
      <c r="K501" t="s">
        <v>1021</v>
      </c>
      <c r="L501" s="8">
        <v>0.4</v>
      </c>
      <c r="M501" t="s">
        <v>1022</v>
      </c>
      <c r="N501">
        <v>253294</v>
      </c>
      <c r="O501" t="s">
        <v>1033</v>
      </c>
      <c r="P501" s="6" t="s">
        <v>2984</v>
      </c>
    </row>
    <row r="502" spans="1:16" x14ac:dyDescent="0.3">
      <c r="A502" t="s">
        <v>2025</v>
      </c>
      <c r="B502" t="s">
        <v>2027</v>
      </c>
      <c r="C502" t="s">
        <v>1105</v>
      </c>
      <c r="D502" t="s">
        <v>1040</v>
      </c>
      <c r="E502" t="s">
        <v>1063</v>
      </c>
      <c r="F502">
        <v>47</v>
      </c>
      <c r="G502" t="s">
        <v>1020</v>
      </c>
      <c r="H502" s="7">
        <v>43375</v>
      </c>
      <c r="I502" s="7" t="str">
        <f>TEXT(empdata[[#This Row],[Hire Date]],"mmmm")</f>
        <v>October</v>
      </c>
      <c r="J502" s="7" t="str">
        <f>TEXT(empdata[[#This Row],[Hire Date]],"yyyy")</f>
        <v>2018</v>
      </c>
      <c r="K502" t="s">
        <v>1047</v>
      </c>
      <c r="L502" s="8">
        <v>0</v>
      </c>
      <c r="M502" t="s">
        <v>1048</v>
      </c>
      <c r="N502">
        <v>111404</v>
      </c>
      <c r="O502" t="s">
        <v>1049</v>
      </c>
      <c r="P502" s="6" t="s">
        <v>2984</v>
      </c>
    </row>
    <row r="503" spans="1:16" x14ac:dyDescent="0.3">
      <c r="A503" t="s">
        <v>2028</v>
      </c>
      <c r="B503" t="s">
        <v>2029</v>
      </c>
      <c r="C503" t="s">
        <v>1017</v>
      </c>
      <c r="D503" t="s">
        <v>1027</v>
      </c>
      <c r="E503" t="s">
        <v>1019</v>
      </c>
      <c r="F503">
        <v>50</v>
      </c>
      <c r="G503" t="s">
        <v>1020</v>
      </c>
      <c r="H503" s="7">
        <v>39016</v>
      </c>
      <c r="I503" s="7" t="str">
        <f>TEXT(empdata[[#This Row],[Hire Date]],"mmmm")</f>
        <v>October</v>
      </c>
      <c r="J503" s="7" t="str">
        <f>TEXT(empdata[[#This Row],[Hire Date]],"yyyy")</f>
        <v>2006</v>
      </c>
      <c r="K503" t="s">
        <v>1021</v>
      </c>
      <c r="L503" s="8">
        <v>0.2</v>
      </c>
      <c r="M503" t="s">
        <v>1022</v>
      </c>
      <c r="N503">
        <v>163099</v>
      </c>
      <c r="O503" t="s">
        <v>1069</v>
      </c>
      <c r="P503" s="6" t="s">
        <v>2984</v>
      </c>
    </row>
    <row r="504" spans="1:16" x14ac:dyDescent="0.3">
      <c r="A504" t="s">
        <v>2030</v>
      </c>
      <c r="B504" t="s">
        <v>2031</v>
      </c>
      <c r="C504" t="s">
        <v>1091</v>
      </c>
      <c r="D504" t="s">
        <v>1053</v>
      </c>
      <c r="E504" t="s">
        <v>1058</v>
      </c>
      <c r="F504">
        <v>55</v>
      </c>
      <c r="G504" t="s">
        <v>1020</v>
      </c>
      <c r="H504" s="7">
        <v>38391</v>
      </c>
      <c r="I504" s="7" t="str">
        <f>TEXT(empdata[[#This Row],[Hire Date]],"mmmm")</f>
        <v>February</v>
      </c>
      <c r="J504" s="7" t="str">
        <f>TEXT(empdata[[#This Row],[Hire Date]],"yyyy")</f>
        <v>2005</v>
      </c>
      <c r="K504" t="s">
        <v>1028</v>
      </c>
      <c r="L504" s="8">
        <v>0.05</v>
      </c>
      <c r="M504" t="s">
        <v>1029</v>
      </c>
      <c r="N504">
        <v>115145</v>
      </c>
      <c r="O504" t="s">
        <v>1037</v>
      </c>
      <c r="P504" s="6" t="s">
        <v>2984</v>
      </c>
    </row>
    <row r="505" spans="1:16" x14ac:dyDescent="0.3">
      <c r="A505" t="s">
        <v>2032</v>
      </c>
      <c r="B505" t="s">
        <v>2033</v>
      </c>
      <c r="C505" t="s">
        <v>1602</v>
      </c>
      <c r="D505" t="s">
        <v>1053</v>
      </c>
      <c r="E505" t="s">
        <v>1058</v>
      </c>
      <c r="F505">
        <v>28</v>
      </c>
      <c r="G505" t="s">
        <v>1042</v>
      </c>
      <c r="H505" s="7">
        <v>42911</v>
      </c>
      <c r="I505" s="7" t="str">
        <f>TEXT(empdata[[#This Row],[Hire Date]],"mmmm")</f>
        <v>June</v>
      </c>
      <c r="J505" s="7" t="str">
        <f>TEXT(empdata[[#This Row],[Hire Date]],"yyyy")</f>
        <v>2017</v>
      </c>
      <c r="K505" t="s">
        <v>1028</v>
      </c>
      <c r="L505" s="8">
        <v>0</v>
      </c>
      <c r="M505" t="s">
        <v>1022</v>
      </c>
      <c r="N505">
        <v>54775</v>
      </c>
      <c r="O505" t="s">
        <v>1088</v>
      </c>
      <c r="P505" s="6" t="s">
        <v>2984</v>
      </c>
    </row>
    <row r="506" spans="1:16" x14ac:dyDescent="0.3">
      <c r="A506" t="s">
        <v>2034</v>
      </c>
      <c r="B506" t="s">
        <v>2035</v>
      </c>
      <c r="C506" t="s">
        <v>1057</v>
      </c>
      <c r="D506" t="s">
        <v>1062</v>
      </c>
      <c r="E506" t="s">
        <v>1063</v>
      </c>
      <c r="F506">
        <v>31</v>
      </c>
      <c r="G506" t="s">
        <v>1042</v>
      </c>
      <c r="H506" s="7">
        <v>42250</v>
      </c>
      <c r="I506" s="7" t="str">
        <f>TEXT(empdata[[#This Row],[Hire Date]],"mmmm")</f>
        <v>September</v>
      </c>
      <c r="J506" s="7" t="str">
        <f>TEXT(empdata[[#This Row],[Hire Date]],"yyyy")</f>
        <v>2015</v>
      </c>
      <c r="K506" t="s">
        <v>1028</v>
      </c>
      <c r="L506" s="8">
        <v>0.34</v>
      </c>
      <c r="M506" t="s">
        <v>1022</v>
      </c>
      <c r="N506">
        <v>250953</v>
      </c>
      <c r="O506" t="s">
        <v>1088</v>
      </c>
      <c r="P506" s="6" t="s">
        <v>2984</v>
      </c>
    </row>
    <row r="507" spans="1:16" x14ac:dyDescent="0.3">
      <c r="A507" t="s">
        <v>2036</v>
      </c>
      <c r="B507" t="s">
        <v>2037</v>
      </c>
      <c r="C507" t="s">
        <v>1045</v>
      </c>
      <c r="D507" t="s">
        <v>1027</v>
      </c>
      <c r="E507" t="s">
        <v>1063</v>
      </c>
      <c r="F507">
        <v>59</v>
      </c>
      <c r="G507" t="s">
        <v>1020</v>
      </c>
      <c r="H507" s="7">
        <v>43400</v>
      </c>
      <c r="I507" s="7" t="str">
        <f>TEXT(empdata[[#This Row],[Hire Date]],"mmmm")</f>
        <v>October</v>
      </c>
      <c r="J507" s="7" t="str">
        <f>TEXT(empdata[[#This Row],[Hire Date]],"yyyy")</f>
        <v>2018</v>
      </c>
      <c r="K507" t="s">
        <v>1121</v>
      </c>
      <c r="L507" s="8">
        <v>0.11</v>
      </c>
      <c r="M507" t="s">
        <v>1022</v>
      </c>
      <c r="N507">
        <v>139208</v>
      </c>
      <c r="O507" t="s">
        <v>1067</v>
      </c>
      <c r="P507" s="6" t="s">
        <v>2984</v>
      </c>
    </row>
    <row r="508" spans="1:16" x14ac:dyDescent="0.3">
      <c r="A508" t="s">
        <v>2038</v>
      </c>
      <c r="B508" t="s">
        <v>2039</v>
      </c>
      <c r="C508" t="s">
        <v>1032</v>
      </c>
      <c r="D508" t="s">
        <v>1018</v>
      </c>
      <c r="E508" t="s">
        <v>1019</v>
      </c>
      <c r="F508">
        <v>63</v>
      </c>
      <c r="G508" t="s">
        <v>1042</v>
      </c>
      <c r="H508" s="7">
        <v>43171</v>
      </c>
      <c r="I508" s="7" t="str">
        <f>TEXT(empdata[[#This Row],[Hire Date]],"mmmm")</f>
        <v>March</v>
      </c>
      <c r="J508" s="7" t="str">
        <f>TEXT(empdata[[#This Row],[Hire Date]],"yyyy")</f>
        <v>2018</v>
      </c>
      <c r="K508" t="s">
        <v>1028</v>
      </c>
      <c r="L508" s="8">
        <v>0</v>
      </c>
      <c r="M508" t="s">
        <v>1029</v>
      </c>
      <c r="N508">
        <v>73200</v>
      </c>
      <c r="O508" t="s">
        <v>1072</v>
      </c>
      <c r="P508" s="6" t="s">
        <v>2984</v>
      </c>
    </row>
    <row r="509" spans="1:16" x14ac:dyDescent="0.3">
      <c r="A509" t="s">
        <v>2038</v>
      </c>
      <c r="B509" t="s">
        <v>2040</v>
      </c>
      <c r="C509" t="s">
        <v>1057</v>
      </c>
      <c r="D509" t="s">
        <v>1046</v>
      </c>
      <c r="E509" t="s">
        <v>1019</v>
      </c>
      <c r="F509">
        <v>52</v>
      </c>
      <c r="G509" t="s">
        <v>1020</v>
      </c>
      <c r="H509" s="7">
        <v>35886</v>
      </c>
      <c r="I509" s="7" t="str">
        <f>TEXT(empdata[[#This Row],[Hire Date]],"mmmm")</f>
        <v>April</v>
      </c>
      <c r="J509" s="7" t="str">
        <f>TEXT(empdata[[#This Row],[Hire Date]],"yyyy")</f>
        <v>1998</v>
      </c>
      <c r="K509" t="s">
        <v>1028</v>
      </c>
      <c r="L509" s="8">
        <v>0.3</v>
      </c>
      <c r="M509" t="s">
        <v>1022</v>
      </c>
      <c r="N509">
        <v>182035</v>
      </c>
      <c r="O509" t="s">
        <v>1069</v>
      </c>
      <c r="P509" s="6" t="s">
        <v>2984</v>
      </c>
    </row>
    <row r="510" spans="1:16" x14ac:dyDescent="0.3">
      <c r="A510" t="s">
        <v>2041</v>
      </c>
      <c r="B510" t="s">
        <v>2042</v>
      </c>
      <c r="C510" t="s">
        <v>1075</v>
      </c>
      <c r="D510" t="s">
        <v>1046</v>
      </c>
      <c r="E510" t="s">
        <v>1041</v>
      </c>
      <c r="F510">
        <v>47</v>
      </c>
      <c r="G510" t="s">
        <v>1042</v>
      </c>
      <c r="H510" s="7">
        <v>38684</v>
      </c>
      <c r="I510" s="7" t="str">
        <f>TEXT(empdata[[#This Row],[Hire Date]],"mmmm")</f>
        <v>November</v>
      </c>
      <c r="J510" s="7" t="str">
        <f>TEXT(empdata[[#This Row],[Hire Date]],"yyyy")</f>
        <v>2005</v>
      </c>
      <c r="K510" t="s">
        <v>1047</v>
      </c>
      <c r="L510" s="8">
        <v>0</v>
      </c>
      <c r="M510" t="s">
        <v>1048</v>
      </c>
      <c r="N510">
        <v>62749</v>
      </c>
      <c r="O510" t="s">
        <v>1054</v>
      </c>
      <c r="P510" s="6" t="s">
        <v>2984</v>
      </c>
    </row>
    <row r="511" spans="1:16" x14ac:dyDescent="0.3">
      <c r="A511" t="s">
        <v>2043</v>
      </c>
      <c r="B511" t="s">
        <v>2044</v>
      </c>
      <c r="C511" t="s">
        <v>1075</v>
      </c>
      <c r="D511" t="s">
        <v>1027</v>
      </c>
      <c r="E511" t="s">
        <v>1041</v>
      </c>
      <c r="F511">
        <v>41</v>
      </c>
      <c r="G511" t="s">
        <v>1020</v>
      </c>
      <c r="H511" s="7">
        <v>39091</v>
      </c>
      <c r="I511" s="7" t="str">
        <f>TEXT(empdata[[#This Row],[Hire Date]],"mmmm")</f>
        <v>January</v>
      </c>
      <c r="J511" s="7" t="str">
        <f>TEXT(empdata[[#This Row],[Hire Date]],"yyyy")</f>
        <v>2007</v>
      </c>
      <c r="K511" t="s">
        <v>1021</v>
      </c>
      <c r="L511" s="8">
        <v>0</v>
      </c>
      <c r="M511" t="s">
        <v>1022</v>
      </c>
      <c r="N511">
        <v>50685</v>
      </c>
      <c r="O511" t="s">
        <v>1088</v>
      </c>
      <c r="P511" s="6" t="s">
        <v>2984</v>
      </c>
    </row>
    <row r="512" spans="1:16" x14ac:dyDescent="0.3">
      <c r="A512" t="s">
        <v>2045</v>
      </c>
      <c r="B512" t="s">
        <v>2046</v>
      </c>
      <c r="C512" t="s">
        <v>1026</v>
      </c>
      <c r="D512" t="s">
        <v>1066</v>
      </c>
      <c r="E512" t="s">
        <v>1063</v>
      </c>
      <c r="F512">
        <v>56</v>
      </c>
      <c r="G512" t="s">
        <v>1020</v>
      </c>
      <c r="H512" s="7">
        <v>34802</v>
      </c>
      <c r="I512" s="7" t="str">
        <f>TEXT(empdata[[#This Row],[Hire Date]],"mmmm")</f>
        <v>April</v>
      </c>
      <c r="J512" s="7" t="str">
        <f>TEXT(empdata[[#This Row],[Hire Date]],"yyyy")</f>
        <v>1995</v>
      </c>
      <c r="K512" t="s">
        <v>1047</v>
      </c>
      <c r="L512" s="8">
        <v>0</v>
      </c>
      <c r="M512" t="s">
        <v>1048</v>
      </c>
      <c r="N512">
        <v>50857</v>
      </c>
      <c r="O512" t="s">
        <v>1054</v>
      </c>
      <c r="P512" s="6" t="s">
        <v>2984</v>
      </c>
    </row>
    <row r="513" spans="1:16" x14ac:dyDescent="0.3">
      <c r="A513" t="s">
        <v>2047</v>
      </c>
      <c r="B513" t="s">
        <v>2048</v>
      </c>
      <c r="C513" t="s">
        <v>1057</v>
      </c>
      <c r="D513" t="s">
        <v>1018</v>
      </c>
      <c r="E513" t="s">
        <v>1041</v>
      </c>
      <c r="F513">
        <v>54</v>
      </c>
      <c r="G513" t="s">
        <v>1020</v>
      </c>
      <c r="H513" s="7">
        <v>36757</v>
      </c>
      <c r="I513" s="7" t="str">
        <f>TEXT(empdata[[#This Row],[Hire Date]],"mmmm")</f>
        <v>August</v>
      </c>
      <c r="J513" s="7" t="str">
        <f>TEXT(empdata[[#This Row],[Hire Date]],"yyyy")</f>
        <v>2000</v>
      </c>
      <c r="K513" t="s">
        <v>1121</v>
      </c>
      <c r="L513" s="8">
        <v>0.38</v>
      </c>
      <c r="M513" t="s">
        <v>1022</v>
      </c>
      <c r="N513">
        <v>222224</v>
      </c>
      <c r="O513" t="s">
        <v>1088</v>
      </c>
      <c r="P513" s="6" t="s">
        <v>2984</v>
      </c>
    </row>
    <row r="514" spans="1:16" x14ac:dyDescent="0.3">
      <c r="A514" t="s">
        <v>2049</v>
      </c>
      <c r="B514" t="s">
        <v>2050</v>
      </c>
      <c r="C514" t="s">
        <v>1057</v>
      </c>
      <c r="D514" t="s">
        <v>1046</v>
      </c>
      <c r="E514" t="s">
        <v>1063</v>
      </c>
      <c r="F514">
        <v>30</v>
      </c>
      <c r="G514" t="s">
        <v>1020</v>
      </c>
      <c r="H514" s="7">
        <v>42634</v>
      </c>
      <c r="I514" s="7" t="str">
        <f>TEXT(empdata[[#This Row],[Hire Date]],"mmmm")</f>
        <v>September</v>
      </c>
      <c r="J514" s="7" t="str">
        <f>TEXT(empdata[[#This Row],[Hire Date]],"yyyy")</f>
        <v>2016</v>
      </c>
      <c r="K514" t="s">
        <v>1121</v>
      </c>
      <c r="L514" s="8">
        <v>0.32</v>
      </c>
      <c r="M514" t="s">
        <v>1022</v>
      </c>
      <c r="N514">
        <v>221217</v>
      </c>
      <c r="O514" t="s">
        <v>1088</v>
      </c>
      <c r="P514" s="6">
        <v>43003</v>
      </c>
    </row>
    <row r="515" spans="1:16" x14ac:dyDescent="0.3">
      <c r="A515" t="s">
        <v>2049</v>
      </c>
      <c r="B515" t="s">
        <v>2051</v>
      </c>
      <c r="C515" t="s">
        <v>1026</v>
      </c>
      <c r="D515" t="s">
        <v>1027</v>
      </c>
      <c r="E515" t="s">
        <v>1063</v>
      </c>
      <c r="F515">
        <v>37</v>
      </c>
      <c r="G515" t="s">
        <v>1042</v>
      </c>
      <c r="H515" s="7">
        <v>42317</v>
      </c>
      <c r="I515" s="7" t="str">
        <f>TEXT(empdata[[#This Row],[Hire Date]],"mmmm")</f>
        <v>November</v>
      </c>
      <c r="J515" s="7" t="str">
        <f>TEXT(empdata[[#This Row],[Hire Date]],"yyyy")</f>
        <v>2015</v>
      </c>
      <c r="K515" t="s">
        <v>1028</v>
      </c>
      <c r="L515" s="8">
        <v>0</v>
      </c>
      <c r="M515" t="s">
        <v>1029</v>
      </c>
      <c r="N515">
        <v>45369</v>
      </c>
      <c r="O515" t="s">
        <v>1030</v>
      </c>
      <c r="P515" s="6" t="s">
        <v>2984</v>
      </c>
    </row>
    <row r="516" spans="1:16" x14ac:dyDescent="0.3">
      <c r="A516" t="s">
        <v>2052</v>
      </c>
      <c r="B516" t="s">
        <v>2053</v>
      </c>
      <c r="C516" t="s">
        <v>1061</v>
      </c>
      <c r="D516" t="s">
        <v>1062</v>
      </c>
      <c r="E516" t="s">
        <v>1058</v>
      </c>
      <c r="F516">
        <v>38</v>
      </c>
      <c r="G516" t="s">
        <v>1042</v>
      </c>
      <c r="H516" s="7">
        <v>43798</v>
      </c>
      <c r="I516" s="7" t="str">
        <f>TEXT(empdata[[#This Row],[Hire Date]],"mmmm")</f>
        <v>November</v>
      </c>
      <c r="J516" s="7" t="str">
        <f>TEXT(empdata[[#This Row],[Hire Date]],"yyyy")</f>
        <v>2019</v>
      </c>
      <c r="K516" t="s">
        <v>1021</v>
      </c>
      <c r="L516" s="8">
        <v>0</v>
      </c>
      <c r="M516" t="s">
        <v>1022</v>
      </c>
      <c r="N516">
        <v>69647</v>
      </c>
      <c r="O516" t="s">
        <v>1033</v>
      </c>
      <c r="P516" s="6">
        <v>44671</v>
      </c>
    </row>
    <row r="517" spans="1:16" x14ac:dyDescent="0.3">
      <c r="A517" t="s">
        <v>2054</v>
      </c>
      <c r="B517" t="s">
        <v>2055</v>
      </c>
      <c r="C517" t="s">
        <v>1156</v>
      </c>
      <c r="D517" t="s">
        <v>1040</v>
      </c>
      <c r="E517" t="s">
        <v>1058</v>
      </c>
      <c r="F517">
        <v>27</v>
      </c>
      <c r="G517" t="s">
        <v>1042</v>
      </c>
      <c r="H517" s="7">
        <v>43371</v>
      </c>
      <c r="I517" s="7" t="str">
        <f>TEXT(empdata[[#This Row],[Hire Date]],"mmmm")</f>
        <v>September</v>
      </c>
      <c r="J517" s="7" t="str">
        <f>TEXT(empdata[[#This Row],[Hire Date]],"yyyy")</f>
        <v>2018</v>
      </c>
      <c r="K517" t="s">
        <v>1047</v>
      </c>
      <c r="L517" s="8">
        <v>0</v>
      </c>
      <c r="M517" t="s">
        <v>1048</v>
      </c>
      <c r="N517">
        <v>64247</v>
      </c>
      <c r="O517" t="s">
        <v>1049</v>
      </c>
      <c r="P517" s="6" t="s">
        <v>2984</v>
      </c>
    </row>
    <row r="518" spans="1:16" x14ac:dyDescent="0.3">
      <c r="A518" t="s">
        <v>2056</v>
      </c>
      <c r="B518" t="s">
        <v>2057</v>
      </c>
      <c r="C518" t="s">
        <v>1091</v>
      </c>
      <c r="D518" t="s">
        <v>1066</v>
      </c>
      <c r="E518" t="s">
        <v>1019</v>
      </c>
      <c r="F518">
        <v>63</v>
      </c>
      <c r="G518" t="s">
        <v>1042</v>
      </c>
      <c r="H518" s="7">
        <v>42214</v>
      </c>
      <c r="I518" s="7" t="str">
        <f>TEXT(empdata[[#This Row],[Hire Date]],"mmmm")</f>
        <v>July</v>
      </c>
      <c r="J518" s="7" t="str">
        <f>TEXT(empdata[[#This Row],[Hire Date]],"yyyy")</f>
        <v>2015</v>
      </c>
      <c r="K518" t="s">
        <v>1028</v>
      </c>
      <c r="L518" s="8">
        <v>0.05</v>
      </c>
      <c r="M518" t="s">
        <v>1029</v>
      </c>
      <c r="N518">
        <v>103724</v>
      </c>
      <c r="O518" t="s">
        <v>1072</v>
      </c>
      <c r="P518" s="6" t="s">
        <v>2984</v>
      </c>
    </row>
    <row r="519" spans="1:16" x14ac:dyDescent="0.3">
      <c r="A519" t="s">
        <v>2058</v>
      </c>
      <c r="B519" t="s">
        <v>2059</v>
      </c>
      <c r="C519" t="s">
        <v>1105</v>
      </c>
      <c r="D519" t="s">
        <v>1040</v>
      </c>
      <c r="E519" t="s">
        <v>1019</v>
      </c>
      <c r="F519">
        <v>37</v>
      </c>
      <c r="G519" t="s">
        <v>1020</v>
      </c>
      <c r="H519" s="7">
        <v>41318</v>
      </c>
      <c r="I519" s="7" t="str">
        <f>TEXT(empdata[[#This Row],[Hire Date]],"mmmm")</f>
        <v>February</v>
      </c>
      <c r="J519" s="7" t="str">
        <f>TEXT(empdata[[#This Row],[Hire Date]],"yyyy")</f>
        <v>2013</v>
      </c>
      <c r="K519" t="s">
        <v>1028</v>
      </c>
      <c r="L519" s="8">
        <v>0</v>
      </c>
      <c r="M519" t="s">
        <v>1029</v>
      </c>
      <c r="N519">
        <v>124827</v>
      </c>
      <c r="O519" t="s">
        <v>1030</v>
      </c>
      <c r="P519" s="6" t="s">
        <v>2984</v>
      </c>
    </row>
    <row r="520" spans="1:16" x14ac:dyDescent="0.3">
      <c r="A520" t="s">
        <v>2060</v>
      </c>
      <c r="B520" t="s">
        <v>2061</v>
      </c>
      <c r="C520" t="s">
        <v>1045</v>
      </c>
      <c r="D520" t="s">
        <v>1027</v>
      </c>
      <c r="E520" t="s">
        <v>1041</v>
      </c>
      <c r="F520">
        <v>33</v>
      </c>
      <c r="G520" t="s">
        <v>1020</v>
      </c>
      <c r="H520" s="7">
        <v>43763</v>
      </c>
      <c r="I520" s="7" t="str">
        <f>TEXT(empdata[[#This Row],[Hire Date]],"mmmm")</f>
        <v>October</v>
      </c>
      <c r="J520" s="7" t="str">
        <f>TEXT(empdata[[#This Row],[Hire Date]],"yyyy")</f>
        <v>2019</v>
      </c>
      <c r="K520" t="s">
        <v>1121</v>
      </c>
      <c r="L520" s="8">
        <v>0.11</v>
      </c>
      <c r="M520" t="s">
        <v>1022</v>
      </c>
      <c r="N520">
        <v>131652</v>
      </c>
      <c r="O520" t="s">
        <v>1112</v>
      </c>
      <c r="P520" s="6" t="s">
        <v>2984</v>
      </c>
    </row>
    <row r="521" spans="1:16" x14ac:dyDescent="0.3">
      <c r="A521" t="s">
        <v>2062</v>
      </c>
      <c r="B521" t="s">
        <v>2063</v>
      </c>
      <c r="C521" t="s">
        <v>1017</v>
      </c>
      <c r="D521" t="s">
        <v>1040</v>
      </c>
      <c r="E521" t="s">
        <v>1063</v>
      </c>
      <c r="F521">
        <v>45</v>
      </c>
      <c r="G521" t="s">
        <v>1042</v>
      </c>
      <c r="H521" s="7">
        <v>39185</v>
      </c>
      <c r="I521" s="7" t="str">
        <f>TEXT(empdata[[#This Row],[Hire Date]],"mmmm")</f>
        <v>April</v>
      </c>
      <c r="J521" s="7" t="str">
        <f>TEXT(empdata[[#This Row],[Hire Date]],"yyyy")</f>
        <v>2007</v>
      </c>
      <c r="K521" t="s">
        <v>1047</v>
      </c>
      <c r="L521" s="8">
        <v>0.23</v>
      </c>
      <c r="M521" t="s">
        <v>1048</v>
      </c>
      <c r="N521">
        <v>189680</v>
      </c>
      <c r="O521" t="s">
        <v>1079</v>
      </c>
      <c r="P521" s="6" t="s">
        <v>2984</v>
      </c>
    </row>
    <row r="522" spans="1:16" x14ac:dyDescent="0.3">
      <c r="A522" t="s">
        <v>2064</v>
      </c>
      <c r="B522" t="s">
        <v>2065</v>
      </c>
      <c r="C522" t="s">
        <v>1017</v>
      </c>
      <c r="D522" t="s">
        <v>1053</v>
      </c>
      <c r="E522" t="s">
        <v>1019</v>
      </c>
      <c r="F522">
        <v>26</v>
      </c>
      <c r="G522" t="s">
        <v>1020</v>
      </c>
      <c r="H522" s="7">
        <v>44403</v>
      </c>
      <c r="I522" s="7" t="str">
        <f>TEXT(empdata[[#This Row],[Hire Date]],"mmmm")</f>
        <v>July</v>
      </c>
      <c r="J522" s="7" t="str">
        <f>TEXT(empdata[[#This Row],[Hire Date]],"yyyy")</f>
        <v>2021</v>
      </c>
      <c r="K522" t="s">
        <v>1021</v>
      </c>
      <c r="L522" s="8">
        <v>0.22</v>
      </c>
      <c r="M522" t="s">
        <v>1022</v>
      </c>
      <c r="N522">
        <v>151108</v>
      </c>
      <c r="O522" t="s">
        <v>1023</v>
      </c>
      <c r="P522" s="6" t="s">
        <v>2984</v>
      </c>
    </row>
    <row r="523" spans="1:16" x14ac:dyDescent="0.3">
      <c r="A523" t="s">
        <v>2066</v>
      </c>
      <c r="B523" t="s">
        <v>2067</v>
      </c>
      <c r="C523" t="s">
        <v>1075</v>
      </c>
      <c r="D523" t="s">
        <v>1027</v>
      </c>
      <c r="E523" t="s">
        <v>1041</v>
      </c>
      <c r="F523">
        <v>39</v>
      </c>
      <c r="G523" t="s">
        <v>1042</v>
      </c>
      <c r="H523" s="7">
        <v>39708</v>
      </c>
      <c r="I523" s="7" t="str">
        <f>TEXT(empdata[[#This Row],[Hire Date]],"mmmm")</f>
        <v>September</v>
      </c>
      <c r="J523" s="7" t="str">
        <f>TEXT(empdata[[#This Row],[Hire Date]],"yyyy")</f>
        <v>2008</v>
      </c>
      <c r="K523" t="s">
        <v>1047</v>
      </c>
      <c r="L523" s="8">
        <v>0</v>
      </c>
      <c r="M523" t="s">
        <v>1022</v>
      </c>
      <c r="N523">
        <v>62861</v>
      </c>
      <c r="O523" t="s">
        <v>1112</v>
      </c>
      <c r="P523" s="6" t="s">
        <v>2984</v>
      </c>
    </row>
    <row r="524" spans="1:16" x14ac:dyDescent="0.3">
      <c r="A524" t="s">
        <v>2068</v>
      </c>
      <c r="B524" t="s">
        <v>1629</v>
      </c>
      <c r="C524" t="s">
        <v>1057</v>
      </c>
      <c r="D524" t="s">
        <v>1027</v>
      </c>
      <c r="E524" t="s">
        <v>1063</v>
      </c>
      <c r="F524">
        <v>36</v>
      </c>
      <c r="G524" t="s">
        <v>1020</v>
      </c>
      <c r="H524" s="7">
        <v>41650</v>
      </c>
      <c r="I524" s="7" t="str">
        <f>TEXT(empdata[[#This Row],[Hire Date]],"mmmm")</f>
        <v>January</v>
      </c>
      <c r="J524" s="7" t="str">
        <f>TEXT(empdata[[#This Row],[Hire Date]],"yyyy")</f>
        <v>2014</v>
      </c>
      <c r="K524" t="s">
        <v>1021</v>
      </c>
      <c r="L524" s="8">
        <v>0.39</v>
      </c>
      <c r="M524" t="s">
        <v>1022</v>
      </c>
      <c r="N524">
        <v>202323</v>
      </c>
      <c r="O524" t="s">
        <v>1069</v>
      </c>
      <c r="P524" s="6" t="s">
        <v>2984</v>
      </c>
    </row>
    <row r="525" spans="1:16" x14ac:dyDescent="0.3">
      <c r="A525" t="s">
        <v>2069</v>
      </c>
      <c r="B525" t="s">
        <v>2070</v>
      </c>
      <c r="C525" t="s">
        <v>1017</v>
      </c>
      <c r="D525" t="s">
        <v>1040</v>
      </c>
      <c r="E525" t="s">
        <v>1058</v>
      </c>
      <c r="F525">
        <v>37</v>
      </c>
      <c r="G525" t="s">
        <v>1020</v>
      </c>
      <c r="H525" s="7">
        <v>39528</v>
      </c>
      <c r="I525" s="7" t="str">
        <f>TEXT(empdata[[#This Row],[Hire Date]],"mmmm")</f>
        <v>March</v>
      </c>
      <c r="J525" s="7" t="str">
        <f>TEXT(empdata[[#This Row],[Hire Date]],"yyyy")</f>
        <v>2008</v>
      </c>
      <c r="K525" t="s">
        <v>1047</v>
      </c>
      <c r="L525" s="8">
        <v>0.22</v>
      </c>
      <c r="M525" t="s">
        <v>1048</v>
      </c>
      <c r="N525">
        <v>156277</v>
      </c>
      <c r="O525" t="s">
        <v>1054</v>
      </c>
      <c r="P525" s="6" t="s">
        <v>2984</v>
      </c>
    </row>
    <row r="526" spans="1:16" x14ac:dyDescent="0.3">
      <c r="A526" t="s">
        <v>2071</v>
      </c>
      <c r="B526" t="s">
        <v>2072</v>
      </c>
      <c r="C526" t="s">
        <v>1078</v>
      </c>
      <c r="D526" t="s">
        <v>1040</v>
      </c>
      <c r="E526" t="s">
        <v>1019</v>
      </c>
      <c r="F526">
        <v>25</v>
      </c>
      <c r="G526" t="s">
        <v>1042</v>
      </c>
      <c r="H526" s="7">
        <v>44385</v>
      </c>
      <c r="I526" s="7" t="str">
        <f>TEXT(empdata[[#This Row],[Hire Date]],"mmmm")</f>
        <v>July</v>
      </c>
      <c r="J526" s="7" t="str">
        <f>TEXT(empdata[[#This Row],[Hire Date]],"yyyy")</f>
        <v>2021</v>
      </c>
      <c r="K526" t="s">
        <v>1028</v>
      </c>
      <c r="L526" s="8">
        <v>0</v>
      </c>
      <c r="M526" t="s">
        <v>1022</v>
      </c>
      <c r="N526">
        <v>67275</v>
      </c>
      <c r="O526" t="s">
        <v>1088</v>
      </c>
      <c r="P526" s="6" t="s">
        <v>2984</v>
      </c>
    </row>
    <row r="527" spans="1:16" x14ac:dyDescent="0.3">
      <c r="A527" t="s">
        <v>2073</v>
      </c>
      <c r="B527" t="s">
        <v>2074</v>
      </c>
      <c r="C527" t="s">
        <v>1091</v>
      </c>
      <c r="D527" t="s">
        <v>1046</v>
      </c>
      <c r="E527" t="s">
        <v>1019</v>
      </c>
      <c r="F527">
        <v>49</v>
      </c>
      <c r="G527" t="s">
        <v>1042</v>
      </c>
      <c r="H527" s="7">
        <v>43240</v>
      </c>
      <c r="I527" s="7" t="str">
        <f>TEXT(empdata[[#This Row],[Hire Date]],"mmmm")</f>
        <v>May</v>
      </c>
      <c r="J527" s="7" t="str">
        <f>TEXT(empdata[[#This Row],[Hire Date]],"yyyy")</f>
        <v>2018</v>
      </c>
      <c r="K527" t="s">
        <v>1028</v>
      </c>
      <c r="L527" s="8">
        <v>0.09</v>
      </c>
      <c r="M527" t="s">
        <v>1029</v>
      </c>
      <c r="N527">
        <v>119397</v>
      </c>
      <c r="O527" t="s">
        <v>1030</v>
      </c>
      <c r="P527" s="6">
        <v>43538</v>
      </c>
    </row>
    <row r="528" spans="1:16" x14ac:dyDescent="0.3">
      <c r="A528" t="s">
        <v>2075</v>
      </c>
      <c r="B528" t="s">
        <v>2076</v>
      </c>
      <c r="C528" t="s">
        <v>1535</v>
      </c>
      <c r="D528" t="s">
        <v>1040</v>
      </c>
      <c r="E528" t="s">
        <v>1058</v>
      </c>
      <c r="F528">
        <v>46</v>
      </c>
      <c r="G528" t="s">
        <v>1020</v>
      </c>
      <c r="H528" s="7">
        <v>44206</v>
      </c>
      <c r="I528" s="7" t="str">
        <f>TEXT(empdata[[#This Row],[Hire Date]],"mmmm")</f>
        <v>January</v>
      </c>
      <c r="J528" s="7" t="str">
        <f>TEXT(empdata[[#This Row],[Hire Date]],"yyyy")</f>
        <v>2021</v>
      </c>
      <c r="K528" t="s">
        <v>1028</v>
      </c>
      <c r="L528" s="8">
        <v>0</v>
      </c>
      <c r="M528" t="s">
        <v>1029</v>
      </c>
      <c r="N528">
        <v>86538</v>
      </c>
      <c r="O528" t="s">
        <v>1140</v>
      </c>
      <c r="P528" s="6" t="s">
        <v>2984</v>
      </c>
    </row>
    <row r="529" spans="1:16" x14ac:dyDescent="0.3">
      <c r="A529" t="s">
        <v>2075</v>
      </c>
      <c r="B529" t="s">
        <v>2077</v>
      </c>
      <c r="C529" t="s">
        <v>1045</v>
      </c>
      <c r="D529" t="s">
        <v>1027</v>
      </c>
      <c r="E529" t="s">
        <v>1058</v>
      </c>
      <c r="F529">
        <v>45</v>
      </c>
      <c r="G529" t="s">
        <v>1020</v>
      </c>
      <c r="H529" s="7">
        <v>42379</v>
      </c>
      <c r="I529" s="7" t="str">
        <f>TEXT(empdata[[#This Row],[Hire Date]],"mmmm")</f>
        <v>January</v>
      </c>
      <c r="J529" s="7" t="str">
        <f>TEXT(empdata[[#This Row],[Hire Date]],"yyyy")</f>
        <v>2016</v>
      </c>
      <c r="K529" t="s">
        <v>1047</v>
      </c>
      <c r="L529" s="8">
        <v>0.12</v>
      </c>
      <c r="M529" t="s">
        <v>1022</v>
      </c>
      <c r="N529">
        <v>149761</v>
      </c>
      <c r="O529" t="s">
        <v>1088</v>
      </c>
      <c r="P529" s="6" t="s">
        <v>2984</v>
      </c>
    </row>
    <row r="530" spans="1:16" x14ac:dyDescent="0.3">
      <c r="A530" t="s">
        <v>2078</v>
      </c>
      <c r="B530" t="s">
        <v>2079</v>
      </c>
      <c r="C530" t="s">
        <v>1164</v>
      </c>
      <c r="D530" t="s">
        <v>1040</v>
      </c>
      <c r="E530" t="s">
        <v>1058</v>
      </c>
      <c r="F530">
        <v>57</v>
      </c>
      <c r="G530" t="s">
        <v>1042</v>
      </c>
      <c r="H530" s="7">
        <v>33612</v>
      </c>
      <c r="I530" s="7" t="str">
        <f>TEXT(empdata[[#This Row],[Hire Date]],"mmmm")</f>
        <v>January</v>
      </c>
      <c r="J530" s="7" t="str">
        <f>TEXT(empdata[[#This Row],[Hire Date]],"yyyy")</f>
        <v>1992</v>
      </c>
      <c r="K530" t="s">
        <v>1028</v>
      </c>
      <c r="L530" s="8">
        <v>0.12</v>
      </c>
      <c r="M530" t="s">
        <v>1022</v>
      </c>
      <c r="N530">
        <v>111299</v>
      </c>
      <c r="O530" t="s">
        <v>1033</v>
      </c>
      <c r="P530" s="6" t="s">
        <v>2984</v>
      </c>
    </row>
    <row r="531" spans="1:16" x14ac:dyDescent="0.3">
      <c r="A531" t="s">
        <v>2080</v>
      </c>
      <c r="B531" t="s">
        <v>2081</v>
      </c>
      <c r="C531" t="s">
        <v>1045</v>
      </c>
      <c r="D531" t="s">
        <v>1046</v>
      </c>
      <c r="E531" t="s">
        <v>1019</v>
      </c>
      <c r="F531">
        <v>45</v>
      </c>
      <c r="G531" t="s">
        <v>1042</v>
      </c>
      <c r="H531" s="7">
        <v>38453</v>
      </c>
      <c r="I531" s="7" t="str">
        <f>TEXT(empdata[[#This Row],[Hire Date]],"mmmm")</f>
        <v>April</v>
      </c>
      <c r="J531" s="7" t="str">
        <f>TEXT(empdata[[#This Row],[Hire Date]],"yyyy")</f>
        <v>2005</v>
      </c>
      <c r="K531" t="s">
        <v>1028</v>
      </c>
      <c r="L531" s="8">
        <v>0.11</v>
      </c>
      <c r="M531" t="s">
        <v>1022</v>
      </c>
      <c r="N531">
        <v>128468</v>
      </c>
      <c r="O531" t="s">
        <v>1069</v>
      </c>
      <c r="P531" s="6" t="s">
        <v>2984</v>
      </c>
    </row>
    <row r="532" spans="1:16" x14ac:dyDescent="0.3">
      <c r="A532" t="s">
        <v>2082</v>
      </c>
      <c r="B532" t="s">
        <v>2083</v>
      </c>
      <c r="C532" t="s">
        <v>1032</v>
      </c>
      <c r="D532" t="s">
        <v>1018</v>
      </c>
      <c r="E532" t="s">
        <v>1019</v>
      </c>
      <c r="F532">
        <v>59</v>
      </c>
      <c r="G532" t="s">
        <v>1042</v>
      </c>
      <c r="H532" s="7">
        <v>35502</v>
      </c>
      <c r="I532" s="7" t="str">
        <f>TEXT(empdata[[#This Row],[Hire Date]],"mmmm")</f>
        <v>March</v>
      </c>
      <c r="J532" s="7" t="str">
        <f>TEXT(empdata[[#This Row],[Hire Date]],"yyyy")</f>
        <v>1997</v>
      </c>
      <c r="K532" t="s">
        <v>1028</v>
      </c>
      <c r="L532" s="8">
        <v>0</v>
      </c>
      <c r="M532" t="s">
        <v>1029</v>
      </c>
      <c r="N532">
        <v>83685</v>
      </c>
      <c r="O532" t="s">
        <v>1030</v>
      </c>
      <c r="P532" s="6" t="s">
        <v>2984</v>
      </c>
    </row>
    <row r="533" spans="1:16" x14ac:dyDescent="0.3">
      <c r="A533" t="s">
        <v>2084</v>
      </c>
      <c r="B533" t="s">
        <v>2085</v>
      </c>
      <c r="C533" t="s">
        <v>1032</v>
      </c>
      <c r="D533" t="s">
        <v>1066</v>
      </c>
      <c r="E533" t="s">
        <v>1058</v>
      </c>
      <c r="F533">
        <v>34</v>
      </c>
      <c r="G533" t="s">
        <v>1042</v>
      </c>
      <c r="H533" s="7">
        <v>40750</v>
      </c>
      <c r="I533" s="7" t="str">
        <f>TEXT(empdata[[#This Row],[Hire Date]],"mmmm")</f>
        <v>July</v>
      </c>
      <c r="J533" s="7" t="str">
        <f>TEXT(empdata[[#This Row],[Hire Date]],"yyyy")</f>
        <v>2011</v>
      </c>
      <c r="K533" t="s">
        <v>1028</v>
      </c>
      <c r="L533" s="8">
        <v>0</v>
      </c>
      <c r="M533" t="s">
        <v>1029</v>
      </c>
      <c r="N533">
        <v>97231</v>
      </c>
      <c r="O533" t="s">
        <v>1030</v>
      </c>
      <c r="P533" s="6" t="s">
        <v>2984</v>
      </c>
    </row>
    <row r="534" spans="1:16" x14ac:dyDescent="0.3">
      <c r="A534" t="s">
        <v>2086</v>
      </c>
      <c r="B534" t="s">
        <v>2087</v>
      </c>
      <c r="C534" t="s">
        <v>1156</v>
      </c>
      <c r="D534" t="s">
        <v>1040</v>
      </c>
      <c r="E534" t="s">
        <v>1063</v>
      </c>
      <c r="F534">
        <v>46</v>
      </c>
      <c r="G534" t="s">
        <v>1042</v>
      </c>
      <c r="H534" s="7">
        <v>38464</v>
      </c>
      <c r="I534" s="7" t="str">
        <f>TEXT(empdata[[#This Row],[Hire Date]],"mmmm")</f>
        <v>April</v>
      </c>
      <c r="J534" s="7" t="str">
        <f>TEXT(empdata[[#This Row],[Hire Date]],"yyyy")</f>
        <v>2005</v>
      </c>
      <c r="K534" t="s">
        <v>1047</v>
      </c>
      <c r="L534" s="8">
        <v>0</v>
      </c>
      <c r="M534" t="s">
        <v>1048</v>
      </c>
      <c r="N534">
        <v>96639</v>
      </c>
      <c r="O534" t="s">
        <v>1049</v>
      </c>
      <c r="P534" s="6" t="s">
        <v>2984</v>
      </c>
    </row>
    <row r="535" spans="1:16" x14ac:dyDescent="0.3">
      <c r="A535" t="s">
        <v>2088</v>
      </c>
      <c r="B535" t="s">
        <v>2089</v>
      </c>
      <c r="C535" t="s">
        <v>1026</v>
      </c>
      <c r="D535" t="s">
        <v>1046</v>
      </c>
      <c r="E535" t="s">
        <v>1063</v>
      </c>
      <c r="F535">
        <v>39</v>
      </c>
      <c r="G535" t="s">
        <v>1020</v>
      </c>
      <c r="H535" s="7">
        <v>41849</v>
      </c>
      <c r="I535" s="7" t="str">
        <f>TEXT(empdata[[#This Row],[Hire Date]],"mmmm")</f>
        <v>July</v>
      </c>
      <c r="J535" s="7" t="str">
        <f>TEXT(empdata[[#This Row],[Hire Date]],"yyyy")</f>
        <v>2014</v>
      </c>
      <c r="K535" t="s">
        <v>1028</v>
      </c>
      <c r="L535" s="8">
        <v>0</v>
      </c>
      <c r="M535" t="s">
        <v>1022</v>
      </c>
      <c r="N535">
        <v>40897</v>
      </c>
      <c r="O535" t="s">
        <v>1112</v>
      </c>
      <c r="P535" s="6" t="s">
        <v>2984</v>
      </c>
    </row>
    <row r="536" spans="1:16" x14ac:dyDescent="0.3">
      <c r="A536" t="s">
        <v>2090</v>
      </c>
      <c r="B536" t="s">
        <v>2091</v>
      </c>
      <c r="C536" t="s">
        <v>1061</v>
      </c>
      <c r="D536" t="s">
        <v>1062</v>
      </c>
      <c r="E536" t="s">
        <v>1041</v>
      </c>
      <c r="F536">
        <v>31</v>
      </c>
      <c r="G536" t="s">
        <v>1042</v>
      </c>
      <c r="H536" s="7">
        <v>42347</v>
      </c>
      <c r="I536" s="7" t="str">
        <f>TEXT(empdata[[#This Row],[Hire Date]],"mmmm")</f>
        <v>December</v>
      </c>
      <c r="J536" s="7" t="str">
        <f>TEXT(empdata[[#This Row],[Hire Date]],"yyyy")</f>
        <v>2015</v>
      </c>
      <c r="K536" t="s">
        <v>1047</v>
      </c>
      <c r="L536" s="8">
        <v>0</v>
      </c>
      <c r="M536" t="s">
        <v>1022</v>
      </c>
      <c r="N536">
        <v>73854</v>
      </c>
      <c r="O536" t="s">
        <v>1112</v>
      </c>
      <c r="P536" s="6" t="s">
        <v>2984</v>
      </c>
    </row>
    <row r="537" spans="1:16" x14ac:dyDescent="0.3">
      <c r="A537" t="s">
        <v>2092</v>
      </c>
      <c r="B537" t="s">
        <v>2093</v>
      </c>
      <c r="C537" t="s">
        <v>1057</v>
      </c>
      <c r="D537" t="s">
        <v>1053</v>
      </c>
      <c r="E537" t="s">
        <v>1019</v>
      </c>
      <c r="F537">
        <v>32</v>
      </c>
      <c r="G537" t="s">
        <v>1020</v>
      </c>
      <c r="H537" s="7">
        <v>44034</v>
      </c>
      <c r="I537" s="7" t="str">
        <f>TEXT(empdata[[#This Row],[Hire Date]],"mmmm")</f>
        <v>July</v>
      </c>
      <c r="J537" s="7" t="str">
        <f>TEXT(empdata[[#This Row],[Hire Date]],"yyyy")</f>
        <v>2020</v>
      </c>
      <c r="K537" t="s">
        <v>1047</v>
      </c>
      <c r="L537" s="8">
        <v>0.31</v>
      </c>
      <c r="M537" t="s">
        <v>1022</v>
      </c>
      <c r="N537">
        <v>192749</v>
      </c>
      <c r="O537" t="s">
        <v>1069</v>
      </c>
      <c r="P537" s="6" t="s">
        <v>2984</v>
      </c>
    </row>
    <row r="538" spans="1:16" x14ac:dyDescent="0.3">
      <c r="A538" t="s">
        <v>2094</v>
      </c>
      <c r="B538" t="s">
        <v>2095</v>
      </c>
      <c r="C538" t="s">
        <v>1017</v>
      </c>
      <c r="D538" t="s">
        <v>1027</v>
      </c>
      <c r="E538" t="s">
        <v>1019</v>
      </c>
      <c r="F538">
        <v>34</v>
      </c>
      <c r="G538" t="s">
        <v>1020</v>
      </c>
      <c r="H538" s="7">
        <v>44032</v>
      </c>
      <c r="I538" s="7" t="str">
        <f>TEXT(empdata[[#This Row],[Hire Date]],"mmmm")</f>
        <v>July</v>
      </c>
      <c r="J538" s="7" t="str">
        <f>TEXT(empdata[[#This Row],[Hire Date]],"yyyy")</f>
        <v>2020</v>
      </c>
      <c r="K538" t="s">
        <v>1028</v>
      </c>
      <c r="L538" s="8">
        <v>0.18</v>
      </c>
      <c r="M538" t="s">
        <v>1022</v>
      </c>
      <c r="N538">
        <v>184960</v>
      </c>
      <c r="O538" t="s">
        <v>1112</v>
      </c>
      <c r="P538" s="6" t="s">
        <v>2984</v>
      </c>
    </row>
    <row r="539" spans="1:16" x14ac:dyDescent="0.3">
      <c r="A539" t="s">
        <v>2096</v>
      </c>
      <c r="B539" t="s">
        <v>2097</v>
      </c>
      <c r="C539" t="s">
        <v>1091</v>
      </c>
      <c r="D539" t="s">
        <v>1062</v>
      </c>
      <c r="E539" t="s">
        <v>1058</v>
      </c>
      <c r="F539">
        <v>48</v>
      </c>
      <c r="G539" t="s">
        <v>1042</v>
      </c>
      <c r="H539" s="7">
        <v>38168</v>
      </c>
      <c r="I539" s="7" t="str">
        <f>TEXT(empdata[[#This Row],[Hire Date]],"mmmm")</f>
        <v>June</v>
      </c>
      <c r="J539" s="7" t="str">
        <f>TEXT(empdata[[#This Row],[Hire Date]],"yyyy")</f>
        <v>2004</v>
      </c>
      <c r="K539" t="s">
        <v>1028</v>
      </c>
      <c r="L539" s="8">
        <v>7.0000000000000007E-2</v>
      </c>
      <c r="M539" t="s">
        <v>1029</v>
      </c>
      <c r="N539">
        <v>120660</v>
      </c>
      <c r="O539" t="s">
        <v>1140</v>
      </c>
      <c r="P539" s="6" t="s">
        <v>2984</v>
      </c>
    </row>
    <row r="540" spans="1:16" x14ac:dyDescent="0.3">
      <c r="A540" t="s">
        <v>2098</v>
      </c>
      <c r="B540" t="s">
        <v>2099</v>
      </c>
      <c r="C540" t="s">
        <v>1036</v>
      </c>
      <c r="D540" t="s">
        <v>1018</v>
      </c>
      <c r="E540" t="s">
        <v>1041</v>
      </c>
      <c r="F540">
        <v>26</v>
      </c>
      <c r="G540" t="s">
        <v>1020</v>
      </c>
      <c r="H540" s="7">
        <v>44521</v>
      </c>
      <c r="I540" s="7" t="str">
        <f>TEXT(empdata[[#This Row],[Hire Date]],"mmmm")</f>
        <v>November</v>
      </c>
      <c r="J540" s="7" t="str">
        <f>TEXT(empdata[[#This Row],[Hire Date]],"yyyy")</f>
        <v>2021</v>
      </c>
      <c r="K540" t="s">
        <v>1021</v>
      </c>
      <c r="L540" s="8">
        <v>0</v>
      </c>
      <c r="M540" t="s">
        <v>1022</v>
      </c>
      <c r="N540">
        <v>63137</v>
      </c>
      <c r="O540" t="s">
        <v>1069</v>
      </c>
      <c r="P540" s="6" t="s">
        <v>2984</v>
      </c>
    </row>
    <row r="541" spans="1:16" x14ac:dyDescent="0.3">
      <c r="A541" t="s">
        <v>2098</v>
      </c>
      <c r="B541" t="s">
        <v>2100</v>
      </c>
      <c r="C541" t="s">
        <v>1045</v>
      </c>
      <c r="D541" t="s">
        <v>1027</v>
      </c>
      <c r="E541" t="s">
        <v>1058</v>
      </c>
      <c r="F541">
        <v>39</v>
      </c>
      <c r="G541" t="s">
        <v>1020</v>
      </c>
      <c r="H541" s="7">
        <v>43756</v>
      </c>
      <c r="I541" s="7" t="str">
        <f>TEXT(empdata[[#This Row],[Hire Date]],"mmmm")</f>
        <v>October</v>
      </c>
      <c r="J541" s="7" t="str">
        <f>TEXT(empdata[[#This Row],[Hire Date]],"yyyy")</f>
        <v>2019</v>
      </c>
      <c r="K541" t="s">
        <v>1047</v>
      </c>
      <c r="L541" s="8">
        <v>0.11</v>
      </c>
      <c r="M541" t="s">
        <v>1022</v>
      </c>
      <c r="N541">
        <v>122829</v>
      </c>
      <c r="O541" t="s">
        <v>1069</v>
      </c>
      <c r="P541" s="6" t="s">
        <v>2984</v>
      </c>
    </row>
    <row r="542" spans="1:16" x14ac:dyDescent="0.3">
      <c r="A542" t="s">
        <v>2101</v>
      </c>
      <c r="B542" t="s">
        <v>2102</v>
      </c>
      <c r="C542" t="s">
        <v>1147</v>
      </c>
      <c r="D542" t="s">
        <v>1053</v>
      </c>
      <c r="E542" t="s">
        <v>1041</v>
      </c>
      <c r="F542">
        <v>30</v>
      </c>
      <c r="G542" t="s">
        <v>1020</v>
      </c>
      <c r="H542" s="7">
        <v>43553</v>
      </c>
      <c r="I542" s="7" t="str">
        <f>TEXT(empdata[[#This Row],[Hire Date]],"mmmm")</f>
        <v>March</v>
      </c>
      <c r="J542" s="7" t="str">
        <f>TEXT(empdata[[#This Row],[Hire Date]],"yyyy")</f>
        <v>2019</v>
      </c>
      <c r="K542" t="s">
        <v>1028</v>
      </c>
      <c r="L542" s="8">
        <v>0</v>
      </c>
      <c r="M542" t="s">
        <v>1029</v>
      </c>
      <c r="N542">
        <v>86774</v>
      </c>
      <c r="O542" t="s">
        <v>1140</v>
      </c>
      <c r="P542" s="6" t="s">
        <v>2984</v>
      </c>
    </row>
    <row r="543" spans="1:16" x14ac:dyDescent="0.3">
      <c r="A543" t="s">
        <v>2101</v>
      </c>
      <c r="B543" t="s">
        <v>2103</v>
      </c>
      <c r="C543" t="s">
        <v>1091</v>
      </c>
      <c r="D543" t="s">
        <v>1062</v>
      </c>
      <c r="E543" t="s">
        <v>1019</v>
      </c>
      <c r="F543">
        <v>54</v>
      </c>
      <c r="G543" t="s">
        <v>1042</v>
      </c>
      <c r="H543" s="7">
        <v>35500</v>
      </c>
      <c r="I543" s="7" t="str">
        <f>TEXT(empdata[[#This Row],[Hire Date]],"mmmm")</f>
        <v>March</v>
      </c>
      <c r="J543" s="7" t="str">
        <f>TEXT(empdata[[#This Row],[Hire Date]],"yyyy")</f>
        <v>1997</v>
      </c>
      <c r="K543" t="s">
        <v>1028</v>
      </c>
      <c r="L543" s="8">
        <v>0.05</v>
      </c>
      <c r="M543" t="s">
        <v>1029</v>
      </c>
      <c r="N543">
        <v>128136</v>
      </c>
      <c r="O543" t="s">
        <v>1030</v>
      </c>
      <c r="P543" s="6" t="s">
        <v>2984</v>
      </c>
    </row>
    <row r="544" spans="1:16" x14ac:dyDescent="0.3">
      <c r="A544" t="s">
        <v>2104</v>
      </c>
      <c r="B544" t="s">
        <v>2105</v>
      </c>
      <c r="C544" t="s">
        <v>1017</v>
      </c>
      <c r="D544" t="s">
        <v>1066</v>
      </c>
      <c r="E544" t="s">
        <v>1041</v>
      </c>
      <c r="F544">
        <v>63</v>
      </c>
      <c r="G544" t="s">
        <v>1020</v>
      </c>
      <c r="H544" s="7">
        <v>39147</v>
      </c>
      <c r="I544" s="7" t="str">
        <f>TEXT(empdata[[#This Row],[Hire Date]],"mmmm")</f>
        <v>March</v>
      </c>
      <c r="J544" s="7" t="str">
        <f>TEXT(empdata[[#This Row],[Hire Date]],"yyyy")</f>
        <v>2007</v>
      </c>
      <c r="K544" t="s">
        <v>1028</v>
      </c>
      <c r="L544" s="8">
        <v>0.15</v>
      </c>
      <c r="M544" t="s">
        <v>1022</v>
      </c>
      <c r="N544">
        <v>193044</v>
      </c>
      <c r="O544" t="s">
        <v>1033</v>
      </c>
      <c r="P544" s="6" t="s">
        <v>2984</v>
      </c>
    </row>
    <row r="545" spans="1:16" x14ac:dyDescent="0.3">
      <c r="A545" t="s">
        <v>2106</v>
      </c>
      <c r="B545" t="s">
        <v>2107</v>
      </c>
      <c r="C545" t="s">
        <v>1057</v>
      </c>
      <c r="D545" t="s">
        <v>1018</v>
      </c>
      <c r="E545" t="s">
        <v>1058</v>
      </c>
      <c r="F545">
        <v>39</v>
      </c>
      <c r="G545" t="s">
        <v>1042</v>
      </c>
      <c r="H545" s="7">
        <v>40778</v>
      </c>
      <c r="I545" s="7" t="str">
        <f>TEXT(empdata[[#This Row],[Hire Date]],"mmmm")</f>
        <v>August</v>
      </c>
      <c r="J545" s="7" t="str">
        <f>TEXT(empdata[[#This Row],[Hire Date]],"yyyy")</f>
        <v>2011</v>
      </c>
      <c r="K545" t="s">
        <v>1047</v>
      </c>
      <c r="L545" s="8">
        <v>0.3</v>
      </c>
      <c r="M545" t="s">
        <v>1048</v>
      </c>
      <c r="N545">
        <v>249506</v>
      </c>
      <c r="O545" t="s">
        <v>1049</v>
      </c>
      <c r="P545" s="6" t="s">
        <v>2984</v>
      </c>
    </row>
    <row r="546" spans="1:16" x14ac:dyDescent="0.3">
      <c r="A546" t="s">
        <v>2108</v>
      </c>
      <c r="B546" t="s">
        <v>2109</v>
      </c>
      <c r="C546" t="s">
        <v>1017</v>
      </c>
      <c r="D546" t="s">
        <v>1018</v>
      </c>
      <c r="E546" t="s">
        <v>1063</v>
      </c>
      <c r="F546">
        <v>49</v>
      </c>
      <c r="G546" t="s">
        <v>1020</v>
      </c>
      <c r="H546" s="7">
        <v>35887</v>
      </c>
      <c r="I546" s="7" t="str">
        <f>TEXT(empdata[[#This Row],[Hire Date]],"mmmm")</f>
        <v>April</v>
      </c>
      <c r="J546" s="7" t="str">
        <f>TEXT(empdata[[#This Row],[Hire Date]],"yyyy")</f>
        <v>1998</v>
      </c>
      <c r="K546" t="s">
        <v>1047</v>
      </c>
      <c r="L546" s="8">
        <v>0.3</v>
      </c>
      <c r="M546" t="s">
        <v>1022</v>
      </c>
      <c r="N546">
        <v>160832</v>
      </c>
      <c r="O546" t="s">
        <v>1023</v>
      </c>
      <c r="P546" s="6" t="s">
        <v>2984</v>
      </c>
    </row>
    <row r="547" spans="1:16" x14ac:dyDescent="0.3">
      <c r="A547" t="s">
        <v>2110</v>
      </c>
      <c r="B547" t="s">
        <v>2111</v>
      </c>
      <c r="C547" t="s">
        <v>1355</v>
      </c>
      <c r="D547" t="s">
        <v>1053</v>
      </c>
      <c r="E547" t="s">
        <v>1019</v>
      </c>
      <c r="F547">
        <v>48</v>
      </c>
      <c r="G547" t="s">
        <v>1042</v>
      </c>
      <c r="H547" s="7">
        <v>37298</v>
      </c>
      <c r="I547" s="7" t="str">
        <f>TEXT(empdata[[#This Row],[Hire Date]],"mmmm")</f>
        <v>February</v>
      </c>
      <c r="J547" s="7" t="str">
        <f>TEXT(empdata[[#This Row],[Hire Date]],"yyyy")</f>
        <v>2002</v>
      </c>
      <c r="K547" t="s">
        <v>1021</v>
      </c>
      <c r="L547" s="8">
        <v>0</v>
      </c>
      <c r="M547" t="s">
        <v>1022</v>
      </c>
      <c r="N547">
        <v>43080</v>
      </c>
      <c r="O547" t="s">
        <v>1067</v>
      </c>
      <c r="P547" s="6" t="s">
        <v>2984</v>
      </c>
    </row>
    <row r="548" spans="1:16" x14ac:dyDescent="0.3">
      <c r="A548" t="s">
        <v>2112</v>
      </c>
      <c r="B548" t="s">
        <v>2113</v>
      </c>
      <c r="C548" t="s">
        <v>1045</v>
      </c>
      <c r="D548" t="s">
        <v>1018</v>
      </c>
      <c r="E548" t="s">
        <v>1019</v>
      </c>
      <c r="F548">
        <v>45</v>
      </c>
      <c r="G548" t="s">
        <v>1020</v>
      </c>
      <c r="H548" s="7">
        <v>43305</v>
      </c>
      <c r="I548" s="7" t="str">
        <f>TEXT(empdata[[#This Row],[Hire Date]],"mmmm")</f>
        <v>July</v>
      </c>
      <c r="J548" s="7" t="str">
        <f>TEXT(empdata[[#This Row],[Hire Date]],"yyyy")</f>
        <v>2018</v>
      </c>
      <c r="K548" t="s">
        <v>1047</v>
      </c>
      <c r="L548" s="8">
        <v>0.12</v>
      </c>
      <c r="M548" t="s">
        <v>1048</v>
      </c>
      <c r="N548">
        <v>148991</v>
      </c>
      <c r="O548" t="s">
        <v>1079</v>
      </c>
      <c r="P548" s="6" t="s">
        <v>2984</v>
      </c>
    </row>
    <row r="549" spans="1:16" x14ac:dyDescent="0.3">
      <c r="A549" t="s">
        <v>2114</v>
      </c>
      <c r="B549" t="s">
        <v>2115</v>
      </c>
      <c r="C549" t="s">
        <v>1045</v>
      </c>
      <c r="D549" t="s">
        <v>1018</v>
      </c>
      <c r="E549" t="s">
        <v>1063</v>
      </c>
      <c r="F549">
        <v>51</v>
      </c>
      <c r="G549" t="s">
        <v>1042</v>
      </c>
      <c r="H549" s="7">
        <v>36770</v>
      </c>
      <c r="I549" s="7" t="str">
        <f>TEXT(empdata[[#This Row],[Hire Date]],"mmmm")</f>
        <v>September</v>
      </c>
      <c r="J549" s="7" t="str">
        <f>TEXT(empdata[[#This Row],[Hire Date]],"yyyy")</f>
        <v>2000</v>
      </c>
      <c r="K549" t="s">
        <v>1121</v>
      </c>
      <c r="L549" s="8">
        <v>0.12</v>
      </c>
      <c r="M549" t="s">
        <v>1022</v>
      </c>
      <c r="N549">
        <v>157487</v>
      </c>
      <c r="O549" t="s">
        <v>1023</v>
      </c>
      <c r="P549" s="6" t="s">
        <v>2984</v>
      </c>
    </row>
    <row r="550" spans="1:16" x14ac:dyDescent="0.3">
      <c r="A550" t="s">
        <v>2116</v>
      </c>
      <c r="B550" t="s">
        <v>2117</v>
      </c>
      <c r="C550" t="s">
        <v>1229</v>
      </c>
      <c r="D550" t="s">
        <v>1062</v>
      </c>
      <c r="E550" t="s">
        <v>1058</v>
      </c>
      <c r="F550">
        <v>53</v>
      </c>
      <c r="G550" t="s">
        <v>1042</v>
      </c>
      <c r="H550" s="7">
        <v>37576</v>
      </c>
      <c r="I550" s="7" t="str">
        <f>TEXT(empdata[[#This Row],[Hire Date]],"mmmm")</f>
        <v>November</v>
      </c>
      <c r="J550" s="7" t="str">
        <f>TEXT(empdata[[#This Row],[Hire Date]],"yyyy")</f>
        <v>2002</v>
      </c>
      <c r="K550" t="s">
        <v>1028</v>
      </c>
      <c r="L550" s="8">
        <v>0</v>
      </c>
      <c r="M550" t="s">
        <v>1022</v>
      </c>
      <c r="N550">
        <v>95998</v>
      </c>
      <c r="O550" t="s">
        <v>1112</v>
      </c>
      <c r="P550" s="6" t="s">
        <v>2984</v>
      </c>
    </row>
    <row r="551" spans="1:16" x14ac:dyDescent="0.3">
      <c r="A551" t="s">
        <v>2118</v>
      </c>
      <c r="B551" t="s">
        <v>2119</v>
      </c>
      <c r="C551" t="s">
        <v>1026</v>
      </c>
      <c r="D551" t="s">
        <v>1046</v>
      </c>
      <c r="E551" t="s">
        <v>1019</v>
      </c>
      <c r="F551">
        <v>38</v>
      </c>
      <c r="G551" t="s">
        <v>1042</v>
      </c>
      <c r="H551" s="7">
        <v>42492</v>
      </c>
      <c r="I551" s="7" t="str">
        <f>TEXT(empdata[[#This Row],[Hire Date]],"mmmm")</f>
        <v>May</v>
      </c>
      <c r="J551" s="7" t="str">
        <f>TEXT(empdata[[#This Row],[Hire Date]],"yyyy")</f>
        <v>2016</v>
      </c>
      <c r="K551" t="s">
        <v>1047</v>
      </c>
      <c r="L551" s="8">
        <v>0</v>
      </c>
      <c r="M551" t="s">
        <v>1048</v>
      </c>
      <c r="N551">
        <v>50784</v>
      </c>
      <c r="O551" t="s">
        <v>1049</v>
      </c>
      <c r="P551" s="6" t="s">
        <v>2984</v>
      </c>
    </row>
    <row r="552" spans="1:16" x14ac:dyDescent="0.3">
      <c r="A552" t="s">
        <v>2120</v>
      </c>
      <c r="B552" t="s">
        <v>2121</v>
      </c>
      <c r="C552" t="s">
        <v>1045</v>
      </c>
      <c r="D552" t="s">
        <v>1027</v>
      </c>
      <c r="E552" t="s">
        <v>1041</v>
      </c>
      <c r="F552">
        <v>37</v>
      </c>
      <c r="G552" t="s">
        <v>1020</v>
      </c>
      <c r="H552" s="7">
        <v>41329</v>
      </c>
      <c r="I552" s="7" t="str">
        <f>TEXT(empdata[[#This Row],[Hire Date]],"mmmm")</f>
        <v>February</v>
      </c>
      <c r="J552" s="7" t="str">
        <f>TEXT(empdata[[#This Row],[Hire Date]],"yyyy")</f>
        <v>2013</v>
      </c>
      <c r="K552" t="s">
        <v>1047</v>
      </c>
      <c r="L552" s="8">
        <v>0.11</v>
      </c>
      <c r="M552" t="s">
        <v>1048</v>
      </c>
      <c r="N552">
        <v>157474</v>
      </c>
      <c r="O552" t="s">
        <v>1049</v>
      </c>
      <c r="P552" s="6" t="s">
        <v>2984</v>
      </c>
    </row>
    <row r="553" spans="1:16" x14ac:dyDescent="0.3">
      <c r="A553" t="s">
        <v>2122</v>
      </c>
      <c r="B553" t="s">
        <v>2123</v>
      </c>
      <c r="C553" t="s">
        <v>1164</v>
      </c>
      <c r="D553" t="s">
        <v>1040</v>
      </c>
      <c r="E553" t="s">
        <v>1063</v>
      </c>
      <c r="F553">
        <v>45</v>
      </c>
      <c r="G553" t="s">
        <v>1042</v>
      </c>
      <c r="H553" s="7">
        <v>36993</v>
      </c>
      <c r="I553" s="7" t="str">
        <f>TEXT(empdata[[#This Row],[Hire Date]],"mmmm")</f>
        <v>April</v>
      </c>
      <c r="J553" s="7" t="str">
        <f>TEXT(empdata[[#This Row],[Hire Date]],"yyyy")</f>
        <v>2001</v>
      </c>
      <c r="K553" t="s">
        <v>1028</v>
      </c>
      <c r="L553" s="8">
        <v>0.15</v>
      </c>
      <c r="M553" t="s">
        <v>1022</v>
      </c>
      <c r="N553">
        <v>95743</v>
      </c>
      <c r="O553" t="s">
        <v>1067</v>
      </c>
      <c r="P553" s="6">
        <v>40193</v>
      </c>
    </row>
    <row r="554" spans="1:16" x14ac:dyDescent="0.3">
      <c r="A554" t="s">
        <v>2124</v>
      </c>
      <c r="B554" t="s">
        <v>2125</v>
      </c>
      <c r="C554" t="s">
        <v>1017</v>
      </c>
      <c r="D554" t="s">
        <v>1018</v>
      </c>
      <c r="E554" t="s">
        <v>1058</v>
      </c>
      <c r="F554">
        <v>39</v>
      </c>
      <c r="G554" t="s">
        <v>1042</v>
      </c>
      <c r="H554" s="7">
        <v>41635</v>
      </c>
      <c r="I554" s="7" t="str">
        <f>TEXT(empdata[[#This Row],[Hire Date]],"mmmm")</f>
        <v>December</v>
      </c>
      <c r="J554" s="7" t="str">
        <f>TEXT(empdata[[#This Row],[Hire Date]],"yyyy")</f>
        <v>2013</v>
      </c>
      <c r="K554" t="s">
        <v>1047</v>
      </c>
      <c r="L554" s="8">
        <v>0.28000000000000003</v>
      </c>
      <c r="M554" t="s">
        <v>1022</v>
      </c>
      <c r="N554">
        <v>165756</v>
      </c>
      <c r="O554" t="s">
        <v>1088</v>
      </c>
      <c r="P554" s="6">
        <v>43991</v>
      </c>
    </row>
    <row r="555" spans="1:16" x14ac:dyDescent="0.3">
      <c r="A555" t="s">
        <v>2126</v>
      </c>
      <c r="B555" t="s">
        <v>2127</v>
      </c>
      <c r="C555" t="s">
        <v>1057</v>
      </c>
      <c r="D555" t="s">
        <v>1040</v>
      </c>
      <c r="E555" t="s">
        <v>1041</v>
      </c>
      <c r="F555">
        <v>63</v>
      </c>
      <c r="G555" t="s">
        <v>1042</v>
      </c>
      <c r="H555" s="7">
        <v>41428</v>
      </c>
      <c r="I555" s="7" t="str">
        <f>TEXT(empdata[[#This Row],[Hire Date]],"mmmm")</f>
        <v>June</v>
      </c>
      <c r="J555" s="7" t="str">
        <f>TEXT(empdata[[#This Row],[Hire Date]],"yyyy")</f>
        <v>2013</v>
      </c>
      <c r="K555" t="s">
        <v>1028</v>
      </c>
      <c r="L555" s="8">
        <v>0.39</v>
      </c>
      <c r="M555" t="s">
        <v>1022</v>
      </c>
      <c r="N555">
        <v>254289</v>
      </c>
      <c r="O555" t="s">
        <v>1069</v>
      </c>
      <c r="P555" s="6" t="s">
        <v>2984</v>
      </c>
    </row>
    <row r="556" spans="1:16" x14ac:dyDescent="0.3">
      <c r="A556" t="s">
        <v>2128</v>
      </c>
      <c r="B556" t="s">
        <v>2129</v>
      </c>
      <c r="C556" t="s">
        <v>1235</v>
      </c>
      <c r="D556" t="s">
        <v>1053</v>
      </c>
      <c r="E556" t="s">
        <v>1041</v>
      </c>
      <c r="F556">
        <v>26</v>
      </c>
      <c r="G556" t="s">
        <v>1020</v>
      </c>
      <c r="H556" s="7">
        <v>43735</v>
      </c>
      <c r="I556" s="7" t="str">
        <f>TEXT(empdata[[#This Row],[Hire Date]],"mmmm")</f>
        <v>September</v>
      </c>
      <c r="J556" s="7" t="str">
        <f>TEXT(empdata[[#This Row],[Hire Date]],"yyyy")</f>
        <v>2019</v>
      </c>
      <c r="K556" t="s">
        <v>1021</v>
      </c>
      <c r="L556" s="8">
        <v>7.0000000000000007E-2</v>
      </c>
      <c r="M556" t="s">
        <v>1022</v>
      </c>
      <c r="N556">
        <v>84913</v>
      </c>
      <c r="O556" t="s">
        <v>1069</v>
      </c>
      <c r="P556" s="6" t="s">
        <v>2984</v>
      </c>
    </row>
    <row r="557" spans="1:16" x14ac:dyDescent="0.3">
      <c r="A557" t="s">
        <v>2130</v>
      </c>
      <c r="B557" t="s">
        <v>2131</v>
      </c>
      <c r="C557" t="s">
        <v>1355</v>
      </c>
      <c r="D557" t="s">
        <v>1053</v>
      </c>
      <c r="E557" t="s">
        <v>1058</v>
      </c>
      <c r="F557">
        <v>45</v>
      </c>
      <c r="G557" t="s">
        <v>1042</v>
      </c>
      <c r="H557" s="7">
        <v>37126</v>
      </c>
      <c r="I557" s="7" t="str">
        <f>TEXT(empdata[[#This Row],[Hire Date]],"mmmm")</f>
        <v>August</v>
      </c>
      <c r="J557" s="7" t="str">
        <f>TEXT(empdata[[#This Row],[Hire Date]],"yyyy")</f>
        <v>2001</v>
      </c>
      <c r="K557" t="s">
        <v>1047</v>
      </c>
      <c r="L557" s="8">
        <v>0</v>
      </c>
      <c r="M557" t="s">
        <v>1022</v>
      </c>
      <c r="N557">
        <v>54994</v>
      </c>
      <c r="O557" t="s">
        <v>1088</v>
      </c>
      <c r="P557" s="6" t="s">
        <v>2984</v>
      </c>
    </row>
    <row r="558" spans="1:16" x14ac:dyDescent="0.3">
      <c r="A558" t="s">
        <v>2132</v>
      </c>
      <c r="B558" t="s">
        <v>2133</v>
      </c>
      <c r="C558" t="s">
        <v>1164</v>
      </c>
      <c r="D558" t="s">
        <v>1040</v>
      </c>
      <c r="E558" t="s">
        <v>1019</v>
      </c>
      <c r="F558">
        <v>65</v>
      </c>
      <c r="G558" t="s">
        <v>1020</v>
      </c>
      <c r="H558" s="7">
        <v>38792</v>
      </c>
      <c r="I558" s="7" t="str">
        <f>TEXT(empdata[[#This Row],[Hire Date]],"mmmm")</f>
        <v>March</v>
      </c>
      <c r="J558" s="7" t="str">
        <f>TEXT(empdata[[#This Row],[Hire Date]],"yyyy")</f>
        <v>2006</v>
      </c>
      <c r="K558" t="s">
        <v>1028</v>
      </c>
      <c r="L558" s="8">
        <v>0.14000000000000001</v>
      </c>
      <c r="M558" t="s">
        <v>1029</v>
      </c>
      <c r="N558">
        <v>83756</v>
      </c>
      <c r="O558" t="s">
        <v>1072</v>
      </c>
      <c r="P558" s="6" t="s">
        <v>2984</v>
      </c>
    </row>
    <row r="559" spans="1:16" x14ac:dyDescent="0.3">
      <c r="A559" t="s">
        <v>2134</v>
      </c>
      <c r="B559" t="s">
        <v>2135</v>
      </c>
      <c r="C559" t="s">
        <v>1091</v>
      </c>
      <c r="D559" t="s">
        <v>1062</v>
      </c>
      <c r="E559" t="s">
        <v>1019</v>
      </c>
      <c r="F559">
        <v>55</v>
      </c>
      <c r="G559" t="s">
        <v>1020</v>
      </c>
      <c r="H559" s="7">
        <v>40233</v>
      </c>
      <c r="I559" s="7" t="str">
        <f>TEXT(empdata[[#This Row],[Hire Date]],"mmmm")</f>
        <v>February</v>
      </c>
      <c r="J559" s="7" t="str">
        <f>TEXT(empdata[[#This Row],[Hire Date]],"yyyy")</f>
        <v>2010</v>
      </c>
      <c r="K559" t="s">
        <v>1047</v>
      </c>
      <c r="L559" s="8">
        <v>0.05</v>
      </c>
      <c r="M559" t="s">
        <v>1022</v>
      </c>
      <c r="N559">
        <v>102839</v>
      </c>
      <c r="O559" t="s">
        <v>1033</v>
      </c>
      <c r="P559" s="6" t="s">
        <v>2984</v>
      </c>
    </row>
    <row r="560" spans="1:16" x14ac:dyDescent="0.3">
      <c r="A560" t="s">
        <v>2136</v>
      </c>
      <c r="B560" t="s">
        <v>2137</v>
      </c>
      <c r="C560" t="s">
        <v>1045</v>
      </c>
      <c r="D560" t="s">
        <v>1018</v>
      </c>
      <c r="E560" t="s">
        <v>1063</v>
      </c>
      <c r="F560">
        <v>55</v>
      </c>
      <c r="G560" t="s">
        <v>1042</v>
      </c>
      <c r="H560" s="7">
        <v>41594</v>
      </c>
      <c r="I560" s="7" t="str">
        <f>TEXT(empdata[[#This Row],[Hire Date]],"mmmm")</f>
        <v>November</v>
      </c>
      <c r="J560" s="7" t="str">
        <f>TEXT(empdata[[#This Row],[Hire Date]],"yyyy")</f>
        <v>2013</v>
      </c>
      <c r="K560" t="s">
        <v>1047</v>
      </c>
      <c r="L560" s="8">
        <v>0.15</v>
      </c>
      <c r="M560" t="s">
        <v>1048</v>
      </c>
      <c r="N560">
        <v>124129</v>
      </c>
      <c r="O560" t="s">
        <v>1079</v>
      </c>
      <c r="P560" s="6" t="s">
        <v>2984</v>
      </c>
    </row>
    <row r="561" spans="1:16" x14ac:dyDescent="0.3">
      <c r="A561" t="s">
        <v>2138</v>
      </c>
      <c r="B561" t="s">
        <v>2139</v>
      </c>
      <c r="C561" t="s">
        <v>1091</v>
      </c>
      <c r="D561" t="s">
        <v>1046</v>
      </c>
      <c r="E561" t="s">
        <v>1041</v>
      </c>
      <c r="F561">
        <v>50</v>
      </c>
      <c r="G561" t="s">
        <v>1020</v>
      </c>
      <c r="H561" s="7">
        <v>40979</v>
      </c>
      <c r="I561" s="7" t="str">
        <f>TEXT(empdata[[#This Row],[Hire Date]],"mmmm")</f>
        <v>March</v>
      </c>
      <c r="J561" s="7" t="str">
        <f>TEXT(empdata[[#This Row],[Hire Date]],"yyyy")</f>
        <v>2012</v>
      </c>
      <c r="K561" t="s">
        <v>1028</v>
      </c>
      <c r="L561" s="8">
        <v>0.1</v>
      </c>
      <c r="M561" t="s">
        <v>1029</v>
      </c>
      <c r="N561">
        <v>108134</v>
      </c>
      <c r="O561" t="s">
        <v>1072</v>
      </c>
      <c r="P561" s="6" t="s">
        <v>2984</v>
      </c>
    </row>
    <row r="562" spans="1:16" x14ac:dyDescent="0.3">
      <c r="A562" t="s">
        <v>2140</v>
      </c>
      <c r="B562" t="s">
        <v>2141</v>
      </c>
      <c r="C562" t="s">
        <v>1291</v>
      </c>
      <c r="D562" t="s">
        <v>1018</v>
      </c>
      <c r="E562" t="s">
        <v>1058</v>
      </c>
      <c r="F562">
        <v>30</v>
      </c>
      <c r="G562" t="s">
        <v>1020</v>
      </c>
      <c r="H562" s="7">
        <v>42722</v>
      </c>
      <c r="I562" s="7" t="str">
        <f>TEXT(empdata[[#This Row],[Hire Date]],"mmmm")</f>
        <v>December</v>
      </c>
      <c r="J562" s="7" t="str">
        <f>TEXT(empdata[[#This Row],[Hire Date]],"yyyy")</f>
        <v>2016</v>
      </c>
      <c r="K562" t="s">
        <v>1021</v>
      </c>
      <c r="L562" s="8">
        <v>0</v>
      </c>
      <c r="M562" t="s">
        <v>1022</v>
      </c>
      <c r="N562">
        <v>89458</v>
      </c>
      <c r="O562" t="s">
        <v>1067</v>
      </c>
      <c r="P562" s="6" t="s">
        <v>2984</v>
      </c>
    </row>
    <row r="563" spans="1:16" x14ac:dyDescent="0.3">
      <c r="A563" t="s">
        <v>2140</v>
      </c>
      <c r="B563" t="s">
        <v>1965</v>
      </c>
      <c r="C563" t="s">
        <v>1211</v>
      </c>
      <c r="D563" t="s">
        <v>1053</v>
      </c>
      <c r="E563" t="s">
        <v>1058</v>
      </c>
      <c r="F563">
        <v>55</v>
      </c>
      <c r="G563" t="s">
        <v>1042</v>
      </c>
      <c r="H563" s="7">
        <v>42683</v>
      </c>
      <c r="I563" s="7" t="str">
        <f>TEXT(empdata[[#This Row],[Hire Date]],"mmmm")</f>
        <v>November</v>
      </c>
      <c r="J563" s="7" t="str">
        <f>TEXT(empdata[[#This Row],[Hire Date]],"yyyy")</f>
        <v>2016</v>
      </c>
      <c r="K563" t="s">
        <v>1028</v>
      </c>
      <c r="L563" s="8">
        <v>0</v>
      </c>
      <c r="M563" t="s">
        <v>1029</v>
      </c>
      <c r="N563">
        <v>87851</v>
      </c>
      <c r="O563" t="s">
        <v>1037</v>
      </c>
      <c r="P563" s="6" t="s">
        <v>2984</v>
      </c>
    </row>
    <row r="564" spans="1:16" x14ac:dyDescent="0.3">
      <c r="A564" t="s">
        <v>2142</v>
      </c>
      <c r="B564" t="s">
        <v>2143</v>
      </c>
      <c r="C564" t="s">
        <v>1017</v>
      </c>
      <c r="D564" t="s">
        <v>1018</v>
      </c>
      <c r="E564" t="s">
        <v>1058</v>
      </c>
      <c r="F564">
        <v>41</v>
      </c>
      <c r="G564" t="s">
        <v>1020</v>
      </c>
      <c r="H564" s="7">
        <v>43322</v>
      </c>
      <c r="I564" s="7" t="str">
        <f>TEXT(empdata[[#This Row],[Hire Date]],"mmmm")</f>
        <v>August</v>
      </c>
      <c r="J564" s="7" t="str">
        <f>TEXT(empdata[[#This Row],[Hire Date]],"yyyy")</f>
        <v>2018</v>
      </c>
      <c r="K564" t="s">
        <v>1028</v>
      </c>
      <c r="L564" s="8">
        <v>0.21</v>
      </c>
      <c r="M564" t="s">
        <v>1022</v>
      </c>
      <c r="N564">
        <v>171173</v>
      </c>
      <c r="O564" t="s">
        <v>1088</v>
      </c>
      <c r="P564" s="6" t="s">
        <v>2984</v>
      </c>
    </row>
    <row r="565" spans="1:16" x14ac:dyDescent="0.3">
      <c r="A565" t="s">
        <v>2144</v>
      </c>
      <c r="B565" t="s">
        <v>2145</v>
      </c>
      <c r="C565" t="s">
        <v>1175</v>
      </c>
      <c r="D565" t="s">
        <v>1053</v>
      </c>
      <c r="E565" t="s">
        <v>1041</v>
      </c>
      <c r="F565">
        <v>62</v>
      </c>
      <c r="G565" t="s">
        <v>1020</v>
      </c>
      <c r="H565" s="7">
        <v>39887</v>
      </c>
      <c r="I565" s="7" t="str">
        <f>TEXT(empdata[[#This Row],[Hire Date]],"mmmm")</f>
        <v>March</v>
      </c>
      <c r="J565" s="7" t="str">
        <f>TEXT(empdata[[#This Row],[Hire Date]],"yyyy")</f>
        <v>2009</v>
      </c>
      <c r="K565" t="s">
        <v>1028</v>
      </c>
      <c r="L565" s="8">
        <v>0</v>
      </c>
      <c r="M565" t="s">
        <v>1022</v>
      </c>
      <c r="N565">
        <v>82839</v>
      </c>
      <c r="O565" t="s">
        <v>1033</v>
      </c>
      <c r="P565" s="6" t="s">
        <v>2984</v>
      </c>
    </row>
    <row r="566" spans="1:16" x14ac:dyDescent="0.3">
      <c r="A566" t="s">
        <v>2146</v>
      </c>
      <c r="B566" t="s">
        <v>2147</v>
      </c>
      <c r="C566" t="s">
        <v>1254</v>
      </c>
      <c r="D566" t="s">
        <v>1040</v>
      </c>
      <c r="E566" t="s">
        <v>1058</v>
      </c>
      <c r="F566">
        <v>30</v>
      </c>
      <c r="G566" t="s">
        <v>1020</v>
      </c>
      <c r="H566" s="7">
        <v>42322</v>
      </c>
      <c r="I566" s="7" t="str">
        <f>TEXT(empdata[[#This Row],[Hire Date]],"mmmm")</f>
        <v>November</v>
      </c>
      <c r="J566" s="7" t="str">
        <f>TEXT(empdata[[#This Row],[Hire Date]],"yyyy")</f>
        <v>2015</v>
      </c>
      <c r="K566" t="s">
        <v>1028</v>
      </c>
      <c r="L566" s="8">
        <v>0</v>
      </c>
      <c r="M566" t="s">
        <v>1022</v>
      </c>
      <c r="N566">
        <v>77442</v>
      </c>
      <c r="O566" t="s">
        <v>1088</v>
      </c>
      <c r="P566" s="6" t="s">
        <v>2984</v>
      </c>
    </row>
    <row r="567" spans="1:16" x14ac:dyDescent="0.3">
      <c r="A567" t="s">
        <v>2148</v>
      </c>
      <c r="B567" t="s">
        <v>2149</v>
      </c>
      <c r="C567" t="s">
        <v>1045</v>
      </c>
      <c r="D567" t="s">
        <v>1027</v>
      </c>
      <c r="E567" t="s">
        <v>1019</v>
      </c>
      <c r="F567">
        <v>44</v>
      </c>
      <c r="G567" t="s">
        <v>1042</v>
      </c>
      <c r="H567" s="7">
        <v>43685</v>
      </c>
      <c r="I567" s="7" t="str">
        <f>TEXT(empdata[[#This Row],[Hire Date]],"mmmm")</f>
        <v>August</v>
      </c>
      <c r="J567" s="7" t="str">
        <f>TEXT(empdata[[#This Row],[Hire Date]],"yyyy")</f>
        <v>2019</v>
      </c>
      <c r="K567" t="s">
        <v>1047</v>
      </c>
      <c r="L567" s="8">
        <v>0.15</v>
      </c>
      <c r="M567" t="s">
        <v>1022</v>
      </c>
      <c r="N567">
        <v>130133</v>
      </c>
      <c r="O567" t="s">
        <v>1067</v>
      </c>
      <c r="P567" s="6">
        <v>44699</v>
      </c>
    </row>
    <row r="568" spans="1:16" x14ac:dyDescent="0.3">
      <c r="A568" t="s">
        <v>2148</v>
      </c>
      <c r="B568" t="s">
        <v>2150</v>
      </c>
      <c r="C568" t="s">
        <v>1026</v>
      </c>
      <c r="D568" t="s">
        <v>1018</v>
      </c>
      <c r="E568" t="s">
        <v>1019</v>
      </c>
      <c r="F568">
        <v>33</v>
      </c>
      <c r="G568" t="s">
        <v>1020</v>
      </c>
      <c r="H568" s="7">
        <v>41742</v>
      </c>
      <c r="I568" s="7" t="str">
        <f>TEXT(empdata[[#This Row],[Hire Date]],"mmmm")</f>
        <v>April</v>
      </c>
      <c r="J568" s="7" t="str">
        <f>TEXT(empdata[[#This Row],[Hire Date]],"yyyy")</f>
        <v>2014</v>
      </c>
      <c r="K568" t="s">
        <v>1021</v>
      </c>
      <c r="L568" s="8">
        <v>0</v>
      </c>
      <c r="M568" t="s">
        <v>1022</v>
      </c>
      <c r="N568">
        <v>46878</v>
      </c>
      <c r="O568" t="s">
        <v>1033</v>
      </c>
      <c r="P568" s="6" t="s">
        <v>2984</v>
      </c>
    </row>
    <row r="569" spans="1:16" x14ac:dyDescent="0.3">
      <c r="A569" t="s">
        <v>2151</v>
      </c>
      <c r="B569" t="s">
        <v>2152</v>
      </c>
      <c r="C569" t="s">
        <v>1175</v>
      </c>
      <c r="D569" t="s">
        <v>1053</v>
      </c>
      <c r="E569" t="s">
        <v>1058</v>
      </c>
      <c r="F569">
        <v>62</v>
      </c>
      <c r="G569" t="s">
        <v>1042</v>
      </c>
      <c r="H569" s="7">
        <v>36996</v>
      </c>
      <c r="I569" s="7" t="str">
        <f>TEXT(empdata[[#This Row],[Hire Date]],"mmmm")</f>
        <v>April</v>
      </c>
      <c r="J569" s="7" t="str">
        <f>TEXT(empdata[[#This Row],[Hire Date]],"yyyy")</f>
        <v>2001</v>
      </c>
      <c r="K569" t="s">
        <v>1021</v>
      </c>
      <c r="L569" s="8">
        <v>0</v>
      </c>
      <c r="M569" t="s">
        <v>1022</v>
      </c>
      <c r="N569">
        <v>80921</v>
      </c>
      <c r="O569" t="s">
        <v>1088</v>
      </c>
      <c r="P569" s="6" t="s">
        <v>2984</v>
      </c>
    </row>
    <row r="570" spans="1:16" x14ac:dyDescent="0.3">
      <c r="A570" t="s">
        <v>2153</v>
      </c>
      <c r="B570" t="s">
        <v>2154</v>
      </c>
      <c r="C570" t="s">
        <v>1045</v>
      </c>
      <c r="D570" t="s">
        <v>1053</v>
      </c>
      <c r="E570" t="s">
        <v>1041</v>
      </c>
      <c r="F570">
        <v>25</v>
      </c>
      <c r="G570" t="s">
        <v>1020</v>
      </c>
      <c r="H570" s="7">
        <v>44379</v>
      </c>
      <c r="I570" s="7" t="str">
        <f>TEXT(empdata[[#This Row],[Hire Date]],"mmmm")</f>
        <v>July</v>
      </c>
      <c r="J570" s="7" t="str">
        <f>TEXT(empdata[[#This Row],[Hire Date]],"yyyy")</f>
        <v>2021</v>
      </c>
      <c r="K570" t="s">
        <v>1028</v>
      </c>
      <c r="L570" s="8">
        <v>0.11</v>
      </c>
      <c r="M570" t="s">
        <v>1029</v>
      </c>
      <c r="N570">
        <v>125633</v>
      </c>
      <c r="O570" t="s">
        <v>1030</v>
      </c>
      <c r="P570" s="6" t="s">
        <v>2984</v>
      </c>
    </row>
    <row r="571" spans="1:16" x14ac:dyDescent="0.3">
      <c r="A571" t="s">
        <v>2155</v>
      </c>
      <c r="B571" t="s">
        <v>2156</v>
      </c>
      <c r="C571" t="s">
        <v>1091</v>
      </c>
      <c r="D571" t="s">
        <v>1027</v>
      </c>
      <c r="E571" t="s">
        <v>1063</v>
      </c>
      <c r="F571">
        <v>39</v>
      </c>
      <c r="G571" t="s">
        <v>1042</v>
      </c>
      <c r="H571" s="7">
        <v>40192</v>
      </c>
      <c r="I571" s="7" t="str">
        <f>TEXT(empdata[[#This Row],[Hire Date]],"mmmm")</f>
        <v>January</v>
      </c>
      <c r="J571" s="7" t="str">
        <f>TEXT(empdata[[#This Row],[Hire Date]],"yyyy")</f>
        <v>2010</v>
      </c>
      <c r="K571" t="s">
        <v>1028</v>
      </c>
      <c r="L571" s="8">
        <v>7.0000000000000007E-2</v>
      </c>
      <c r="M571" t="s">
        <v>1029</v>
      </c>
      <c r="N571">
        <v>103504</v>
      </c>
      <c r="O571" t="s">
        <v>1140</v>
      </c>
      <c r="P571" s="6" t="s">
        <v>2984</v>
      </c>
    </row>
    <row r="572" spans="1:16" x14ac:dyDescent="0.3">
      <c r="A572" t="s">
        <v>2157</v>
      </c>
      <c r="B572" t="s">
        <v>2158</v>
      </c>
      <c r="C572" t="s">
        <v>1235</v>
      </c>
      <c r="D572" t="s">
        <v>1053</v>
      </c>
      <c r="E572" t="s">
        <v>1019</v>
      </c>
      <c r="F572">
        <v>48</v>
      </c>
      <c r="G572" t="s">
        <v>1020</v>
      </c>
      <c r="H572" s="7">
        <v>39091</v>
      </c>
      <c r="I572" s="7" t="str">
        <f>TEXT(empdata[[#This Row],[Hire Date]],"mmmm")</f>
        <v>January</v>
      </c>
      <c r="J572" s="7" t="str">
        <f>TEXT(empdata[[#This Row],[Hire Date]],"yyyy")</f>
        <v>2007</v>
      </c>
      <c r="K572" t="s">
        <v>1028</v>
      </c>
      <c r="L572" s="8">
        <v>0.09</v>
      </c>
      <c r="M572" t="s">
        <v>1022</v>
      </c>
      <c r="N572">
        <v>74546</v>
      </c>
      <c r="O572" t="s">
        <v>1112</v>
      </c>
      <c r="P572" s="6" t="s">
        <v>2984</v>
      </c>
    </row>
    <row r="573" spans="1:16" x14ac:dyDescent="0.3">
      <c r="A573" t="s">
        <v>2159</v>
      </c>
      <c r="B573" t="s">
        <v>2160</v>
      </c>
      <c r="C573" t="s">
        <v>1105</v>
      </c>
      <c r="D573" t="s">
        <v>1040</v>
      </c>
      <c r="E573" t="s">
        <v>1063</v>
      </c>
      <c r="F573">
        <v>56</v>
      </c>
      <c r="G573" t="s">
        <v>1020</v>
      </c>
      <c r="H573" s="7">
        <v>42291</v>
      </c>
      <c r="I573" s="7" t="str">
        <f>TEXT(empdata[[#This Row],[Hire Date]],"mmmm")</f>
        <v>October</v>
      </c>
      <c r="J573" s="7" t="str">
        <f>TEXT(empdata[[#This Row],[Hire Date]],"yyyy")</f>
        <v>2015</v>
      </c>
      <c r="K573" t="s">
        <v>1021</v>
      </c>
      <c r="L573" s="8">
        <v>0</v>
      </c>
      <c r="M573" t="s">
        <v>1022</v>
      </c>
      <c r="N573">
        <v>76272</v>
      </c>
      <c r="O573" t="s">
        <v>1033</v>
      </c>
      <c r="P573" s="6">
        <v>44491</v>
      </c>
    </row>
    <row r="574" spans="1:16" x14ac:dyDescent="0.3">
      <c r="A574" t="s">
        <v>2161</v>
      </c>
      <c r="B574" t="s">
        <v>2162</v>
      </c>
      <c r="C574" t="s">
        <v>1032</v>
      </c>
      <c r="D574" t="s">
        <v>1066</v>
      </c>
      <c r="E574" t="s">
        <v>1041</v>
      </c>
      <c r="F574">
        <v>43</v>
      </c>
      <c r="G574" t="s">
        <v>1020</v>
      </c>
      <c r="H574" s="7">
        <v>41662</v>
      </c>
      <c r="I574" s="7" t="str">
        <f>TEXT(empdata[[#This Row],[Hire Date]],"mmmm")</f>
        <v>January</v>
      </c>
      <c r="J574" s="7" t="str">
        <f>TEXT(empdata[[#This Row],[Hire Date]],"yyyy")</f>
        <v>2014</v>
      </c>
      <c r="K574" t="s">
        <v>1028</v>
      </c>
      <c r="L574" s="8">
        <v>0</v>
      </c>
      <c r="M574" t="s">
        <v>1029</v>
      </c>
      <c r="N574">
        <v>92940</v>
      </c>
      <c r="O574" t="s">
        <v>1140</v>
      </c>
      <c r="P574" s="6" t="s">
        <v>2984</v>
      </c>
    </row>
    <row r="575" spans="1:16" x14ac:dyDescent="0.3">
      <c r="A575" t="s">
        <v>2163</v>
      </c>
      <c r="B575" t="s">
        <v>2164</v>
      </c>
      <c r="C575" t="s">
        <v>1017</v>
      </c>
      <c r="D575" t="s">
        <v>1062</v>
      </c>
      <c r="E575" t="s">
        <v>1063</v>
      </c>
      <c r="F575">
        <v>60</v>
      </c>
      <c r="G575" t="s">
        <v>1042</v>
      </c>
      <c r="H575" s="7">
        <v>42108</v>
      </c>
      <c r="I575" s="7" t="str">
        <f>TEXT(empdata[[#This Row],[Hire Date]],"mmmm")</f>
        <v>April</v>
      </c>
      <c r="J575" s="7" t="str">
        <f>TEXT(empdata[[#This Row],[Hire Date]],"yyyy")</f>
        <v>2015</v>
      </c>
      <c r="K575" t="s">
        <v>1021</v>
      </c>
      <c r="L575" s="8">
        <v>0.17</v>
      </c>
      <c r="M575" t="s">
        <v>1022</v>
      </c>
      <c r="N575">
        <v>155788</v>
      </c>
      <c r="O575" t="s">
        <v>1112</v>
      </c>
      <c r="P575" s="6" t="s">
        <v>2984</v>
      </c>
    </row>
    <row r="576" spans="1:16" x14ac:dyDescent="0.3">
      <c r="A576" t="s">
        <v>2165</v>
      </c>
      <c r="B576" t="s">
        <v>2166</v>
      </c>
      <c r="C576" t="s">
        <v>1045</v>
      </c>
      <c r="D576" t="s">
        <v>1053</v>
      </c>
      <c r="E576" t="s">
        <v>1019</v>
      </c>
      <c r="F576">
        <v>33</v>
      </c>
      <c r="G576" t="s">
        <v>1042</v>
      </c>
      <c r="H576" s="7">
        <v>41267</v>
      </c>
      <c r="I576" s="7" t="str">
        <f>TEXT(empdata[[#This Row],[Hire Date]],"mmmm")</f>
        <v>December</v>
      </c>
      <c r="J576" s="7" t="str">
        <f>TEXT(empdata[[#This Row],[Hire Date]],"yyyy")</f>
        <v>2012</v>
      </c>
      <c r="K576" t="s">
        <v>1047</v>
      </c>
      <c r="L576" s="8">
        <v>0.1</v>
      </c>
      <c r="M576" t="s">
        <v>1048</v>
      </c>
      <c r="N576">
        <v>132544</v>
      </c>
      <c r="O576" t="s">
        <v>1049</v>
      </c>
      <c r="P576" s="6" t="s">
        <v>2984</v>
      </c>
    </row>
    <row r="577" spans="1:16" x14ac:dyDescent="0.3">
      <c r="A577" t="s">
        <v>2167</v>
      </c>
      <c r="B577" t="s">
        <v>2168</v>
      </c>
      <c r="C577" t="s">
        <v>1017</v>
      </c>
      <c r="D577" t="s">
        <v>1046</v>
      </c>
      <c r="E577" t="s">
        <v>1058</v>
      </c>
      <c r="F577">
        <v>43</v>
      </c>
      <c r="G577" t="s">
        <v>1020</v>
      </c>
      <c r="H577" s="7">
        <v>41928</v>
      </c>
      <c r="I577" s="7" t="str">
        <f>TEXT(empdata[[#This Row],[Hire Date]],"mmmm")</f>
        <v>October</v>
      </c>
      <c r="J577" s="7" t="str">
        <f>TEXT(empdata[[#This Row],[Hire Date]],"yyyy")</f>
        <v>2014</v>
      </c>
      <c r="K577" t="s">
        <v>1047</v>
      </c>
      <c r="L577" s="8">
        <v>0.23</v>
      </c>
      <c r="M577" t="s">
        <v>1048</v>
      </c>
      <c r="N577">
        <v>171360</v>
      </c>
      <c r="O577" t="s">
        <v>1054</v>
      </c>
      <c r="P577" s="6" t="s">
        <v>2984</v>
      </c>
    </row>
    <row r="578" spans="1:16" x14ac:dyDescent="0.3">
      <c r="A578" t="s">
        <v>2169</v>
      </c>
      <c r="B578" t="s">
        <v>2170</v>
      </c>
      <c r="C578" t="s">
        <v>1017</v>
      </c>
      <c r="D578" t="s">
        <v>1027</v>
      </c>
      <c r="E578" t="s">
        <v>1058</v>
      </c>
      <c r="F578">
        <v>65</v>
      </c>
      <c r="G578" t="s">
        <v>1020</v>
      </c>
      <c r="H578" s="7">
        <v>39728</v>
      </c>
      <c r="I578" s="7" t="str">
        <f>TEXT(empdata[[#This Row],[Hire Date]],"mmmm")</f>
        <v>October</v>
      </c>
      <c r="J578" s="7" t="str">
        <f>TEXT(empdata[[#This Row],[Hire Date]],"yyyy")</f>
        <v>2008</v>
      </c>
      <c r="K578" t="s">
        <v>1047</v>
      </c>
      <c r="L578" s="8">
        <v>0.15</v>
      </c>
      <c r="M578" t="s">
        <v>1048</v>
      </c>
      <c r="N578">
        <v>170221</v>
      </c>
      <c r="O578" t="s">
        <v>1054</v>
      </c>
      <c r="P578" s="6" t="s">
        <v>2984</v>
      </c>
    </row>
    <row r="579" spans="1:16" x14ac:dyDescent="0.3">
      <c r="A579" t="s">
        <v>2171</v>
      </c>
      <c r="B579" t="s">
        <v>2172</v>
      </c>
      <c r="C579" t="s">
        <v>1045</v>
      </c>
      <c r="D579" t="s">
        <v>1027</v>
      </c>
      <c r="E579" t="s">
        <v>1063</v>
      </c>
      <c r="F579">
        <v>44</v>
      </c>
      <c r="G579" t="s">
        <v>1042</v>
      </c>
      <c r="H579" s="7">
        <v>39305</v>
      </c>
      <c r="I579" s="7" t="str">
        <f>TEXT(empdata[[#This Row],[Hire Date]],"mmmm")</f>
        <v>August</v>
      </c>
      <c r="J579" s="7" t="str">
        <f>TEXT(empdata[[#This Row],[Hire Date]],"yyyy")</f>
        <v>2007</v>
      </c>
      <c r="K579" t="s">
        <v>1047</v>
      </c>
      <c r="L579" s="8">
        <v>0.13</v>
      </c>
      <c r="M579" t="s">
        <v>1048</v>
      </c>
      <c r="N579">
        <v>126277</v>
      </c>
      <c r="O579" t="s">
        <v>1054</v>
      </c>
      <c r="P579" s="6" t="s">
        <v>2984</v>
      </c>
    </row>
    <row r="580" spans="1:16" x14ac:dyDescent="0.3">
      <c r="A580" t="s">
        <v>2173</v>
      </c>
      <c r="B580" t="s">
        <v>2174</v>
      </c>
      <c r="C580" t="s">
        <v>1091</v>
      </c>
      <c r="D580" t="s">
        <v>1066</v>
      </c>
      <c r="E580" t="s">
        <v>1041</v>
      </c>
      <c r="F580">
        <v>34</v>
      </c>
      <c r="G580" t="s">
        <v>1020</v>
      </c>
      <c r="H580" s="7">
        <v>41915</v>
      </c>
      <c r="I580" s="7" t="str">
        <f>TEXT(empdata[[#This Row],[Hire Date]],"mmmm")</f>
        <v>October</v>
      </c>
      <c r="J580" s="7" t="str">
        <f>TEXT(empdata[[#This Row],[Hire Date]],"yyyy")</f>
        <v>2014</v>
      </c>
      <c r="K580" t="s">
        <v>1021</v>
      </c>
      <c r="L580" s="8">
        <v>0.09</v>
      </c>
      <c r="M580" t="s">
        <v>1022</v>
      </c>
      <c r="N580">
        <v>103707</v>
      </c>
      <c r="O580" t="s">
        <v>1088</v>
      </c>
      <c r="P580" s="6" t="s">
        <v>2984</v>
      </c>
    </row>
    <row r="581" spans="1:16" x14ac:dyDescent="0.3">
      <c r="A581" t="s">
        <v>2175</v>
      </c>
      <c r="B581" t="s">
        <v>2176</v>
      </c>
      <c r="C581" t="s">
        <v>1211</v>
      </c>
      <c r="D581" t="s">
        <v>1053</v>
      </c>
      <c r="E581" t="s">
        <v>1063</v>
      </c>
      <c r="F581">
        <v>40</v>
      </c>
      <c r="G581" t="s">
        <v>1042</v>
      </c>
      <c r="H581" s="7">
        <v>44465</v>
      </c>
      <c r="I581" s="7" t="str">
        <f>TEXT(empdata[[#This Row],[Hire Date]],"mmmm")</f>
        <v>September</v>
      </c>
      <c r="J581" s="7" t="str">
        <f>TEXT(empdata[[#This Row],[Hire Date]],"yyyy")</f>
        <v>2021</v>
      </c>
      <c r="K581" t="s">
        <v>1047</v>
      </c>
      <c r="L581" s="8">
        <v>0</v>
      </c>
      <c r="M581" t="s">
        <v>1022</v>
      </c>
      <c r="N581">
        <v>87770</v>
      </c>
      <c r="O581" t="s">
        <v>1067</v>
      </c>
      <c r="P581" s="6" t="s">
        <v>2984</v>
      </c>
    </row>
    <row r="582" spans="1:16" x14ac:dyDescent="0.3">
      <c r="A582" t="s">
        <v>2177</v>
      </c>
      <c r="B582" t="s">
        <v>2178</v>
      </c>
      <c r="C582" t="s">
        <v>1045</v>
      </c>
      <c r="D582" t="s">
        <v>1027</v>
      </c>
      <c r="E582" t="s">
        <v>1019</v>
      </c>
      <c r="F582">
        <v>44</v>
      </c>
      <c r="G582" t="s">
        <v>1042</v>
      </c>
      <c r="H582" s="7">
        <v>40274</v>
      </c>
      <c r="I582" s="7" t="str">
        <f>TEXT(empdata[[#This Row],[Hire Date]],"mmmm")</f>
        <v>April</v>
      </c>
      <c r="J582" s="7" t="str">
        <f>TEXT(empdata[[#This Row],[Hire Date]],"yyyy")</f>
        <v>2010</v>
      </c>
      <c r="K582" t="s">
        <v>1028</v>
      </c>
      <c r="L582" s="8">
        <v>0.12</v>
      </c>
      <c r="M582" t="s">
        <v>1022</v>
      </c>
      <c r="N582">
        <v>142878</v>
      </c>
      <c r="O582" t="s">
        <v>1088</v>
      </c>
      <c r="P582" s="6" t="s">
        <v>2984</v>
      </c>
    </row>
    <row r="583" spans="1:16" x14ac:dyDescent="0.3">
      <c r="A583" t="s">
        <v>2179</v>
      </c>
      <c r="B583" t="s">
        <v>2180</v>
      </c>
      <c r="C583" t="s">
        <v>1057</v>
      </c>
      <c r="D583" t="s">
        <v>1040</v>
      </c>
      <c r="E583" t="s">
        <v>1058</v>
      </c>
      <c r="F583">
        <v>51</v>
      </c>
      <c r="G583" t="s">
        <v>1020</v>
      </c>
      <c r="H583" s="7">
        <v>35230</v>
      </c>
      <c r="I583" s="7" t="str">
        <f>TEXT(empdata[[#This Row],[Hire Date]],"mmmm")</f>
        <v>June</v>
      </c>
      <c r="J583" s="7" t="str">
        <f>TEXT(empdata[[#This Row],[Hire Date]],"yyyy")</f>
        <v>1996</v>
      </c>
      <c r="K583" t="s">
        <v>1021</v>
      </c>
      <c r="L583" s="8">
        <v>0.34</v>
      </c>
      <c r="M583" t="s">
        <v>1022</v>
      </c>
      <c r="N583">
        <v>200246</v>
      </c>
      <c r="O583" t="s">
        <v>1088</v>
      </c>
      <c r="P583" s="6" t="s">
        <v>2984</v>
      </c>
    </row>
    <row r="584" spans="1:16" x14ac:dyDescent="0.3">
      <c r="A584" t="s">
        <v>2181</v>
      </c>
      <c r="B584" t="s">
        <v>2182</v>
      </c>
      <c r="C584" t="s">
        <v>1316</v>
      </c>
      <c r="D584" t="s">
        <v>1053</v>
      </c>
      <c r="E584" t="s">
        <v>1019</v>
      </c>
      <c r="F584">
        <v>57</v>
      </c>
      <c r="G584" t="s">
        <v>1042</v>
      </c>
      <c r="H584" s="7">
        <v>41830</v>
      </c>
      <c r="I584" s="7" t="str">
        <f>TEXT(empdata[[#This Row],[Hire Date]],"mmmm")</f>
        <v>July</v>
      </c>
      <c r="J584" s="7" t="str">
        <f>TEXT(empdata[[#This Row],[Hire Date]],"yyyy")</f>
        <v>2014</v>
      </c>
      <c r="K584" t="s">
        <v>1047</v>
      </c>
      <c r="L584" s="8">
        <v>0</v>
      </c>
      <c r="M584" t="s">
        <v>1048</v>
      </c>
      <c r="N584">
        <v>66649</v>
      </c>
      <c r="O584" t="s">
        <v>1049</v>
      </c>
      <c r="P584" s="6" t="s">
        <v>2984</v>
      </c>
    </row>
    <row r="585" spans="1:16" x14ac:dyDescent="0.3">
      <c r="A585" t="s">
        <v>2183</v>
      </c>
      <c r="B585" t="s">
        <v>2184</v>
      </c>
      <c r="C585" t="s">
        <v>1057</v>
      </c>
      <c r="D585" t="s">
        <v>1062</v>
      </c>
      <c r="E585" t="s">
        <v>1019</v>
      </c>
      <c r="F585">
        <v>28</v>
      </c>
      <c r="G585" t="s">
        <v>1020</v>
      </c>
      <c r="H585" s="7">
        <v>44402</v>
      </c>
      <c r="I585" s="7" t="str">
        <f>TEXT(empdata[[#This Row],[Hire Date]],"mmmm")</f>
        <v>July</v>
      </c>
      <c r="J585" s="7" t="str">
        <f>TEXT(empdata[[#This Row],[Hire Date]],"yyyy")</f>
        <v>2021</v>
      </c>
      <c r="K585" t="s">
        <v>1021</v>
      </c>
      <c r="L585" s="8">
        <v>0.39</v>
      </c>
      <c r="M585" t="s">
        <v>1022</v>
      </c>
      <c r="N585">
        <v>231850</v>
      </c>
      <c r="O585" t="s">
        <v>1033</v>
      </c>
      <c r="P585" s="6" t="s">
        <v>2984</v>
      </c>
    </row>
    <row r="586" spans="1:16" x14ac:dyDescent="0.3">
      <c r="A586" t="s">
        <v>2185</v>
      </c>
      <c r="B586" t="s">
        <v>2186</v>
      </c>
      <c r="C586" t="s">
        <v>1032</v>
      </c>
      <c r="D586" t="s">
        <v>1066</v>
      </c>
      <c r="E586" t="s">
        <v>1019</v>
      </c>
      <c r="F586">
        <v>54</v>
      </c>
      <c r="G586" t="s">
        <v>1042</v>
      </c>
      <c r="H586" s="7">
        <v>42494</v>
      </c>
      <c r="I586" s="7" t="str">
        <f>TEXT(empdata[[#This Row],[Hire Date]],"mmmm")</f>
        <v>May</v>
      </c>
      <c r="J586" s="7" t="str">
        <f>TEXT(empdata[[#This Row],[Hire Date]],"yyyy")</f>
        <v>2016</v>
      </c>
      <c r="K586" t="s">
        <v>1028</v>
      </c>
      <c r="L586" s="8">
        <v>0</v>
      </c>
      <c r="M586" t="s">
        <v>1022</v>
      </c>
      <c r="N586">
        <v>93668</v>
      </c>
      <c r="O586" t="s">
        <v>1069</v>
      </c>
      <c r="P586" s="6" t="s">
        <v>2984</v>
      </c>
    </row>
    <row r="587" spans="1:16" x14ac:dyDescent="0.3">
      <c r="A587" t="s">
        <v>2187</v>
      </c>
      <c r="B587" t="s">
        <v>2188</v>
      </c>
      <c r="C587" t="s">
        <v>1017</v>
      </c>
      <c r="D587" t="s">
        <v>1046</v>
      </c>
      <c r="E587" t="s">
        <v>1063</v>
      </c>
      <c r="F587">
        <v>49</v>
      </c>
      <c r="G587" t="s">
        <v>1042</v>
      </c>
      <c r="H587" s="7">
        <v>41816</v>
      </c>
      <c r="I587" s="7" t="str">
        <f>TEXT(empdata[[#This Row],[Hire Date]],"mmmm")</f>
        <v>June</v>
      </c>
      <c r="J587" s="7" t="str">
        <f>TEXT(empdata[[#This Row],[Hire Date]],"yyyy")</f>
        <v>2014</v>
      </c>
      <c r="K587" t="s">
        <v>1028</v>
      </c>
      <c r="L587" s="8">
        <v>0.25</v>
      </c>
      <c r="M587" t="s">
        <v>1029</v>
      </c>
      <c r="N587">
        <v>153961</v>
      </c>
      <c r="O587" t="s">
        <v>1072</v>
      </c>
      <c r="P587" s="6" t="s">
        <v>2984</v>
      </c>
    </row>
    <row r="588" spans="1:16" x14ac:dyDescent="0.3">
      <c r="A588" t="s">
        <v>2187</v>
      </c>
      <c r="B588" t="s">
        <v>2189</v>
      </c>
      <c r="C588" t="s">
        <v>1091</v>
      </c>
      <c r="D588" t="s">
        <v>1066</v>
      </c>
      <c r="E588" t="s">
        <v>1058</v>
      </c>
      <c r="F588">
        <v>44</v>
      </c>
      <c r="G588" t="s">
        <v>1042</v>
      </c>
      <c r="H588" s="7">
        <v>37296</v>
      </c>
      <c r="I588" s="7" t="str">
        <f>TEXT(empdata[[#This Row],[Hire Date]],"mmmm")</f>
        <v>February</v>
      </c>
      <c r="J588" s="7" t="str">
        <f>TEXT(empdata[[#This Row],[Hire Date]],"yyyy")</f>
        <v>2002</v>
      </c>
      <c r="K588" t="s">
        <v>1021</v>
      </c>
      <c r="L588" s="8">
        <v>0.06</v>
      </c>
      <c r="M588" t="s">
        <v>1022</v>
      </c>
      <c r="N588">
        <v>117545</v>
      </c>
      <c r="O588" t="s">
        <v>1023</v>
      </c>
      <c r="P588" s="6" t="s">
        <v>2984</v>
      </c>
    </row>
    <row r="589" spans="1:16" x14ac:dyDescent="0.3">
      <c r="A589" t="s">
        <v>2190</v>
      </c>
      <c r="B589" t="s">
        <v>2191</v>
      </c>
      <c r="C589" t="s">
        <v>1156</v>
      </c>
      <c r="D589" t="s">
        <v>1040</v>
      </c>
      <c r="E589" t="s">
        <v>1019</v>
      </c>
      <c r="F589">
        <v>61</v>
      </c>
      <c r="G589" t="s">
        <v>1042</v>
      </c>
      <c r="H589" s="7">
        <v>37582</v>
      </c>
      <c r="I589" s="7" t="str">
        <f>TEXT(empdata[[#This Row],[Hire Date]],"mmmm")</f>
        <v>November</v>
      </c>
      <c r="J589" s="7" t="str">
        <f>TEXT(empdata[[#This Row],[Hire Date]],"yyyy")</f>
        <v>2002</v>
      </c>
      <c r="K589" t="s">
        <v>1028</v>
      </c>
      <c r="L589" s="8">
        <v>0</v>
      </c>
      <c r="M589" t="s">
        <v>1029</v>
      </c>
      <c r="N589">
        <v>80950</v>
      </c>
      <c r="O589" t="s">
        <v>1037</v>
      </c>
      <c r="P589" s="6" t="s">
        <v>2984</v>
      </c>
    </row>
    <row r="590" spans="1:16" x14ac:dyDescent="0.3">
      <c r="A590" t="s">
        <v>2192</v>
      </c>
      <c r="B590" t="s">
        <v>2193</v>
      </c>
      <c r="C590" t="s">
        <v>1017</v>
      </c>
      <c r="D590" t="s">
        <v>1040</v>
      </c>
      <c r="E590" t="s">
        <v>1019</v>
      </c>
      <c r="F590">
        <v>30</v>
      </c>
      <c r="G590" t="s">
        <v>1042</v>
      </c>
      <c r="H590" s="7">
        <v>43240</v>
      </c>
      <c r="I590" s="7" t="str">
        <f>TEXT(empdata[[#This Row],[Hire Date]],"mmmm")</f>
        <v>May</v>
      </c>
      <c r="J590" s="7" t="str">
        <f>TEXT(empdata[[#This Row],[Hire Date]],"yyyy")</f>
        <v>2018</v>
      </c>
      <c r="K590" t="s">
        <v>1021</v>
      </c>
      <c r="L590" s="8">
        <v>0.28999999999999998</v>
      </c>
      <c r="M590" t="s">
        <v>1022</v>
      </c>
      <c r="N590">
        <v>184368</v>
      </c>
      <c r="O590" t="s">
        <v>1067</v>
      </c>
      <c r="P590" s="6" t="s">
        <v>2984</v>
      </c>
    </row>
    <row r="591" spans="1:16" x14ac:dyDescent="0.3">
      <c r="A591" t="s">
        <v>2194</v>
      </c>
      <c r="B591" t="s">
        <v>2195</v>
      </c>
      <c r="C591" t="s">
        <v>1032</v>
      </c>
      <c r="D591" t="s">
        <v>1046</v>
      </c>
      <c r="E591" t="s">
        <v>1063</v>
      </c>
      <c r="F591">
        <v>32</v>
      </c>
      <c r="G591" t="s">
        <v>1020</v>
      </c>
      <c r="H591" s="7">
        <v>41590</v>
      </c>
      <c r="I591" s="7" t="str">
        <f>TEXT(empdata[[#This Row],[Hire Date]],"mmmm")</f>
        <v>November</v>
      </c>
      <c r="J591" s="7" t="str">
        <f>TEXT(empdata[[#This Row],[Hire Date]],"yyyy")</f>
        <v>2013</v>
      </c>
      <c r="K591" t="s">
        <v>1047</v>
      </c>
      <c r="L591" s="8">
        <v>0</v>
      </c>
      <c r="M591" t="s">
        <v>1022</v>
      </c>
      <c r="N591">
        <v>88895</v>
      </c>
      <c r="O591" t="s">
        <v>1069</v>
      </c>
      <c r="P591" s="6" t="s">
        <v>2984</v>
      </c>
    </row>
    <row r="592" spans="1:16" x14ac:dyDescent="0.3">
      <c r="A592" t="s">
        <v>2196</v>
      </c>
      <c r="B592" t="s">
        <v>2197</v>
      </c>
      <c r="C592" t="s">
        <v>1057</v>
      </c>
      <c r="D592" t="s">
        <v>1040</v>
      </c>
      <c r="E592" t="s">
        <v>1019</v>
      </c>
      <c r="F592">
        <v>47</v>
      </c>
      <c r="G592" t="s">
        <v>1042</v>
      </c>
      <c r="H592" s="7">
        <v>41071</v>
      </c>
      <c r="I592" s="7" t="str">
        <f>TEXT(empdata[[#This Row],[Hire Date]],"mmmm")</f>
        <v>June</v>
      </c>
      <c r="J592" s="7" t="str">
        <f>TEXT(empdata[[#This Row],[Hire Date]],"yyyy")</f>
        <v>2012</v>
      </c>
      <c r="K592" t="s">
        <v>1028</v>
      </c>
      <c r="L592" s="8">
        <v>0.39</v>
      </c>
      <c r="M592" t="s">
        <v>1029</v>
      </c>
      <c r="N592">
        <v>222941</v>
      </c>
      <c r="O592" t="s">
        <v>1030</v>
      </c>
      <c r="P592" s="6" t="s">
        <v>2984</v>
      </c>
    </row>
    <row r="593" spans="1:16" x14ac:dyDescent="0.3">
      <c r="A593" t="s">
        <v>2198</v>
      </c>
      <c r="B593" t="s">
        <v>2199</v>
      </c>
      <c r="C593" t="s">
        <v>1032</v>
      </c>
      <c r="D593" t="s">
        <v>1066</v>
      </c>
      <c r="E593" t="s">
        <v>1041</v>
      </c>
      <c r="F593">
        <v>56</v>
      </c>
      <c r="G593" t="s">
        <v>1020</v>
      </c>
      <c r="H593" s="7">
        <v>43169</v>
      </c>
      <c r="I593" s="7" t="str">
        <f>TEXT(empdata[[#This Row],[Hire Date]],"mmmm")</f>
        <v>March</v>
      </c>
      <c r="J593" s="7" t="str">
        <f>TEXT(empdata[[#This Row],[Hire Date]],"yyyy")</f>
        <v>2018</v>
      </c>
      <c r="K593" t="s">
        <v>1021</v>
      </c>
      <c r="L593" s="8">
        <v>0</v>
      </c>
      <c r="M593" t="s">
        <v>1022</v>
      </c>
      <c r="N593">
        <v>90040</v>
      </c>
      <c r="O593" t="s">
        <v>1069</v>
      </c>
      <c r="P593" s="6" t="s">
        <v>2984</v>
      </c>
    </row>
    <row r="594" spans="1:16" x14ac:dyDescent="0.3">
      <c r="A594" t="s">
        <v>2200</v>
      </c>
      <c r="B594" t="s">
        <v>2201</v>
      </c>
      <c r="C594" t="s">
        <v>1045</v>
      </c>
      <c r="D594" t="s">
        <v>1027</v>
      </c>
      <c r="E594" t="s">
        <v>1058</v>
      </c>
      <c r="F594">
        <v>43</v>
      </c>
      <c r="G594" t="s">
        <v>1042</v>
      </c>
      <c r="H594" s="7">
        <v>44303</v>
      </c>
      <c r="I594" s="7" t="str">
        <f>TEXT(empdata[[#This Row],[Hire Date]],"mmmm")</f>
        <v>April</v>
      </c>
      <c r="J594" s="7" t="str">
        <f>TEXT(empdata[[#This Row],[Hire Date]],"yyyy")</f>
        <v>2021</v>
      </c>
      <c r="K594" t="s">
        <v>1028</v>
      </c>
      <c r="L594" s="8">
        <v>0.15</v>
      </c>
      <c r="M594" t="s">
        <v>1022</v>
      </c>
      <c r="N594">
        <v>146140</v>
      </c>
      <c r="O594" t="s">
        <v>1112</v>
      </c>
      <c r="P594" s="6" t="s">
        <v>2984</v>
      </c>
    </row>
    <row r="595" spans="1:16" x14ac:dyDescent="0.3">
      <c r="A595" t="s">
        <v>2202</v>
      </c>
      <c r="B595" t="s">
        <v>2203</v>
      </c>
      <c r="C595" t="s">
        <v>1111</v>
      </c>
      <c r="D595" t="s">
        <v>1040</v>
      </c>
      <c r="E595" t="s">
        <v>1041</v>
      </c>
      <c r="F595">
        <v>58</v>
      </c>
      <c r="G595" t="s">
        <v>1042</v>
      </c>
      <c r="H595" s="7">
        <v>37399</v>
      </c>
      <c r="I595" s="7" t="str">
        <f>TEXT(empdata[[#This Row],[Hire Date]],"mmmm")</f>
        <v>May</v>
      </c>
      <c r="J595" s="7" t="str">
        <f>TEXT(empdata[[#This Row],[Hire Date]],"yyyy")</f>
        <v>2002</v>
      </c>
      <c r="K595" t="s">
        <v>1021</v>
      </c>
      <c r="L595" s="8">
        <v>0</v>
      </c>
      <c r="M595" t="s">
        <v>1022</v>
      </c>
      <c r="N595">
        <v>76354</v>
      </c>
      <c r="O595" t="s">
        <v>1023</v>
      </c>
      <c r="P595" s="6">
        <v>44465</v>
      </c>
    </row>
    <row r="596" spans="1:16" x14ac:dyDescent="0.3">
      <c r="A596" t="s">
        <v>2204</v>
      </c>
      <c r="B596" t="s">
        <v>2205</v>
      </c>
      <c r="C596" t="s">
        <v>1075</v>
      </c>
      <c r="D596" t="s">
        <v>1027</v>
      </c>
      <c r="E596" t="s">
        <v>1058</v>
      </c>
      <c r="F596">
        <v>25</v>
      </c>
      <c r="G596" t="s">
        <v>1020</v>
      </c>
      <c r="H596" s="7">
        <v>44024</v>
      </c>
      <c r="I596" s="7" t="str">
        <f>TEXT(empdata[[#This Row],[Hire Date]],"mmmm")</f>
        <v>July</v>
      </c>
      <c r="J596" s="7" t="str">
        <f>TEXT(empdata[[#This Row],[Hire Date]],"yyyy")</f>
        <v>2020</v>
      </c>
      <c r="K596" t="s">
        <v>1047</v>
      </c>
      <c r="L596" s="8">
        <v>0</v>
      </c>
      <c r="M596" t="s">
        <v>1048</v>
      </c>
      <c r="N596">
        <v>56565</v>
      </c>
      <c r="O596" t="s">
        <v>1079</v>
      </c>
      <c r="P596" s="6" t="s">
        <v>2984</v>
      </c>
    </row>
    <row r="597" spans="1:16" x14ac:dyDescent="0.3">
      <c r="A597" t="s">
        <v>2206</v>
      </c>
      <c r="B597" t="s">
        <v>2207</v>
      </c>
      <c r="C597" t="s">
        <v>1175</v>
      </c>
      <c r="D597" t="s">
        <v>1053</v>
      </c>
      <c r="E597" t="s">
        <v>1063</v>
      </c>
      <c r="F597">
        <v>45</v>
      </c>
      <c r="G597" t="s">
        <v>1020</v>
      </c>
      <c r="H597" s="7">
        <v>41511</v>
      </c>
      <c r="I597" s="7" t="str">
        <f>TEXT(empdata[[#This Row],[Hire Date]],"mmmm")</f>
        <v>August</v>
      </c>
      <c r="J597" s="7" t="str">
        <f>TEXT(empdata[[#This Row],[Hire Date]],"yyyy")</f>
        <v>2013</v>
      </c>
      <c r="K597" t="s">
        <v>1028</v>
      </c>
      <c r="L597" s="8">
        <v>0</v>
      </c>
      <c r="M597" t="s">
        <v>1029</v>
      </c>
      <c r="N597">
        <v>99169</v>
      </c>
      <c r="O597" t="s">
        <v>1030</v>
      </c>
      <c r="P597" s="6" t="s">
        <v>2984</v>
      </c>
    </row>
    <row r="598" spans="1:16" x14ac:dyDescent="0.3">
      <c r="A598" t="s">
        <v>2208</v>
      </c>
      <c r="B598" t="s">
        <v>2209</v>
      </c>
      <c r="C598" t="s">
        <v>1075</v>
      </c>
      <c r="D598" t="s">
        <v>1046</v>
      </c>
      <c r="E598" t="s">
        <v>1041</v>
      </c>
      <c r="F598">
        <v>52</v>
      </c>
      <c r="G598" t="s">
        <v>1042</v>
      </c>
      <c r="H598" s="7">
        <v>36303</v>
      </c>
      <c r="I598" s="7" t="str">
        <f>TEXT(empdata[[#This Row],[Hire Date]],"mmmm")</f>
        <v>May</v>
      </c>
      <c r="J598" s="7" t="str">
        <f>TEXT(empdata[[#This Row],[Hire Date]],"yyyy")</f>
        <v>1999</v>
      </c>
      <c r="K598" t="s">
        <v>1028</v>
      </c>
      <c r="L598" s="8">
        <v>0</v>
      </c>
      <c r="M598" t="s">
        <v>1029</v>
      </c>
      <c r="N598">
        <v>68807</v>
      </c>
      <c r="O598" t="s">
        <v>1140</v>
      </c>
      <c r="P598" s="6">
        <v>42338</v>
      </c>
    </row>
    <row r="599" spans="1:16" x14ac:dyDescent="0.3">
      <c r="A599" t="s">
        <v>2210</v>
      </c>
      <c r="B599" t="s">
        <v>2211</v>
      </c>
      <c r="C599" t="s">
        <v>1017</v>
      </c>
      <c r="D599" t="s">
        <v>1062</v>
      </c>
      <c r="E599" t="s">
        <v>1063</v>
      </c>
      <c r="F599">
        <v>57</v>
      </c>
      <c r="G599" t="s">
        <v>1020</v>
      </c>
      <c r="H599" s="7">
        <v>42667</v>
      </c>
      <c r="I599" s="7" t="str">
        <f>TEXT(empdata[[#This Row],[Hire Date]],"mmmm")</f>
        <v>October</v>
      </c>
      <c r="J599" s="7" t="str">
        <f>TEXT(empdata[[#This Row],[Hire Date]],"yyyy")</f>
        <v>2016</v>
      </c>
      <c r="K599" t="s">
        <v>1028</v>
      </c>
      <c r="L599" s="8">
        <v>0.23</v>
      </c>
      <c r="M599" t="s">
        <v>1029</v>
      </c>
      <c r="N599">
        <v>176324</v>
      </c>
      <c r="O599" t="s">
        <v>1072</v>
      </c>
      <c r="P599" s="6" t="s">
        <v>2984</v>
      </c>
    </row>
    <row r="600" spans="1:16" x14ac:dyDescent="0.3">
      <c r="A600" t="s">
        <v>2212</v>
      </c>
      <c r="B600" t="s">
        <v>2213</v>
      </c>
      <c r="C600" t="s">
        <v>1032</v>
      </c>
      <c r="D600" t="s">
        <v>1046</v>
      </c>
      <c r="E600" t="s">
        <v>1063</v>
      </c>
      <c r="F600">
        <v>45</v>
      </c>
      <c r="G600" t="s">
        <v>1042</v>
      </c>
      <c r="H600" s="7">
        <v>39347</v>
      </c>
      <c r="I600" s="7" t="str">
        <f>TEXT(empdata[[#This Row],[Hire Date]],"mmmm")</f>
        <v>September</v>
      </c>
      <c r="J600" s="7" t="str">
        <f>TEXT(empdata[[#This Row],[Hire Date]],"yyyy")</f>
        <v>2007</v>
      </c>
      <c r="K600" t="s">
        <v>1028</v>
      </c>
      <c r="L600" s="8">
        <v>0</v>
      </c>
      <c r="M600" t="s">
        <v>1029</v>
      </c>
      <c r="N600">
        <v>92293</v>
      </c>
      <c r="O600" t="s">
        <v>1140</v>
      </c>
      <c r="P600" s="6" t="s">
        <v>2984</v>
      </c>
    </row>
    <row r="601" spans="1:16" x14ac:dyDescent="0.3">
      <c r="A601" t="s">
        <v>2214</v>
      </c>
      <c r="B601" t="s">
        <v>2215</v>
      </c>
      <c r="C601" t="s">
        <v>1091</v>
      </c>
      <c r="D601" t="s">
        <v>1053</v>
      </c>
      <c r="E601" t="s">
        <v>1063</v>
      </c>
      <c r="F601">
        <v>30</v>
      </c>
      <c r="G601" t="s">
        <v>1042</v>
      </c>
      <c r="H601" s="7">
        <v>42952</v>
      </c>
      <c r="I601" s="7" t="str">
        <f>TEXT(empdata[[#This Row],[Hire Date]],"mmmm")</f>
        <v>August</v>
      </c>
      <c r="J601" s="7" t="str">
        <f>TEXT(empdata[[#This Row],[Hire Date]],"yyyy")</f>
        <v>2017</v>
      </c>
      <c r="K601" t="s">
        <v>1021</v>
      </c>
      <c r="L601" s="8">
        <v>0.05</v>
      </c>
      <c r="M601" t="s">
        <v>1022</v>
      </c>
      <c r="N601">
        <v>119906</v>
      </c>
      <c r="O601" t="s">
        <v>1088</v>
      </c>
      <c r="P601" s="6" t="s">
        <v>2984</v>
      </c>
    </row>
    <row r="602" spans="1:16" x14ac:dyDescent="0.3">
      <c r="A602" t="s">
        <v>2216</v>
      </c>
      <c r="B602" t="s">
        <v>2217</v>
      </c>
      <c r="C602" t="s">
        <v>1045</v>
      </c>
      <c r="D602" t="s">
        <v>1046</v>
      </c>
      <c r="E602" t="s">
        <v>1019</v>
      </c>
      <c r="F602">
        <v>55</v>
      </c>
      <c r="G602" t="s">
        <v>1020</v>
      </c>
      <c r="H602" s="7">
        <v>36977</v>
      </c>
      <c r="I602" s="7" t="str">
        <f>TEXT(empdata[[#This Row],[Hire Date]],"mmmm")</f>
        <v>March</v>
      </c>
      <c r="J602" s="7" t="str">
        <f>TEXT(empdata[[#This Row],[Hire Date]],"yyyy")</f>
        <v>2001</v>
      </c>
      <c r="K602" t="s">
        <v>1021</v>
      </c>
      <c r="L602" s="8">
        <v>0.11</v>
      </c>
      <c r="M602" t="s">
        <v>1022</v>
      </c>
      <c r="N602">
        <v>157812</v>
      </c>
      <c r="O602" t="s">
        <v>1033</v>
      </c>
      <c r="P602" s="6" t="s">
        <v>2984</v>
      </c>
    </row>
    <row r="603" spans="1:16" x14ac:dyDescent="0.3">
      <c r="A603" t="s">
        <v>2218</v>
      </c>
      <c r="B603" t="s">
        <v>2219</v>
      </c>
      <c r="C603" t="s">
        <v>1036</v>
      </c>
      <c r="D603" t="s">
        <v>1018</v>
      </c>
      <c r="E603" t="s">
        <v>1058</v>
      </c>
      <c r="F603">
        <v>33</v>
      </c>
      <c r="G603" t="s">
        <v>1020</v>
      </c>
      <c r="H603" s="7">
        <v>44218</v>
      </c>
      <c r="I603" s="7" t="str">
        <f>TEXT(empdata[[#This Row],[Hire Date]],"mmmm")</f>
        <v>January</v>
      </c>
      <c r="J603" s="7" t="str">
        <f>TEXT(empdata[[#This Row],[Hire Date]],"yyyy")</f>
        <v>2021</v>
      </c>
      <c r="K603" t="s">
        <v>1028</v>
      </c>
      <c r="L603" s="8">
        <v>0</v>
      </c>
      <c r="M603" t="s">
        <v>1022</v>
      </c>
      <c r="N603">
        <v>56405</v>
      </c>
      <c r="O603" t="s">
        <v>1069</v>
      </c>
      <c r="P603" s="6" t="s">
        <v>2984</v>
      </c>
    </row>
    <row r="604" spans="1:16" x14ac:dyDescent="0.3">
      <c r="A604" t="s">
        <v>2220</v>
      </c>
      <c r="B604" t="s">
        <v>2221</v>
      </c>
      <c r="C604" t="s">
        <v>1026</v>
      </c>
      <c r="D604" t="s">
        <v>1018</v>
      </c>
      <c r="E604" t="s">
        <v>1041</v>
      </c>
      <c r="F604">
        <v>54</v>
      </c>
      <c r="G604" t="s">
        <v>1042</v>
      </c>
      <c r="H604" s="7">
        <v>36062</v>
      </c>
      <c r="I604" s="7" t="str">
        <f>TEXT(empdata[[#This Row],[Hire Date]],"mmmm")</f>
        <v>September</v>
      </c>
      <c r="J604" s="7" t="str">
        <f>TEXT(empdata[[#This Row],[Hire Date]],"yyyy")</f>
        <v>1998</v>
      </c>
      <c r="K604" t="s">
        <v>1021</v>
      </c>
      <c r="L604" s="8">
        <v>0</v>
      </c>
      <c r="M604" t="s">
        <v>1022</v>
      </c>
      <c r="N604">
        <v>58006</v>
      </c>
      <c r="O604" t="s">
        <v>1112</v>
      </c>
      <c r="P604" s="6" t="s">
        <v>2984</v>
      </c>
    </row>
    <row r="605" spans="1:16" x14ac:dyDescent="0.3">
      <c r="A605" t="s">
        <v>2222</v>
      </c>
      <c r="B605" t="s">
        <v>2223</v>
      </c>
      <c r="C605" t="s">
        <v>1078</v>
      </c>
      <c r="D605" t="s">
        <v>1040</v>
      </c>
      <c r="E605" t="s">
        <v>1063</v>
      </c>
      <c r="F605">
        <v>37</v>
      </c>
      <c r="G605" t="s">
        <v>1020</v>
      </c>
      <c r="H605" s="7">
        <v>42995</v>
      </c>
      <c r="I605" s="7" t="str">
        <f>TEXT(empdata[[#This Row],[Hire Date]],"mmmm")</f>
        <v>September</v>
      </c>
      <c r="J605" s="7" t="str">
        <f>TEXT(empdata[[#This Row],[Hire Date]],"yyyy")</f>
        <v>2017</v>
      </c>
      <c r="K605" t="s">
        <v>1021</v>
      </c>
      <c r="L605" s="8">
        <v>0</v>
      </c>
      <c r="M605" t="s">
        <v>1022</v>
      </c>
      <c r="N605">
        <v>70770</v>
      </c>
      <c r="O605" t="s">
        <v>1033</v>
      </c>
      <c r="P605" s="6" t="s">
        <v>2984</v>
      </c>
    </row>
    <row r="606" spans="1:16" x14ac:dyDescent="0.3">
      <c r="A606" t="s">
        <v>2224</v>
      </c>
      <c r="B606" t="s">
        <v>2225</v>
      </c>
      <c r="C606" t="s">
        <v>1017</v>
      </c>
      <c r="D606" t="s">
        <v>1040</v>
      </c>
      <c r="E606" t="s">
        <v>1041</v>
      </c>
      <c r="F606">
        <v>45</v>
      </c>
      <c r="G606" t="s">
        <v>1020</v>
      </c>
      <c r="H606" s="7">
        <v>41941</v>
      </c>
      <c r="I606" s="7" t="str">
        <f>TEXT(empdata[[#This Row],[Hire Date]],"mmmm")</f>
        <v>October</v>
      </c>
      <c r="J606" s="7" t="str">
        <f>TEXT(empdata[[#This Row],[Hire Date]],"yyyy")</f>
        <v>2014</v>
      </c>
      <c r="K606" t="s">
        <v>1021</v>
      </c>
      <c r="L606" s="8">
        <v>0.2</v>
      </c>
      <c r="M606" t="s">
        <v>1022</v>
      </c>
      <c r="N606">
        <v>189420</v>
      </c>
      <c r="O606" t="s">
        <v>1112</v>
      </c>
      <c r="P606" s="6" t="s">
        <v>2984</v>
      </c>
    </row>
    <row r="607" spans="1:16" x14ac:dyDescent="0.3">
      <c r="A607" t="s">
        <v>2226</v>
      </c>
      <c r="B607" t="s">
        <v>2227</v>
      </c>
      <c r="C607" t="s">
        <v>1045</v>
      </c>
      <c r="D607" t="s">
        <v>1018</v>
      </c>
      <c r="E607" t="s">
        <v>1041</v>
      </c>
      <c r="F607">
        <v>29</v>
      </c>
      <c r="G607" t="s">
        <v>1042</v>
      </c>
      <c r="H607" s="7">
        <v>42810</v>
      </c>
      <c r="I607" s="7" t="str">
        <f>TEXT(empdata[[#This Row],[Hire Date]],"mmmm")</f>
        <v>March</v>
      </c>
      <c r="J607" s="7" t="str">
        <f>TEXT(empdata[[#This Row],[Hire Date]],"yyyy")</f>
        <v>2017</v>
      </c>
      <c r="K607" t="s">
        <v>1021</v>
      </c>
      <c r="L607" s="8">
        <v>0.15</v>
      </c>
      <c r="M607" t="s">
        <v>1022</v>
      </c>
      <c r="N607">
        <v>151413</v>
      </c>
      <c r="O607" t="s">
        <v>1112</v>
      </c>
      <c r="P607" s="6" t="s">
        <v>2984</v>
      </c>
    </row>
    <row r="608" spans="1:16" x14ac:dyDescent="0.3">
      <c r="A608" t="s">
        <v>2228</v>
      </c>
      <c r="B608" t="s">
        <v>2229</v>
      </c>
      <c r="C608" t="s">
        <v>1355</v>
      </c>
      <c r="D608" t="s">
        <v>1053</v>
      </c>
      <c r="E608" t="s">
        <v>1041</v>
      </c>
      <c r="F608">
        <v>63</v>
      </c>
      <c r="G608" t="s">
        <v>1020</v>
      </c>
      <c r="H608" s="7">
        <v>33695</v>
      </c>
      <c r="I608" s="7" t="str">
        <f>TEXT(empdata[[#This Row],[Hire Date]],"mmmm")</f>
        <v>April</v>
      </c>
      <c r="J608" s="7" t="str">
        <f>TEXT(empdata[[#This Row],[Hire Date]],"yyyy")</f>
        <v>1992</v>
      </c>
      <c r="K608" t="s">
        <v>1021</v>
      </c>
      <c r="L608" s="8">
        <v>0</v>
      </c>
      <c r="M608" t="s">
        <v>1022</v>
      </c>
      <c r="N608">
        <v>53809</v>
      </c>
      <c r="O608" t="s">
        <v>1023</v>
      </c>
      <c r="P608" s="6" t="s">
        <v>2984</v>
      </c>
    </row>
    <row r="609" spans="1:16" x14ac:dyDescent="0.3">
      <c r="A609" t="s">
        <v>2230</v>
      </c>
      <c r="B609" t="s">
        <v>2231</v>
      </c>
      <c r="C609" t="s">
        <v>1135</v>
      </c>
      <c r="D609" t="s">
        <v>1062</v>
      </c>
      <c r="E609" t="s">
        <v>1019</v>
      </c>
      <c r="F609">
        <v>57</v>
      </c>
      <c r="G609" t="s">
        <v>1042</v>
      </c>
      <c r="H609" s="7">
        <v>35548</v>
      </c>
      <c r="I609" s="7" t="str">
        <f>TEXT(empdata[[#This Row],[Hire Date]],"mmmm")</f>
        <v>April</v>
      </c>
      <c r="J609" s="7" t="str">
        <f>TEXT(empdata[[#This Row],[Hire Date]],"yyyy")</f>
        <v>1997</v>
      </c>
      <c r="K609" t="s">
        <v>1028</v>
      </c>
      <c r="L609" s="8">
        <v>0</v>
      </c>
      <c r="M609" t="s">
        <v>1022</v>
      </c>
      <c r="N609">
        <v>54051</v>
      </c>
      <c r="O609" t="s">
        <v>1033</v>
      </c>
      <c r="P609" s="6">
        <v>36079</v>
      </c>
    </row>
    <row r="610" spans="1:16" x14ac:dyDescent="0.3">
      <c r="A610" t="s">
        <v>2232</v>
      </c>
      <c r="B610" t="s">
        <v>2233</v>
      </c>
      <c r="C610" t="s">
        <v>1291</v>
      </c>
      <c r="D610" t="s">
        <v>1018</v>
      </c>
      <c r="E610" t="s">
        <v>1063</v>
      </c>
      <c r="F610">
        <v>41</v>
      </c>
      <c r="G610" t="s">
        <v>1020</v>
      </c>
      <c r="H610" s="7">
        <v>38398</v>
      </c>
      <c r="I610" s="7" t="str">
        <f>TEXT(empdata[[#This Row],[Hire Date]],"mmmm")</f>
        <v>February</v>
      </c>
      <c r="J610" s="7" t="str">
        <f>TEXT(empdata[[#This Row],[Hire Date]],"yyyy")</f>
        <v>2005</v>
      </c>
      <c r="K610" t="s">
        <v>1028</v>
      </c>
      <c r="L610" s="8">
        <v>0</v>
      </c>
      <c r="M610" t="s">
        <v>1029</v>
      </c>
      <c r="N610">
        <v>95372</v>
      </c>
      <c r="O610" t="s">
        <v>1072</v>
      </c>
      <c r="P610" s="6" t="s">
        <v>2984</v>
      </c>
    </row>
    <row r="611" spans="1:16" x14ac:dyDescent="0.3">
      <c r="A611" t="s">
        <v>2234</v>
      </c>
      <c r="B611" t="s">
        <v>2235</v>
      </c>
      <c r="C611" t="s">
        <v>1057</v>
      </c>
      <c r="D611" t="s">
        <v>1027</v>
      </c>
      <c r="E611" t="s">
        <v>1063</v>
      </c>
      <c r="F611">
        <v>29</v>
      </c>
      <c r="G611" t="s">
        <v>1042</v>
      </c>
      <c r="H611" s="7">
        <v>43439</v>
      </c>
      <c r="I611" s="7" t="str">
        <f>TEXT(empdata[[#This Row],[Hire Date]],"mmmm")</f>
        <v>December</v>
      </c>
      <c r="J611" s="7" t="str">
        <f>TEXT(empdata[[#This Row],[Hire Date]],"yyyy")</f>
        <v>2018</v>
      </c>
      <c r="K611" t="s">
        <v>1047</v>
      </c>
      <c r="L611" s="8">
        <v>0.3</v>
      </c>
      <c r="M611" t="s">
        <v>1022</v>
      </c>
      <c r="N611">
        <v>199504</v>
      </c>
      <c r="O611" t="s">
        <v>1067</v>
      </c>
      <c r="P611" s="6" t="s">
        <v>2984</v>
      </c>
    </row>
    <row r="612" spans="1:16" x14ac:dyDescent="0.3">
      <c r="A612" t="s">
        <v>2236</v>
      </c>
      <c r="B612" t="s">
        <v>2237</v>
      </c>
      <c r="C612" t="s">
        <v>1057</v>
      </c>
      <c r="D612" t="s">
        <v>1053</v>
      </c>
      <c r="E612" t="s">
        <v>1058</v>
      </c>
      <c r="F612">
        <v>35</v>
      </c>
      <c r="G612" t="s">
        <v>1042</v>
      </c>
      <c r="H612" s="7">
        <v>42166</v>
      </c>
      <c r="I612" s="7" t="str">
        <f>TEXT(empdata[[#This Row],[Hire Date]],"mmmm")</f>
        <v>June</v>
      </c>
      <c r="J612" s="7" t="str">
        <f>TEXT(empdata[[#This Row],[Hire Date]],"yyyy")</f>
        <v>2015</v>
      </c>
      <c r="K612" t="s">
        <v>1028</v>
      </c>
      <c r="L612" s="8">
        <v>0.36</v>
      </c>
      <c r="M612" t="s">
        <v>1029</v>
      </c>
      <c r="N612">
        <v>234723</v>
      </c>
      <c r="O612" t="s">
        <v>1072</v>
      </c>
      <c r="P612" s="6" t="s">
        <v>2984</v>
      </c>
    </row>
    <row r="613" spans="1:16" x14ac:dyDescent="0.3">
      <c r="A613" t="s">
        <v>2236</v>
      </c>
      <c r="B613" t="s">
        <v>2238</v>
      </c>
      <c r="C613" t="s">
        <v>1251</v>
      </c>
      <c r="D613" t="s">
        <v>1053</v>
      </c>
      <c r="E613" t="s">
        <v>1041</v>
      </c>
      <c r="F613">
        <v>30</v>
      </c>
      <c r="G613" t="s">
        <v>1042</v>
      </c>
      <c r="H613" s="7">
        <v>42169</v>
      </c>
      <c r="I613" s="7" t="str">
        <f>TEXT(empdata[[#This Row],[Hire Date]],"mmmm")</f>
        <v>June</v>
      </c>
      <c r="J613" s="7" t="str">
        <f>TEXT(empdata[[#This Row],[Hire Date]],"yyyy")</f>
        <v>2015</v>
      </c>
      <c r="K613" t="s">
        <v>1021</v>
      </c>
      <c r="L613" s="8">
        <v>0</v>
      </c>
      <c r="M613" t="s">
        <v>1022</v>
      </c>
      <c r="N613">
        <v>67489</v>
      </c>
      <c r="O613" t="s">
        <v>1069</v>
      </c>
      <c r="P613" s="6" t="s">
        <v>2984</v>
      </c>
    </row>
    <row r="614" spans="1:16" x14ac:dyDescent="0.3">
      <c r="A614" t="s">
        <v>2239</v>
      </c>
      <c r="B614" t="s">
        <v>2240</v>
      </c>
      <c r="C614" t="s">
        <v>1091</v>
      </c>
      <c r="D614" t="s">
        <v>1046</v>
      </c>
      <c r="E614" t="s">
        <v>1041</v>
      </c>
      <c r="F614">
        <v>64</v>
      </c>
      <c r="G614" t="s">
        <v>1020</v>
      </c>
      <c r="H614" s="7">
        <v>43729</v>
      </c>
      <c r="I614" s="7" t="str">
        <f>TEXT(empdata[[#This Row],[Hire Date]],"mmmm")</f>
        <v>September</v>
      </c>
      <c r="J614" s="7" t="str">
        <f>TEXT(empdata[[#This Row],[Hire Date]],"yyyy")</f>
        <v>2019</v>
      </c>
      <c r="K614" t="s">
        <v>1028</v>
      </c>
      <c r="L614" s="8">
        <v>0.06</v>
      </c>
      <c r="M614" t="s">
        <v>1029</v>
      </c>
      <c r="N614">
        <v>108780</v>
      </c>
      <c r="O614" t="s">
        <v>1072</v>
      </c>
      <c r="P614" s="6" t="s">
        <v>2984</v>
      </c>
    </row>
    <row r="615" spans="1:16" x14ac:dyDescent="0.3">
      <c r="A615" t="s">
        <v>2241</v>
      </c>
      <c r="B615" t="s">
        <v>2242</v>
      </c>
      <c r="C615" t="s">
        <v>1091</v>
      </c>
      <c r="D615" t="s">
        <v>1046</v>
      </c>
      <c r="E615" t="s">
        <v>1041</v>
      </c>
      <c r="F615">
        <v>65</v>
      </c>
      <c r="G615" t="s">
        <v>1020</v>
      </c>
      <c r="H615" s="7">
        <v>40793</v>
      </c>
      <c r="I615" s="7" t="str">
        <f>TEXT(empdata[[#This Row],[Hire Date]],"mmmm")</f>
        <v>September</v>
      </c>
      <c r="J615" s="7" t="str">
        <f>TEXT(empdata[[#This Row],[Hire Date]],"yyyy")</f>
        <v>2011</v>
      </c>
      <c r="K615" t="s">
        <v>1021</v>
      </c>
      <c r="L615" s="8">
        <v>0.1</v>
      </c>
      <c r="M615" t="s">
        <v>1022</v>
      </c>
      <c r="N615">
        <v>104903</v>
      </c>
      <c r="O615" t="s">
        <v>1088</v>
      </c>
      <c r="P615" s="6" t="s">
        <v>2984</v>
      </c>
    </row>
    <row r="616" spans="1:16" x14ac:dyDescent="0.3">
      <c r="A616" t="s">
        <v>2243</v>
      </c>
      <c r="B616" t="s">
        <v>2244</v>
      </c>
      <c r="C616" t="s">
        <v>1075</v>
      </c>
      <c r="D616" t="s">
        <v>1018</v>
      </c>
      <c r="E616" t="s">
        <v>1019</v>
      </c>
      <c r="F616">
        <v>31</v>
      </c>
      <c r="G616" t="s">
        <v>1042</v>
      </c>
      <c r="H616" s="7">
        <v>43878</v>
      </c>
      <c r="I616" s="7" t="str">
        <f>TEXT(empdata[[#This Row],[Hire Date]],"mmmm")</f>
        <v>February</v>
      </c>
      <c r="J616" s="7" t="str">
        <f>TEXT(empdata[[#This Row],[Hire Date]],"yyyy")</f>
        <v>2020</v>
      </c>
      <c r="K616" t="s">
        <v>1028</v>
      </c>
      <c r="L616" s="8">
        <v>0</v>
      </c>
      <c r="M616" t="s">
        <v>1029</v>
      </c>
      <c r="N616">
        <v>67171</v>
      </c>
      <c r="O616" t="s">
        <v>1037</v>
      </c>
      <c r="P616" s="6">
        <v>44317</v>
      </c>
    </row>
    <row r="617" spans="1:16" x14ac:dyDescent="0.3">
      <c r="A617" t="s">
        <v>2245</v>
      </c>
      <c r="B617" t="s">
        <v>2246</v>
      </c>
      <c r="C617" t="s">
        <v>1156</v>
      </c>
      <c r="D617" t="s">
        <v>1040</v>
      </c>
      <c r="E617" t="s">
        <v>1058</v>
      </c>
      <c r="F617">
        <v>41</v>
      </c>
      <c r="G617" t="s">
        <v>1042</v>
      </c>
      <c r="H617" s="7">
        <v>40929</v>
      </c>
      <c r="I617" s="7" t="str">
        <f>TEXT(empdata[[#This Row],[Hire Date]],"mmmm")</f>
        <v>January</v>
      </c>
      <c r="J617" s="7" t="str">
        <f>TEXT(empdata[[#This Row],[Hire Date]],"yyyy")</f>
        <v>2012</v>
      </c>
      <c r="K617" t="s">
        <v>1047</v>
      </c>
      <c r="L617" s="8">
        <v>0</v>
      </c>
      <c r="M617" t="s">
        <v>1022</v>
      </c>
      <c r="N617">
        <v>94658</v>
      </c>
      <c r="O617" t="s">
        <v>1033</v>
      </c>
      <c r="P617" s="6" t="s">
        <v>2984</v>
      </c>
    </row>
    <row r="618" spans="1:16" x14ac:dyDescent="0.3">
      <c r="A618" t="s">
        <v>2247</v>
      </c>
      <c r="B618" t="s">
        <v>2248</v>
      </c>
      <c r="C618" t="s">
        <v>1045</v>
      </c>
      <c r="D618" t="s">
        <v>1018</v>
      </c>
      <c r="E618" t="s">
        <v>1041</v>
      </c>
      <c r="F618">
        <v>49</v>
      </c>
      <c r="G618" t="s">
        <v>1020</v>
      </c>
      <c r="H618" s="7">
        <v>41379</v>
      </c>
      <c r="I618" s="7" t="str">
        <f>TEXT(empdata[[#This Row],[Hire Date]],"mmmm")</f>
        <v>April</v>
      </c>
      <c r="J618" s="7" t="str">
        <f>TEXT(empdata[[#This Row],[Hire Date]],"yyyy")</f>
        <v>2013</v>
      </c>
      <c r="K618" t="s">
        <v>1021</v>
      </c>
      <c r="L618" s="8">
        <v>0.15</v>
      </c>
      <c r="M618" t="s">
        <v>1022</v>
      </c>
      <c r="N618">
        <v>128303</v>
      </c>
      <c r="O618" t="s">
        <v>1023</v>
      </c>
      <c r="P618" s="6" t="s">
        <v>2984</v>
      </c>
    </row>
    <row r="619" spans="1:16" x14ac:dyDescent="0.3">
      <c r="A619" t="s">
        <v>2249</v>
      </c>
      <c r="B619" t="s">
        <v>2250</v>
      </c>
      <c r="C619" t="s">
        <v>1251</v>
      </c>
      <c r="D619" t="s">
        <v>1053</v>
      </c>
      <c r="E619" t="s">
        <v>1019</v>
      </c>
      <c r="F619">
        <v>49</v>
      </c>
      <c r="G619" t="s">
        <v>1020</v>
      </c>
      <c r="H619" s="7">
        <v>40431</v>
      </c>
      <c r="I619" s="7" t="str">
        <f>TEXT(empdata[[#This Row],[Hire Date]],"mmmm")</f>
        <v>September</v>
      </c>
      <c r="J619" s="7" t="str">
        <f>TEXT(empdata[[#This Row],[Hire Date]],"yyyy")</f>
        <v>2010</v>
      </c>
      <c r="K619" t="s">
        <v>1028</v>
      </c>
      <c r="L619" s="8">
        <v>0</v>
      </c>
      <c r="M619" t="s">
        <v>1029</v>
      </c>
      <c r="N619">
        <v>72826</v>
      </c>
      <c r="O619" t="s">
        <v>1030</v>
      </c>
      <c r="P619" s="6" t="s">
        <v>2984</v>
      </c>
    </row>
    <row r="620" spans="1:16" x14ac:dyDescent="0.3">
      <c r="A620" t="s">
        <v>2251</v>
      </c>
      <c r="B620" t="s">
        <v>2252</v>
      </c>
      <c r="C620" t="s">
        <v>1032</v>
      </c>
      <c r="D620" t="s">
        <v>1046</v>
      </c>
      <c r="E620" t="s">
        <v>1019</v>
      </c>
      <c r="F620">
        <v>33</v>
      </c>
      <c r="G620" t="s">
        <v>1042</v>
      </c>
      <c r="H620" s="7">
        <v>42631</v>
      </c>
      <c r="I620" s="7" t="str">
        <f>TEXT(empdata[[#This Row],[Hire Date]],"mmmm")</f>
        <v>September</v>
      </c>
      <c r="J620" s="7" t="str">
        <f>TEXT(empdata[[#This Row],[Hire Date]],"yyyy")</f>
        <v>2016</v>
      </c>
      <c r="K620" t="s">
        <v>1021</v>
      </c>
      <c r="L620" s="8">
        <v>0</v>
      </c>
      <c r="M620" t="s">
        <v>1022</v>
      </c>
      <c r="N620">
        <v>98427</v>
      </c>
      <c r="O620" t="s">
        <v>1088</v>
      </c>
      <c r="P620" s="6" t="s">
        <v>2984</v>
      </c>
    </row>
    <row r="621" spans="1:16" x14ac:dyDescent="0.3">
      <c r="A621" t="s">
        <v>2253</v>
      </c>
      <c r="B621" t="s">
        <v>2254</v>
      </c>
      <c r="C621" t="s">
        <v>1017</v>
      </c>
      <c r="D621" t="s">
        <v>1027</v>
      </c>
      <c r="E621" t="s">
        <v>1058</v>
      </c>
      <c r="F621">
        <v>63</v>
      </c>
      <c r="G621" t="s">
        <v>1020</v>
      </c>
      <c r="H621" s="7">
        <v>36826</v>
      </c>
      <c r="I621" s="7" t="str">
        <f>TEXT(empdata[[#This Row],[Hire Date]],"mmmm")</f>
        <v>October</v>
      </c>
      <c r="J621" s="7" t="str">
        <f>TEXT(empdata[[#This Row],[Hire Date]],"yyyy")</f>
        <v>2000</v>
      </c>
      <c r="K621" t="s">
        <v>1028</v>
      </c>
      <c r="L621" s="8">
        <v>0.17</v>
      </c>
      <c r="M621" t="s">
        <v>1029</v>
      </c>
      <c r="N621">
        <v>155320</v>
      </c>
      <c r="O621" t="s">
        <v>1037</v>
      </c>
      <c r="P621" s="6" t="s">
        <v>2984</v>
      </c>
    </row>
    <row r="622" spans="1:16" x14ac:dyDescent="0.3">
      <c r="A622" t="s">
        <v>2255</v>
      </c>
      <c r="B622" t="s">
        <v>2256</v>
      </c>
      <c r="C622" t="s">
        <v>1061</v>
      </c>
      <c r="D622" t="s">
        <v>1062</v>
      </c>
      <c r="E622" t="s">
        <v>1041</v>
      </c>
      <c r="F622">
        <v>45</v>
      </c>
      <c r="G622" t="s">
        <v>1042</v>
      </c>
      <c r="H622" s="7">
        <v>42357</v>
      </c>
      <c r="I622" s="7" t="str">
        <f>TEXT(empdata[[#This Row],[Hire Date]],"mmmm")</f>
        <v>December</v>
      </c>
      <c r="J622" s="7" t="str">
        <f>TEXT(empdata[[#This Row],[Hire Date]],"yyyy")</f>
        <v>2015</v>
      </c>
      <c r="K622" t="s">
        <v>1121</v>
      </c>
      <c r="L622" s="8">
        <v>0</v>
      </c>
      <c r="M622" t="s">
        <v>1022</v>
      </c>
      <c r="N622">
        <v>51983</v>
      </c>
      <c r="O622" t="s">
        <v>1088</v>
      </c>
      <c r="P622" s="6" t="s">
        <v>2984</v>
      </c>
    </row>
    <row r="623" spans="1:16" x14ac:dyDescent="0.3">
      <c r="A623" t="s">
        <v>2257</v>
      </c>
      <c r="B623" t="s">
        <v>2258</v>
      </c>
      <c r="C623" t="s">
        <v>1091</v>
      </c>
      <c r="D623" t="s">
        <v>1018</v>
      </c>
      <c r="E623" t="s">
        <v>1063</v>
      </c>
      <c r="F623">
        <v>50</v>
      </c>
      <c r="G623" t="s">
        <v>1042</v>
      </c>
      <c r="H623" s="7">
        <v>41024</v>
      </c>
      <c r="I623" s="7" t="str">
        <f>TEXT(empdata[[#This Row],[Hire Date]],"mmmm")</f>
        <v>April</v>
      </c>
      <c r="J623" s="7" t="str">
        <f>TEXT(empdata[[#This Row],[Hire Date]],"yyyy")</f>
        <v>2012</v>
      </c>
      <c r="K623" t="s">
        <v>1047</v>
      </c>
      <c r="L623" s="8">
        <v>0.09</v>
      </c>
      <c r="M623" t="s">
        <v>1048</v>
      </c>
      <c r="N623">
        <v>113269</v>
      </c>
      <c r="O623" t="s">
        <v>1079</v>
      </c>
      <c r="P623" s="6" t="s">
        <v>2984</v>
      </c>
    </row>
    <row r="624" spans="1:16" x14ac:dyDescent="0.3">
      <c r="A624" t="s">
        <v>2259</v>
      </c>
      <c r="B624" t="s">
        <v>2260</v>
      </c>
      <c r="C624" t="s">
        <v>1057</v>
      </c>
      <c r="D624" t="s">
        <v>1027</v>
      </c>
      <c r="E624" t="s">
        <v>1063</v>
      </c>
      <c r="F624">
        <v>36</v>
      </c>
      <c r="G624" t="s">
        <v>1042</v>
      </c>
      <c r="H624" s="7">
        <v>39830</v>
      </c>
      <c r="I624" s="7" t="str">
        <f>TEXT(empdata[[#This Row],[Hire Date]],"mmmm")</f>
        <v>January</v>
      </c>
      <c r="J624" s="7" t="str">
        <f>TEXT(empdata[[#This Row],[Hire Date]],"yyyy")</f>
        <v>2009</v>
      </c>
      <c r="K624" t="s">
        <v>1021</v>
      </c>
      <c r="L624" s="8">
        <v>0.31</v>
      </c>
      <c r="M624" t="s">
        <v>1022</v>
      </c>
      <c r="N624">
        <v>238236</v>
      </c>
      <c r="O624" t="s">
        <v>1112</v>
      </c>
      <c r="P624" s="6" t="s">
        <v>2984</v>
      </c>
    </row>
    <row r="625" spans="1:16" x14ac:dyDescent="0.3">
      <c r="A625" t="s">
        <v>2261</v>
      </c>
      <c r="B625" t="s">
        <v>2262</v>
      </c>
      <c r="C625" t="s">
        <v>1091</v>
      </c>
      <c r="D625" t="s">
        <v>1066</v>
      </c>
      <c r="E625" t="s">
        <v>1063</v>
      </c>
      <c r="F625">
        <v>50</v>
      </c>
      <c r="G625" t="s">
        <v>1020</v>
      </c>
      <c r="H625" s="7">
        <v>41155</v>
      </c>
      <c r="I625" s="7" t="str">
        <f>TEXT(empdata[[#This Row],[Hire Date]],"mmmm")</f>
        <v>September</v>
      </c>
      <c r="J625" s="7" t="str">
        <f>TEXT(empdata[[#This Row],[Hire Date]],"yyyy")</f>
        <v>2012</v>
      </c>
      <c r="K625" t="s">
        <v>1028</v>
      </c>
      <c r="L625" s="8">
        <v>0.08</v>
      </c>
      <c r="M625" t="s">
        <v>1022</v>
      </c>
      <c r="N625">
        <v>102033</v>
      </c>
      <c r="O625" t="s">
        <v>1067</v>
      </c>
      <c r="P625" s="6" t="s">
        <v>2984</v>
      </c>
    </row>
    <row r="626" spans="1:16" x14ac:dyDescent="0.3">
      <c r="A626" t="s">
        <v>2263</v>
      </c>
      <c r="B626" t="s">
        <v>2264</v>
      </c>
      <c r="C626" t="s">
        <v>1078</v>
      </c>
      <c r="D626" t="s">
        <v>1066</v>
      </c>
      <c r="E626" t="s">
        <v>1019</v>
      </c>
      <c r="F626">
        <v>62</v>
      </c>
      <c r="G626" t="s">
        <v>1042</v>
      </c>
      <c r="H626" s="7">
        <v>34616</v>
      </c>
      <c r="I626" s="7" t="str">
        <f>TEXT(empdata[[#This Row],[Hire Date]],"mmmm")</f>
        <v>October</v>
      </c>
      <c r="J626" s="7" t="str">
        <f>TEXT(empdata[[#This Row],[Hire Date]],"yyyy")</f>
        <v>1994</v>
      </c>
      <c r="K626" t="s">
        <v>1047</v>
      </c>
      <c r="L626" s="8">
        <v>0</v>
      </c>
      <c r="M626" t="s">
        <v>1022</v>
      </c>
      <c r="N626">
        <v>98230</v>
      </c>
      <c r="O626" t="s">
        <v>1033</v>
      </c>
      <c r="P626" s="6" t="s">
        <v>2984</v>
      </c>
    </row>
    <row r="627" spans="1:16" x14ac:dyDescent="0.3">
      <c r="A627" t="s">
        <v>2265</v>
      </c>
      <c r="B627" t="s">
        <v>2266</v>
      </c>
      <c r="C627" t="s">
        <v>1017</v>
      </c>
      <c r="D627" t="s">
        <v>1046</v>
      </c>
      <c r="E627" t="s">
        <v>1063</v>
      </c>
      <c r="F627">
        <v>33</v>
      </c>
      <c r="G627" t="s">
        <v>1042</v>
      </c>
      <c r="H627" s="7">
        <v>42898</v>
      </c>
      <c r="I627" s="7" t="str">
        <f>TEXT(empdata[[#This Row],[Hire Date]],"mmmm")</f>
        <v>June</v>
      </c>
      <c r="J627" s="7" t="str">
        <f>TEXT(empdata[[#This Row],[Hire Date]],"yyyy")</f>
        <v>2017</v>
      </c>
      <c r="K627" t="s">
        <v>1021</v>
      </c>
      <c r="L627" s="8">
        <v>0.28999999999999998</v>
      </c>
      <c r="M627" t="s">
        <v>1022</v>
      </c>
      <c r="N627">
        <v>164396</v>
      </c>
      <c r="O627" t="s">
        <v>1088</v>
      </c>
      <c r="P627" s="6" t="s">
        <v>2984</v>
      </c>
    </row>
    <row r="628" spans="1:16" x14ac:dyDescent="0.3">
      <c r="A628" t="s">
        <v>2267</v>
      </c>
      <c r="B628" t="s">
        <v>2268</v>
      </c>
      <c r="C628" t="s">
        <v>1045</v>
      </c>
      <c r="D628" t="s">
        <v>1053</v>
      </c>
      <c r="E628" t="s">
        <v>1041</v>
      </c>
      <c r="F628">
        <v>37</v>
      </c>
      <c r="G628" t="s">
        <v>1042</v>
      </c>
      <c r="H628" s="7">
        <v>41695</v>
      </c>
      <c r="I628" s="7" t="str">
        <f>TEXT(empdata[[#This Row],[Hire Date]],"mmmm")</f>
        <v>February</v>
      </c>
      <c r="J628" s="7" t="str">
        <f>TEXT(empdata[[#This Row],[Hire Date]],"yyyy")</f>
        <v>2014</v>
      </c>
      <c r="K628" t="s">
        <v>1021</v>
      </c>
      <c r="L628" s="8">
        <v>0.12</v>
      </c>
      <c r="M628" t="s">
        <v>1022</v>
      </c>
      <c r="N628">
        <v>128984</v>
      </c>
      <c r="O628" t="s">
        <v>1033</v>
      </c>
      <c r="P628" s="6">
        <v>44317</v>
      </c>
    </row>
    <row r="629" spans="1:16" x14ac:dyDescent="0.3">
      <c r="A629" t="s">
        <v>2269</v>
      </c>
      <c r="B629" t="s">
        <v>2270</v>
      </c>
      <c r="C629" t="s">
        <v>1082</v>
      </c>
      <c r="D629" t="s">
        <v>1053</v>
      </c>
      <c r="E629" t="s">
        <v>1019</v>
      </c>
      <c r="F629">
        <v>26</v>
      </c>
      <c r="G629" t="s">
        <v>1020</v>
      </c>
      <c r="H629" s="7">
        <v>44266</v>
      </c>
      <c r="I629" s="7" t="str">
        <f>TEXT(empdata[[#This Row],[Hire Date]],"mmmm")</f>
        <v>March</v>
      </c>
      <c r="J629" s="7" t="str">
        <f>TEXT(empdata[[#This Row],[Hire Date]],"yyyy")</f>
        <v>2021</v>
      </c>
      <c r="K629" t="s">
        <v>1021</v>
      </c>
      <c r="L629" s="8">
        <v>0</v>
      </c>
      <c r="M629" t="s">
        <v>1022</v>
      </c>
      <c r="N629">
        <v>74170</v>
      </c>
      <c r="O629" t="s">
        <v>1067</v>
      </c>
      <c r="P629" s="6" t="s">
        <v>2984</v>
      </c>
    </row>
    <row r="630" spans="1:16" x14ac:dyDescent="0.3">
      <c r="A630" t="s">
        <v>2271</v>
      </c>
      <c r="B630" t="s">
        <v>2272</v>
      </c>
      <c r="C630" t="s">
        <v>1057</v>
      </c>
      <c r="D630" t="s">
        <v>1046</v>
      </c>
      <c r="E630" t="s">
        <v>1041</v>
      </c>
      <c r="F630">
        <v>37</v>
      </c>
      <c r="G630" t="s">
        <v>1020</v>
      </c>
      <c r="H630" s="7">
        <v>40745</v>
      </c>
      <c r="I630" s="7" t="str">
        <f>TEXT(empdata[[#This Row],[Hire Date]],"mmmm")</f>
        <v>July</v>
      </c>
      <c r="J630" s="7" t="str">
        <f>TEXT(empdata[[#This Row],[Hire Date]],"yyyy")</f>
        <v>2011</v>
      </c>
      <c r="K630" t="s">
        <v>1047</v>
      </c>
      <c r="L630" s="8">
        <v>0.36</v>
      </c>
      <c r="M630" t="s">
        <v>1048</v>
      </c>
      <c r="N630">
        <v>219474</v>
      </c>
      <c r="O630" t="s">
        <v>1054</v>
      </c>
      <c r="P630" s="6" t="s">
        <v>2984</v>
      </c>
    </row>
    <row r="631" spans="1:16" x14ac:dyDescent="0.3">
      <c r="A631" t="s">
        <v>2273</v>
      </c>
      <c r="B631" t="s">
        <v>2274</v>
      </c>
      <c r="C631" t="s">
        <v>1156</v>
      </c>
      <c r="D631" t="s">
        <v>1040</v>
      </c>
      <c r="E631" t="s">
        <v>1019</v>
      </c>
      <c r="F631">
        <v>54</v>
      </c>
      <c r="G631" t="s">
        <v>1042</v>
      </c>
      <c r="H631" s="7">
        <v>41028</v>
      </c>
      <c r="I631" s="7" t="str">
        <f>TEXT(empdata[[#This Row],[Hire Date]],"mmmm")</f>
        <v>April</v>
      </c>
      <c r="J631" s="7" t="str">
        <f>TEXT(empdata[[#This Row],[Hire Date]],"yyyy")</f>
        <v>2012</v>
      </c>
      <c r="K631" t="s">
        <v>1047</v>
      </c>
      <c r="L631" s="8">
        <v>0</v>
      </c>
      <c r="M631" t="s">
        <v>1048</v>
      </c>
      <c r="N631">
        <v>96441</v>
      </c>
      <c r="O631" t="s">
        <v>1079</v>
      </c>
      <c r="P631" s="6" t="s">
        <v>2984</v>
      </c>
    </row>
    <row r="632" spans="1:16" x14ac:dyDescent="0.3">
      <c r="A632" t="s">
        <v>2275</v>
      </c>
      <c r="B632" t="s">
        <v>2276</v>
      </c>
      <c r="C632" t="s">
        <v>1602</v>
      </c>
      <c r="D632" t="s">
        <v>1053</v>
      </c>
      <c r="E632" t="s">
        <v>1041</v>
      </c>
      <c r="F632">
        <v>42</v>
      </c>
      <c r="G632" t="s">
        <v>1042</v>
      </c>
      <c r="H632" s="7">
        <v>38984</v>
      </c>
      <c r="I632" s="7" t="str">
        <f>TEXT(empdata[[#This Row],[Hire Date]],"mmmm")</f>
        <v>September</v>
      </c>
      <c r="J632" s="7" t="str">
        <f>TEXT(empdata[[#This Row],[Hire Date]],"yyyy")</f>
        <v>2006</v>
      </c>
      <c r="K632" t="s">
        <v>1121</v>
      </c>
      <c r="L632" s="8">
        <v>0</v>
      </c>
      <c r="M632" t="s">
        <v>1022</v>
      </c>
      <c r="N632">
        <v>52733</v>
      </c>
      <c r="O632" t="s">
        <v>1069</v>
      </c>
      <c r="P632" s="6" t="s">
        <v>2984</v>
      </c>
    </row>
    <row r="633" spans="1:16" x14ac:dyDescent="0.3">
      <c r="A633" t="s">
        <v>2277</v>
      </c>
      <c r="B633" t="s">
        <v>2278</v>
      </c>
      <c r="C633" t="s">
        <v>1017</v>
      </c>
      <c r="D633" t="s">
        <v>1062</v>
      </c>
      <c r="E633" t="s">
        <v>1019</v>
      </c>
      <c r="F633">
        <v>39</v>
      </c>
      <c r="G633" t="s">
        <v>1042</v>
      </c>
      <c r="H633" s="7">
        <v>39049</v>
      </c>
      <c r="I633" s="7" t="str">
        <f>TEXT(empdata[[#This Row],[Hire Date]],"mmmm")</f>
        <v>November</v>
      </c>
      <c r="J633" s="7" t="str">
        <f>TEXT(empdata[[#This Row],[Hire Date]],"yyyy")</f>
        <v>2006</v>
      </c>
      <c r="K633" t="s">
        <v>1028</v>
      </c>
      <c r="L633" s="8">
        <v>0.28999999999999998</v>
      </c>
      <c r="M633" t="s">
        <v>1029</v>
      </c>
      <c r="N633">
        <v>161690</v>
      </c>
      <c r="O633" t="s">
        <v>1030</v>
      </c>
      <c r="P633" s="6" t="s">
        <v>2984</v>
      </c>
    </row>
    <row r="634" spans="1:16" x14ac:dyDescent="0.3">
      <c r="A634" t="s">
        <v>2279</v>
      </c>
      <c r="B634" t="s">
        <v>2280</v>
      </c>
      <c r="C634" t="s">
        <v>1045</v>
      </c>
      <c r="D634" t="s">
        <v>1053</v>
      </c>
      <c r="E634" t="s">
        <v>1041</v>
      </c>
      <c r="F634">
        <v>53</v>
      </c>
      <c r="G634" t="s">
        <v>1020</v>
      </c>
      <c r="H634" s="7">
        <v>35532</v>
      </c>
      <c r="I634" s="7" t="str">
        <f>TEXT(empdata[[#This Row],[Hire Date]],"mmmm")</f>
        <v>April</v>
      </c>
      <c r="J634" s="7" t="str">
        <f>TEXT(empdata[[#This Row],[Hire Date]],"yyyy")</f>
        <v>1997</v>
      </c>
      <c r="K634" t="s">
        <v>1028</v>
      </c>
      <c r="L634" s="8">
        <v>0.1</v>
      </c>
      <c r="M634" t="s">
        <v>1022</v>
      </c>
      <c r="N634">
        <v>154388</v>
      </c>
      <c r="O634" t="s">
        <v>1112</v>
      </c>
      <c r="P634" s="6" t="s">
        <v>2984</v>
      </c>
    </row>
    <row r="635" spans="1:16" x14ac:dyDescent="0.3">
      <c r="A635" t="s">
        <v>2281</v>
      </c>
      <c r="B635" t="s">
        <v>2282</v>
      </c>
      <c r="C635" t="s">
        <v>1036</v>
      </c>
      <c r="D635" t="s">
        <v>1018</v>
      </c>
      <c r="E635" t="s">
        <v>1041</v>
      </c>
      <c r="F635">
        <v>63</v>
      </c>
      <c r="G635" t="s">
        <v>1020</v>
      </c>
      <c r="H635" s="7">
        <v>43004</v>
      </c>
      <c r="I635" s="7" t="str">
        <f>TEXT(empdata[[#This Row],[Hire Date]],"mmmm")</f>
        <v>September</v>
      </c>
      <c r="J635" s="7" t="str">
        <f>TEXT(empdata[[#This Row],[Hire Date]],"yyyy")</f>
        <v>2017</v>
      </c>
      <c r="K635" t="s">
        <v>1028</v>
      </c>
      <c r="L635" s="8">
        <v>0</v>
      </c>
      <c r="M635" t="s">
        <v>1022</v>
      </c>
      <c r="N635">
        <v>72340</v>
      </c>
      <c r="O635" t="s">
        <v>1023</v>
      </c>
      <c r="P635" s="6">
        <v>43558</v>
      </c>
    </row>
    <row r="636" spans="1:16" x14ac:dyDescent="0.3">
      <c r="A636" t="s">
        <v>2283</v>
      </c>
      <c r="B636" t="s">
        <v>2284</v>
      </c>
      <c r="C636" t="s">
        <v>1078</v>
      </c>
      <c r="D636" t="s">
        <v>1040</v>
      </c>
      <c r="E636" t="s">
        <v>1041</v>
      </c>
      <c r="F636">
        <v>60</v>
      </c>
      <c r="G636" t="s">
        <v>1042</v>
      </c>
      <c r="H636" s="7">
        <v>39944</v>
      </c>
      <c r="I636" s="7" t="str">
        <f>TEXT(empdata[[#This Row],[Hire Date]],"mmmm")</f>
        <v>May</v>
      </c>
      <c r="J636" s="7" t="str">
        <f>TEXT(empdata[[#This Row],[Hire Date]],"yyyy")</f>
        <v>2009</v>
      </c>
      <c r="K636" t="s">
        <v>1028</v>
      </c>
      <c r="L636" s="8">
        <v>0</v>
      </c>
      <c r="M636" t="s">
        <v>1029</v>
      </c>
      <c r="N636">
        <v>62239</v>
      </c>
      <c r="O636" t="s">
        <v>1030</v>
      </c>
      <c r="P636" s="6" t="s">
        <v>2984</v>
      </c>
    </row>
    <row r="637" spans="1:16" x14ac:dyDescent="0.3">
      <c r="A637" t="s">
        <v>2285</v>
      </c>
      <c r="B637" t="s">
        <v>2286</v>
      </c>
      <c r="C637" t="s">
        <v>1045</v>
      </c>
      <c r="D637" t="s">
        <v>1018</v>
      </c>
      <c r="E637" t="s">
        <v>1019</v>
      </c>
      <c r="F637">
        <v>50</v>
      </c>
      <c r="G637" t="s">
        <v>1042</v>
      </c>
      <c r="H637" s="7">
        <v>37705</v>
      </c>
      <c r="I637" s="7" t="str">
        <f>TEXT(empdata[[#This Row],[Hire Date]],"mmmm")</f>
        <v>March</v>
      </c>
      <c r="J637" s="7" t="str">
        <f>TEXT(empdata[[#This Row],[Hire Date]],"yyyy")</f>
        <v>2003</v>
      </c>
      <c r="K637" t="s">
        <v>1021</v>
      </c>
      <c r="L637" s="8">
        <v>0.13</v>
      </c>
      <c r="M637" t="s">
        <v>1022</v>
      </c>
      <c r="N637">
        <v>123405</v>
      </c>
      <c r="O637" t="s">
        <v>1088</v>
      </c>
      <c r="P637" s="6" t="s">
        <v>2984</v>
      </c>
    </row>
    <row r="638" spans="1:16" x14ac:dyDescent="0.3">
      <c r="A638" t="s">
        <v>2287</v>
      </c>
      <c r="B638" t="s">
        <v>2288</v>
      </c>
      <c r="C638" t="s">
        <v>1091</v>
      </c>
      <c r="D638" t="s">
        <v>1066</v>
      </c>
      <c r="E638" t="s">
        <v>1058</v>
      </c>
      <c r="F638">
        <v>34</v>
      </c>
      <c r="G638" t="s">
        <v>1042</v>
      </c>
      <c r="H638" s="7">
        <v>43255</v>
      </c>
      <c r="I638" s="7" t="str">
        <f>TEXT(empdata[[#This Row],[Hire Date]],"mmmm")</f>
        <v>June</v>
      </c>
      <c r="J638" s="7" t="str">
        <f>TEXT(empdata[[#This Row],[Hire Date]],"yyyy")</f>
        <v>2018</v>
      </c>
      <c r="K638" t="s">
        <v>1047</v>
      </c>
      <c r="L638" s="8">
        <v>0.08</v>
      </c>
      <c r="M638" t="s">
        <v>1022</v>
      </c>
      <c r="N638">
        <v>128329</v>
      </c>
      <c r="O638" t="s">
        <v>1023</v>
      </c>
      <c r="P638" s="6" t="s">
        <v>2984</v>
      </c>
    </row>
    <row r="639" spans="1:16" x14ac:dyDescent="0.3">
      <c r="A639" t="s">
        <v>2289</v>
      </c>
      <c r="B639" t="s">
        <v>2290</v>
      </c>
      <c r="C639" t="s">
        <v>1602</v>
      </c>
      <c r="D639" t="s">
        <v>1053</v>
      </c>
      <c r="E639" t="s">
        <v>1058</v>
      </c>
      <c r="F639">
        <v>45</v>
      </c>
      <c r="G639" t="s">
        <v>1042</v>
      </c>
      <c r="H639" s="7">
        <v>43248</v>
      </c>
      <c r="I639" s="7" t="str">
        <f>TEXT(empdata[[#This Row],[Hire Date]],"mmmm")</f>
        <v>May</v>
      </c>
      <c r="J639" s="7" t="str">
        <f>TEXT(empdata[[#This Row],[Hire Date]],"yyyy")</f>
        <v>2018</v>
      </c>
      <c r="K639" t="s">
        <v>1021</v>
      </c>
      <c r="L639" s="8">
        <v>0</v>
      </c>
      <c r="M639" t="s">
        <v>1022</v>
      </c>
      <c r="N639">
        <v>49219</v>
      </c>
      <c r="O639" t="s">
        <v>1088</v>
      </c>
      <c r="P639" s="6" t="s">
        <v>2984</v>
      </c>
    </row>
    <row r="640" spans="1:16" x14ac:dyDescent="0.3">
      <c r="A640" t="s">
        <v>2291</v>
      </c>
      <c r="B640" t="s">
        <v>2292</v>
      </c>
      <c r="C640" t="s">
        <v>1057</v>
      </c>
      <c r="D640" t="s">
        <v>1027</v>
      </c>
      <c r="E640" t="s">
        <v>1063</v>
      </c>
      <c r="F640">
        <v>28</v>
      </c>
      <c r="G640" t="s">
        <v>1042</v>
      </c>
      <c r="H640" s="7">
        <v>43638</v>
      </c>
      <c r="I640" s="7" t="str">
        <f>TEXT(empdata[[#This Row],[Hire Date]],"mmmm")</f>
        <v>June</v>
      </c>
      <c r="J640" s="7" t="str">
        <f>TEXT(empdata[[#This Row],[Hire Date]],"yyyy")</f>
        <v>2019</v>
      </c>
      <c r="K640" t="s">
        <v>1021</v>
      </c>
      <c r="L640" s="8">
        <v>0.38</v>
      </c>
      <c r="M640" t="s">
        <v>1022</v>
      </c>
      <c r="N640">
        <v>250767</v>
      </c>
      <c r="O640" t="s">
        <v>1112</v>
      </c>
      <c r="P640" s="6" t="s">
        <v>2984</v>
      </c>
    </row>
    <row r="641" spans="1:16" x14ac:dyDescent="0.3">
      <c r="A641" t="s">
        <v>2293</v>
      </c>
      <c r="B641" t="s">
        <v>2294</v>
      </c>
      <c r="C641" t="s">
        <v>1602</v>
      </c>
      <c r="D641" t="s">
        <v>1053</v>
      </c>
      <c r="E641" t="s">
        <v>1019</v>
      </c>
      <c r="F641">
        <v>38</v>
      </c>
      <c r="G641" t="s">
        <v>1042</v>
      </c>
      <c r="H641" s="7">
        <v>42113</v>
      </c>
      <c r="I641" s="7" t="str">
        <f>TEXT(empdata[[#This Row],[Hire Date]],"mmmm")</f>
        <v>April</v>
      </c>
      <c r="J641" s="7" t="str">
        <f>TEXT(empdata[[#This Row],[Hire Date]],"yyyy")</f>
        <v>2015</v>
      </c>
      <c r="K641" t="s">
        <v>1021</v>
      </c>
      <c r="L641" s="8">
        <v>0</v>
      </c>
      <c r="M641" t="s">
        <v>1022</v>
      </c>
      <c r="N641">
        <v>48762</v>
      </c>
      <c r="O641" t="s">
        <v>1112</v>
      </c>
      <c r="P641" s="6" t="s">
        <v>2984</v>
      </c>
    </row>
    <row r="642" spans="1:16" x14ac:dyDescent="0.3">
      <c r="A642" t="s">
        <v>2295</v>
      </c>
      <c r="B642" t="s">
        <v>2296</v>
      </c>
      <c r="C642" t="s">
        <v>1057</v>
      </c>
      <c r="D642" t="s">
        <v>1053</v>
      </c>
      <c r="E642" t="s">
        <v>1058</v>
      </c>
      <c r="F642">
        <v>42</v>
      </c>
      <c r="G642" t="s">
        <v>1042</v>
      </c>
      <c r="H642" s="7">
        <v>40511</v>
      </c>
      <c r="I642" s="7" t="str">
        <f>TEXT(empdata[[#This Row],[Hire Date]],"mmmm")</f>
        <v>November</v>
      </c>
      <c r="J642" s="7" t="str">
        <f>TEXT(empdata[[#This Row],[Hire Date]],"yyyy")</f>
        <v>2010</v>
      </c>
      <c r="K642" t="s">
        <v>1047</v>
      </c>
      <c r="L642" s="8">
        <v>0.32</v>
      </c>
      <c r="M642" t="s">
        <v>1048</v>
      </c>
      <c r="N642">
        <v>186725</v>
      </c>
      <c r="O642" t="s">
        <v>1054</v>
      </c>
      <c r="P642" s="6" t="s">
        <v>2984</v>
      </c>
    </row>
    <row r="643" spans="1:16" x14ac:dyDescent="0.3">
      <c r="A643" t="s">
        <v>2297</v>
      </c>
      <c r="B643" t="s">
        <v>2298</v>
      </c>
      <c r="C643" t="s">
        <v>1026</v>
      </c>
      <c r="D643" t="s">
        <v>1027</v>
      </c>
      <c r="E643" t="s">
        <v>1058</v>
      </c>
      <c r="F643">
        <v>27</v>
      </c>
      <c r="G643" t="s">
        <v>1020</v>
      </c>
      <c r="H643" s="7">
        <v>43226</v>
      </c>
      <c r="I643" s="7" t="str">
        <f>TEXT(empdata[[#This Row],[Hire Date]],"mmmm")</f>
        <v>May</v>
      </c>
      <c r="J643" s="7" t="str">
        <f>TEXT(empdata[[#This Row],[Hire Date]],"yyyy")</f>
        <v>2018</v>
      </c>
      <c r="K643" t="s">
        <v>1021</v>
      </c>
      <c r="L643" s="8">
        <v>0</v>
      </c>
      <c r="M643" t="s">
        <v>1022</v>
      </c>
      <c r="N643">
        <v>49011</v>
      </c>
      <c r="O643" t="s">
        <v>1069</v>
      </c>
      <c r="P643" s="6" t="s">
        <v>2984</v>
      </c>
    </row>
    <row r="644" spans="1:16" x14ac:dyDescent="0.3">
      <c r="A644" t="s">
        <v>2297</v>
      </c>
      <c r="B644" t="s">
        <v>2299</v>
      </c>
      <c r="C644" t="s">
        <v>1057</v>
      </c>
      <c r="D644" t="s">
        <v>1053</v>
      </c>
      <c r="E644" t="s">
        <v>1019</v>
      </c>
      <c r="F644">
        <v>57</v>
      </c>
      <c r="G644" t="s">
        <v>1020</v>
      </c>
      <c r="H644" s="7">
        <v>42685</v>
      </c>
      <c r="I644" s="7" t="str">
        <f>TEXT(empdata[[#This Row],[Hire Date]],"mmmm")</f>
        <v>November</v>
      </c>
      <c r="J644" s="7" t="str">
        <f>TEXT(empdata[[#This Row],[Hire Date]],"yyyy")</f>
        <v>2016</v>
      </c>
      <c r="K644" t="s">
        <v>1028</v>
      </c>
      <c r="L644" s="8">
        <v>0.33</v>
      </c>
      <c r="M644" t="s">
        <v>1022</v>
      </c>
      <c r="N644">
        <v>246589</v>
      </c>
      <c r="O644" t="s">
        <v>1023</v>
      </c>
      <c r="P644" s="6">
        <v>42820</v>
      </c>
    </row>
    <row r="645" spans="1:16" x14ac:dyDescent="0.3">
      <c r="A645" t="s">
        <v>2300</v>
      </c>
      <c r="B645" t="s">
        <v>2301</v>
      </c>
      <c r="C645" t="s">
        <v>1045</v>
      </c>
      <c r="D645" t="s">
        <v>1053</v>
      </c>
      <c r="E645" t="s">
        <v>1019</v>
      </c>
      <c r="F645">
        <v>43</v>
      </c>
      <c r="G645" t="s">
        <v>1020</v>
      </c>
      <c r="H645" s="7">
        <v>42090</v>
      </c>
      <c r="I645" s="7" t="str">
        <f>TEXT(empdata[[#This Row],[Hire Date]],"mmmm")</f>
        <v>March</v>
      </c>
      <c r="J645" s="7" t="str">
        <f>TEXT(empdata[[#This Row],[Hire Date]],"yyyy")</f>
        <v>2015</v>
      </c>
      <c r="K645" t="s">
        <v>1021</v>
      </c>
      <c r="L645" s="8">
        <v>0.12</v>
      </c>
      <c r="M645" t="s">
        <v>1022</v>
      </c>
      <c r="N645">
        <v>120321</v>
      </c>
      <c r="O645" t="s">
        <v>1067</v>
      </c>
      <c r="P645" s="6" t="s">
        <v>2984</v>
      </c>
    </row>
    <row r="646" spans="1:16" x14ac:dyDescent="0.3">
      <c r="A646" t="s">
        <v>2302</v>
      </c>
      <c r="B646" t="s">
        <v>2303</v>
      </c>
      <c r="C646" t="s">
        <v>1017</v>
      </c>
      <c r="D646" t="s">
        <v>1018</v>
      </c>
      <c r="E646" t="s">
        <v>1041</v>
      </c>
      <c r="F646">
        <v>50</v>
      </c>
      <c r="G646" t="s">
        <v>1020</v>
      </c>
      <c r="H646" s="7">
        <v>43452</v>
      </c>
      <c r="I646" s="7" t="str">
        <f>TEXT(empdata[[#This Row],[Hire Date]],"mmmm")</f>
        <v>December</v>
      </c>
      <c r="J646" s="7" t="str">
        <f>TEXT(empdata[[#This Row],[Hire Date]],"yyyy")</f>
        <v>2018</v>
      </c>
      <c r="K646" t="s">
        <v>1047</v>
      </c>
      <c r="L646" s="8">
        <v>0.2</v>
      </c>
      <c r="M646" t="s">
        <v>1022</v>
      </c>
      <c r="N646">
        <v>155351</v>
      </c>
      <c r="O646" t="s">
        <v>1112</v>
      </c>
      <c r="P646" s="6" t="s">
        <v>2984</v>
      </c>
    </row>
    <row r="647" spans="1:16" x14ac:dyDescent="0.3">
      <c r="A647" t="s">
        <v>2304</v>
      </c>
      <c r="B647" t="s">
        <v>2305</v>
      </c>
      <c r="C647" t="s">
        <v>1091</v>
      </c>
      <c r="D647" t="s">
        <v>1027</v>
      </c>
      <c r="E647" t="s">
        <v>1041</v>
      </c>
      <c r="F647">
        <v>64</v>
      </c>
      <c r="G647" t="s">
        <v>1042</v>
      </c>
      <c r="H647" s="7">
        <v>35996</v>
      </c>
      <c r="I647" s="7" t="str">
        <f>TEXT(empdata[[#This Row],[Hire Date]],"mmmm")</f>
        <v>July</v>
      </c>
      <c r="J647" s="7" t="str">
        <f>TEXT(empdata[[#This Row],[Hire Date]],"yyyy")</f>
        <v>1998</v>
      </c>
      <c r="K647" t="s">
        <v>1028</v>
      </c>
      <c r="L647" s="8">
        <v>0.09</v>
      </c>
      <c r="M647" t="s">
        <v>1029</v>
      </c>
      <c r="N647">
        <v>122753</v>
      </c>
      <c r="O647" t="s">
        <v>1037</v>
      </c>
      <c r="P647" s="6" t="s">
        <v>2984</v>
      </c>
    </row>
    <row r="648" spans="1:16" x14ac:dyDescent="0.3">
      <c r="A648" t="s">
        <v>2306</v>
      </c>
      <c r="B648" t="s">
        <v>2307</v>
      </c>
      <c r="C648" t="s">
        <v>1211</v>
      </c>
      <c r="D648" t="s">
        <v>1053</v>
      </c>
      <c r="E648" t="s">
        <v>1019</v>
      </c>
      <c r="F648">
        <v>43</v>
      </c>
      <c r="G648" t="s">
        <v>1042</v>
      </c>
      <c r="H648" s="7">
        <v>42467</v>
      </c>
      <c r="I648" s="7" t="str">
        <f>TEXT(empdata[[#This Row],[Hire Date]],"mmmm")</f>
        <v>April</v>
      </c>
      <c r="J648" s="7" t="str">
        <f>TEXT(empdata[[#This Row],[Hire Date]],"yyyy")</f>
        <v>2016</v>
      </c>
      <c r="K648" t="s">
        <v>1021</v>
      </c>
      <c r="L648" s="8">
        <v>0</v>
      </c>
      <c r="M648" t="s">
        <v>1022</v>
      </c>
      <c r="N648">
        <v>67976</v>
      </c>
      <c r="O648" t="s">
        <v>1112</v>
      </c>
      <c r="P648" s="6" t="s">
        <v>2984</v>
      </c>
    </row>
    <row r="649" spans="1:16" x14ac:dyDescent="0.3">
      <c r="A649" t="s">
        <v>2308</v>
      </c>
      <c r="B649" t="s">
        <v>2309</v>
      </c>
      <c r="C649" t="s">
        <v>1075</v>
      </c>
      <c r="D649" t="s">
        <v>1046</v>
      </c>
      <c r="E649" t="s">
        <v>1041</v>
      </c>
      <c r="F649">
        <v>65</v>
      </c>
      <c r="G649" t="s">
        <v>1042</v>
      </c>
      <c r="H649" s="7">
        <v>38584</v>
      </c>
      <c r="I649" s="7" t="str">
        <f>TEXT(empdata[[#This Row],[Hire Date]],"mmmm")</f>
        <v>August</v>
      </c>
      <c r="J649" s="7" t="str">
        <f>TEXT(empdata[[#This Row],[Hire Date]],"yyyy")</f>
        <v>2005</v>
      </c>
      <c r="K649" t="s">
        <v>1021</v>
      </c>
      <c r="L649" s="8">
        <v>0</v>
      </c>
      <c r="M649" t="s">
        <v>1022</v>
      </c>
      <c r="N649">
        <v>59833</v>
      </c>
      <c r="O649" t="s">
        <v>1088</v>
      </c>
      <c r="P649" s="6" t="s">
        <v>2984</v>
      </c>
    </row>
    <row r="650" spans="1:16" x14ac:dyDescent="0.3">
      <c r="A650" t="s">
        <v>2310</v>
      </c>
      <c r="B650" t="s">
        <v>2311</v>
      </c>
      <c r="C650" t="s">
        <v>1150</v>
      </c>
      <c r="D650" t="s">
        <v>1040</v>
      </c>
      <c r="E650" t="s">
        <v>1058</v>
      </c>
      <c r="F650">
        <v>42</v>
      </c>
      <c r="G650" t="s">
        <v>1020</v>
      </c>
      <c r="H650" s="7">
        <v>43062</v>
      </c>
      <c r="I650" s="7" t="str">
        <f>TEXT(empdata[[#This Row],[Hire Date]],"mmmm")</f>
        <v>November</v>
      </c>
      <c r="J650" s="7" t="str">
        <f>TEXT(empdata[[#This Row],[Hire Date]],"yyyy")</f>
        <v>2017</v>
      </c>
      <c r="K650" t="s">
        <v>1047</v>
      </c>
      <c r="L650" s="8">
        <v>0</v>
      </c>
      <c r="M650" t="s">
        <v>1022</v>
      </c>
      <c r="N650">
        <v>96023</v>
      </c>
      <c r="O650" t="s">
        <v>1033</v>
      </c>
      <c r="P650" s="6" t="s">
        <v>2984</v>
      </c>
    </row>
    <row r="651" spans="1:16" x14ac:dyDescent="0.3">
      <c r="A651" t="s">
        <v>2310</v>
      </c>
      <c r="B651" t="s">
        <v>2312</v>
      </c>
      <c r="C651" t="s">
        <v>1057</v>
      </c>
      <c r="D651" t="s">
        <v>1053</v>
      </c>
      <c r="E651" t="s">
        <v>1063</v>
      </c>
      <c r="F651">
        <v>48</v>
      </c>
      <c r="G651" t="s">
        <v>1020</v>
      </c>
      <c r="H651" s="7">
        <v>42053</v>
      </c>
      <c r="I651" s="7" t="str">
        <f>TEXT(empdata[[#This Row],[Hire Date]],"mmmm")</f>
        <v>February</v>
      </c>
      <c r="J651" s="7" t="str">
        <f>TEXT(empdata[[#This Row],[Hire Date]],"yyyy")</f>
        <v>2015</v>
      </c>
      <c r="K651" t="s">
        <v>1021</v>
      </c>
      <c r="L651" s="8">
        <v>0.35</v>
      </c>
      <c r="M651" t="s">
        <v>1022</v>
      </c>
      <c r="N651">
        <v>194871</v>
      </c>
      <c r="O651" t="s">
        <v>1088</v>
      </c>
      <c r="P651" s="6" t="s">
        <v>2984</v>
      </c>
    </row>
    <row r="652" spans="1:16" x14ac:dyDescent="0.3">
      <c r="A652" t="s">
        <v>2313</v>
      </c>
      <c r="B652" t="s">
        <v>2314</v>
      </c>
      <c r="C652" t="s">
        <v>1523</v>
      </c>
      <c r="D652" t="s">
        <v>1053</v>
      </c>
      <c r="E652" t="s">
        <v>1041</v>
      </c>
      <c r="F652">
        <v>50</v>
      </c>
      <c r="G652" t="s">
        <v>1020</v>
      </c>
      <c r="H652" s="7">
        <v>36914</v>
      </c>
      <c r="I652" s="7" t="str">
        <f>TEXT(empdata[[#This Row],[Hire Date]],"mmmm")</f>
        <v>January</v>
      </c>
      <c r="J652" s="7" t="str">
        <f>TEXT(empdata[[#This Row],[Hire Date]],"yyyy")</f>
        <v>2001</v>
      </c>
      <c r="K652" t="s">
        <v>1028</v>
      </c>
      <c r="L652" s="8">
        <v>0</v>
      </c>
      <c r="M652" t="s">
        <v>1029</v>
      </c>
      <c r="N652">
        <v>97537</v>
      </c>
      <c r="O652" t="s">
        <v>1140</v>
      </c>
      <c r="P652" s="6" t="s">
        <v>2984</v>
      </c>
    </row>
    <row r="653" spans="1:16" x14ac:dyDescent="0.3">
      <c r="A653" t="s">
        <v>2315</v>
      </c>
      <c r="B653" t="s">
        <v>2316</v>
      </c>
      <c r="C653" t="s">
        <v>1075</v>
      </c>
      <c r="D653" t="s">
        <v>1018</v>
      </c>
      <c r="E653" t="s">
        <v>1058</v>
      </c>
      <c r="F653">
        <v>41</v>
      </c>
      <c r="G653" t="s">
        <v>1042</v>
      </c>
      <c r="H653" s="7">
        <v>40333</v>
      </c>
      <c r="I653" s="7" t="str">
        <f>TEXT(empdata[[#This Row],[Hire Date]],"mmmm")</f>
        <v>June</v>
      </c>
      <c r="J653" s="7" t="str">
        <f>TEXT(empdata[[#This Row],[Hire Date]],"yyyy")</f>
        <v>2010</v>
      </c>
      <c r="K653" t="s">
        <v>1028</v>
      </c>
      <c r="L653" s="8">
        <v>0</v>
      </c>
      <c r="M653" t="s">
        <v>1029</v>
      </c>
      <c r="N653">
        <v>72425</v>
      </c>
      <c r="O653" t="s">
        <v>1030</v>
      </c>
      <c r="P653" s="6" t="s">
        <v>2984</v>
      </c>
    </row>
    <row r="654" spans="1:16" x14ac:dyDescent="0.3">
      <c r="A654" t="s">
        <v>2317</v>
      </c>
      <c r="B654" t="s">
        <v>2318</v>
      </c>
      <c r="C654" t="s">
        <v>1045</v>
      </c>
      <c r="D654" t="s">
        <v>1046</v>
      </c>
      <c r="E654" t="s">
        <v>1019</v>
      </c>
      <c r="F654">
        <v>31</v>
      </c>
      <c r="G654" t="s">
        <v>1020</v>
      </c>
      <c r="H654" s="7">
        <v>43695</v>
      </c>
      <c r="I654" s="7" t="str">
        <f>TEXT(empdata[[#This Row],[Hire Date]],"mmmm")</f>
        <v>August</v>
      </c>
      <c r="J654" s="7" t="str">
        <f>TEXT(empdata[[#This Row],[Hire Date]],"yyyy")</f>
        <v>2019</v>
      </c>
      <c r="K654" t="s">
        <v>1028</v>
      </c>
      <c r="L654" s="8">
        <v>0.12</v>
      </c>
      <c r="M654" t="s">
        <v>1029</v>
      </c>
      <c r="N654">
        <v>126353</v>
      </c>
      <c r="O654" t="s">
        <v>1072</v>
      </c>
      <c r="P654" s="6" t="s">
        <v>2984</v>
      </c>
    </row>
    <row r="655" spans="1:16" x14ac:dyDescent="0.3">
      <c r="A655" t="s">
        <v>2319</v>
      </c>
      <c r="B655" t="s">
        <v>2320</v>
      </c>
      <c r="C655" t="s">
        <v>1316</v>
      </c>
      <c r="D655" t="s">
        <v>1053</v>
      </c>
      <c r="E655" t="s">
        <v>1019</v>
      </c>
      <c r="F655">
        <v>45</v>
      </c>
      <c r="G655" t="s">
        <v>1020</v>
      </c>
      <c r="H655" s="7">
        <v>43042</v>
      </c>
      <c r="I655" s="7" t="str">
        <f>TEXT(empdata[[#This Row],[Hire Date]],"mmmm")</f>
        <v>November</v>
      </c>
      <c r="J655" s="7" t="str">
        <f>TEXT(empdata[[#This Row],[Hire Date]],"yyyy")</f>
        <v>2017</v>
      </c>
      <c r="K655" t="s">
        <v>1021</v>
      </c>
      <c r="L655" s="8">
        <v>0</v>
      </c>
      <c r="M655" t="s">
        <v>1022</v>
      </c>
      <c r="N655">
        <v>66660</v>
      </c>
      <c r="O655" t="s">
        <v>1067</v>
      </c>
      <c r="P655" s="6" t="s">
        <v>2984</v>
      </c>
    </row>
    <row r="656" spans="1:16" x14ac:dyDescent="0.3">
      <c r="A656" t="s">
        <v>2319</v>
      </c>
      <c r="B656" t="s">
        <v>2321</v>
      </c>
      <c r="C656" t="s">
        <v>1017</v>
      </c>
      <c r="D656" t="s">
        <v>1018</v>
      </c>
      <c r="E656" t="s">
        <v>1058</v>
      </c>
      <c r="F656">
        <v>27</v>
      </c>
      <c r="G656" t="s">
        <v>1042</v>
      </c>
      <c r="H656" s="7">
        <v>43776</v>
      </c>
      <c r="I656" s="7" t="str">
        <f>TEXT(empdata[[#This Row],[Hire Date]],"mmmm")</f>
        <v>November</v>
      </c>
      <c r="J656" s="7" t="str">
        <f>TEXT(empdata[[#This Row],[Hire Date]],"yyyy")</f>
        <v>2019</v>
      </c>
      <c r="K656" t="s">
        <v>1028</v>
      </c>
      <c r="L656" s="8">
        <v>0.28999999999999998</v>
      </c>
      <c r="M656" t="s">
        <v>1022</v>
      </c>
      <c r="N656">
        <v>174607</v>
      </c>
      <c r="O656" t="s">
        <v>1088</v>
      </c>
      <c r="P656" s="6" t="s">
        <v>2984</v>
      </c>
    </row>
    <row r="657" spans="1:16" x14ac:dyDescent="0.3">
      <c r="A657" t="s">
        <v>2322</v>
      </c>
      <c r="B657" t="s">
        <v>2323</v>
      </c>
      <c r="C657" t="s">
        <v>1057</v>
      </c>
      <c r="D657" t="s">
        <v>1066</v>
      </c>
      <c r="E657" t="s">
        <v>1041</v>
      </c>
      <c r="F657">
        <v>64</v>
      </c>
      <c r="G657" t="s">
        <v>1042</v>
      </c>
      <c r="H657" s="7">
        <v>41362</v>
      </c>
      <c r="I657" s="7" t="str">
        <f>TEXT(empdata[[#This Row],[Hire Date]],"mmmm")</f>
        <v>March</v>
      </c>
      <c r="J657" s="7" t="str">
        <f>TEXT(empdata[[#This Row],[Hire Date]],"yyyy")</f>
        <v>2013</v>
      </c>
      <c r="K657" t="s">
        <v>1028</v>
      </c>
      <c r="L657" s="8">
        <v>0.4</v>
      </c>
      <c r="M657" t="s">
        <v>1022</v>
      </c>
      <c r="N657">
        <v>252325</v>
      </c>
      <c r="O657" t="s">
        <v>1088</v>
      </c>
      <c r="P657" s="6" t="s">
        <v>2984</v>
      </c>
    </row>
    <row r="658" spans="1:16" x14ac:dyDescent="0.3">
      <c r="A658" t="s">
        <v>2324</v>
      </c>
      <c r="B658" t="s">
        <v>2325</v>
      </c>
      <c r="C658" t="s">
        <v>1235</v>
      </c>
      <c r="D658" t="s">
        <v>1053</v>
      </c>
      <c r="E658" t="s">
        <v>1019</v>
      </c>
      <c r="F658">
        <v>45</v>
      </c>
      <c r="G658" t="s">
        <v>1020</v>
      </c>
      <c r="H658" s="7">
        <v>43185</v>
      </c>
      <c r="I658" s="7" t="str">
        <f>TEXT(empdata[[#This Row],[Hire Date]],"mmmm")</f>
        <v>March</v>
      </c>
      <c r="J658" s="7" t="str">
        <f>TEXT(empdata[[#This Row],[Hire Date]],"yyyy")</f>
        <v>2018</v>
      </c>
      <c r="K658" t="s">
        <v>1121</v>
      </c>
      <c r="L658" s="8">
        <v>0.06</v>
      </c>
      <c r="M658" t="s">
        <v>1022</v>
      </c>
      <c r="N658">
        <v>86478</v>
      </c>
      <c r="O658" t="s">
        <v>1067</v>
      </c>
      <c r="P658" s="6" t="s">
        <v>2984</v>
      </c>
    </row>
    <row r="659" spans="1:16" x14ac:dyDescent="0.3">
      <c r="A659" t="s">
        <v>2326</v>
      </c>
      <c r="B659" t="s">
        <v>2327</v>
      </c>
      <c r="C659" t="s">
        <v>1316</v>
      </c>
      <c r="D659" t="s">
        <v>1053</v>
      </c>
      <c r="E659" t="s">
        <v>1019</v>
      </c>
      <c r="F659">
        <v>39</v>
      </c>
      <c r="G659" t="s">
        <v>1020</v>
      </c>
      <c r="H659" s="7">
        <v>43943</v>
      </c>
      <c r="I659" s="7" t="str">
        <f>TEXT(empdata[[#This Row],[Hire Date]],"mmmm")</f>
        <v>April</v>
      </c>
      <c r="J659" s="7" t="str">
        <f>TEXT(empdata[[#This Row],[Hire Date]],"yyyy")</f>
        <v>2020</v>
      </c>
      <c r="K659" t="s">
        <v>1028</v>
      </c>
      <c r="L659" s="8">
        <v>0</v>
      </c>
      <c r="M659" t="s">
        <v>1022</v>
      </c>
      <c r="N659">
        <v>90535</v>
      </c>
      <c r="O659" t="s">
        <v>1033</v>
      </c>
      <c r="P659" s="6" t="s">
        <v>2984</v>
      </c>
    </row>
    <row r="660" spans="1:16" x14ac:dyDescent="0.3">
      <c r="A660" t="s">
        <v>2328</v>
      </c>
      <c r="B660" t="s">
        <v>2329</v>
      </c>
      <c r="C660" t="s">
        <v>1026</v>
      </c>
      <c r="D660" t="s">
        <v>1046</v>
      </c>
      <c r="E660" t="s">
        <v>1041</v>
      </c>
      <c r="F660">
        <v>65</v>
      </c>
      <c r="G660" t="s">
        <v>1020</v>
      </c>
      <c r="H660" s="7">
        <v>41543</v>
      </c>
      <c r="I660" s="7" t="str">
        <f>TEXT(empdata[[#This Row],[Hire Date]],"mmmm")</f>
        <v>September</v>
      </c>
      <c r="J660" s="7" t="str">
        <f>TEXT(empdata[[#This Row],[Hire Date]],"yyyy")</f>
        <v>2013</v>
      </c>
      <c r="K660" t="s">
        <v>1028</v>
      </c>
      <c r="L660" s="8">
        <v>0</v>
      </c>
      <c r="M660" t="s">
        <v>1029</v>
      </c>
      <c r="N660">
        <v>50341</v>
      </c>
      <c r="O660" t="s">
        <v>1030</v>
      </c>
      <c r="P660" s="6" t="s">
        <v>2984</v>
      </c>
    </row>
    <row r="661" spans="1:16" x14ac:dyDescent="0.3">
      <c r="A661" t="s">
        <v>2330</v>
      </c>
      <c r="B661" t="s">
        <v>2331</v>
      </c>
      <c r="C661" t="s">
        <v>1091</v>
      </c>
      <c r="D661" t="s">
        <v>1066</v>
      </c>
      <c r="E661" t="s">
        <v>1019</v>
      </c>
      <c r="F661">
        <v>31</v>
      </c>
      <c r="G661" t="s">
        <v>1020</v>
      </c>
      <c r="H661" s="7">
        <v>41919</v>
      </c>
      <c r="I661" s="7" t="str">
        <f>TEXT(empdata[[#This Row],[Hire Date]],"mmmm")</f>
        <v>October</v>
      </c>
      <c r="J661" s="7" t="str">
        <f>TEXT(empdata[[#This Row],[Hire Date]],"yyyy")</f>
        <v>2014</v>
      </c>
      <c r="K661" t="s">
        <v>1021</v>
      </c>
      <c r="L661" s="8">
        <v>7.0000000000000007E-2</v>
      </c>
      <c r="M661" t="s">
        <v>1022</v>
      </c>
      <c r="N661">
        <v>114911</v>
      </c>
      <c r="O661" t="s">
        <v>1069</v>
      </c>
      <c r="P661" s="6" t="s">
        <v>2984</v>
      </c>
    </row>
    <row r="662" spans="1:16" x14ac:dyDescent="0.3">
      <c r="A662" t="s">
        <v>2330</v>
      </c>
      <c r="B662" t="s">
        <v>2332</v>
      </c>
      <c r="C662" t="s">
        <v>1075</v>
      </c>
      <c r="D662" t="s">
        <v>1066</v>
      </c>
      <c r="E662" t="s">
        <v>1063</v>
      </c>
      <c r="F662">
        <v>49</v>
      </c>
      <c r="G662" t="s">
        <v>1042</v>
      </c>
      <c r="H662" s="7">
        <v>43671</v>
      </c>
      <c r="I662" s="7" t="str">
        <f>TEXT(empdata[[#This Row],[Hire Date]],"mmmm")</f>
        <v>July</v>
      </c>
      <c r="J662" s="7" t="str">
        <f>TEXT(empdata[[#This Row],[Hire Date]],"yyyy")</f>
        <v>2019</v>
      </c>
      <c r="K662" t="s">
        <v>1028</v>
      </c>
      <c r="L662" s="8">
        <v>0</v>
      </c>
      <c r="M662" t="s">
        <v>1029</v>
      </c>
      <c r="N662">
        <v>50883</v>
      </c>
      <c r="O662" t="s">
        <v>1037</v>
      </c>
      <c r="P662" s="6">
        <v>44257</v>
      </c>
    </row>
    <row r="663" spans="1:16" x14ac:dyDescent="0.3">
      <c r="A663" t="s">
        <v>2333</v>
      </c>
      <c r="B663" t="s">
        <v>2334</v>
      </c>
      <c r="C663" t="s">
        <v>1017</v>
      </c>
      <c r="D663" t="s">
        <v>1040</v>
      </c>
      <c r="E663" t="s">
        <v>1019</v>
      </c>
      <c r="F663">
        <v>45</v>
      </c>
      <c r="G663" t="s">
        <v>1042</v>
      </c>
      <c r="H663" s="7">
        <v>40511</v>
      </c>
      <c r="I663" s="7" t="str">
        <f>TEXT(empdata[[#This Row],[Hire Date]],"mmmm")</f>
        <v>November</v>
      </c>
      <c r="J663" s="7" t="str">
        <f>TEXT(empdata[[#This Row],[Hire Date]],"yyyy")</f>
        <v>2010</v>
      </c>
      <c r="K663" t="s">
        <v>1021</v>
      </c>
      <c r="L663" s="8">
        <v>0.27</v>
      </c>
      <c r="M663" t="s">
        <v>1022</v>
      </c>
      <c r="N663">
        <v>153767</v>
      </c>
      <c r="O663" t="s">
        <v>1023</v>
      </c>
      <c r="P663" s="6" t="s">
        <v>2984</v>
      </c>
    </row>
    <row r="664" spans="1:16" x14ac:dyDescent="0.3">
      <c r="A664" t="s">
        <v>2335</v>
      </c>
      <c r="B664" t="s">
        <v>2336</v>
      </c>
      <c r="C664" t="s">
        <v>1061</v>
      </c>
      <c r="D664" t="s">
        <v>1062</v>
      </c>
      <c r="E664" t="s">
        <v>1063</v>
      </c>
      <c r="F664">
        <v>62</v>
      </c>
      <c r="G664" t="s">
        <v>1042</v>
      </c>
      <c r="H664" s="7">
        <v>38271</v>
      </c>
      <c r="I664" s="7" t="str">
        <f>TEXT(empdata[[#This Row],[Hire Date]],"mmmm")</f>
        <v>October</v>
      </c>
      <c r="J664" s="7" t="str">
        <f>TEXT(empdata[[#This Row],[Hire Date]],"yyyy")</f>
        <v>2004</v>
      </c>
      <c r="K664" t="s">
        <v>1021</v>
      </c>
      <c r="L664" s="8">
        <v>0</v>
      </c>
      <c r="M664" t="s">
        <v>1022</v>
      </c>
      <c r="N664">
        <v>50825</v>
      </c>
      <c r="O664" t="s">
        <v>1112</v>
      </c>
      <c r="P664" s="6" t="s">
        <v>2984</v>
      </c>
    </row>
    <row r="665" spans="1:16" x14ac:dyDescent="0.3">
      <c r="A665" t="s">
        <v>2337</v>
      </c>
      <c r="B665" t="s">
        <v>2338</v>
      </c>
      <c r="C665" t="s">
        <v>1045</v>
      </c>
      <c r="D665" t="s">
        <v>1066</v>
      </c>
      <c r="E665" t="s">
        <v>1058</v>
      </c>
      <c r="F665">
        <v>55</v>
      </c>
      <c r="G665" t="s">
        <v>1020</v>
      </c>
      <c r="H665" s="7">
        <v>38888</v>
      </c>
      <c r="I665" s="7" t="str">
        <f>TEXT(empdata[[#This Row],[Hire Date]],"mmmm")</f>
        <v>June</v>
      </c>
      <c r="J665" s="7" t="str">
        <f>TEXT(empdata[[#This Row],[Hire Date]],"yyyy")</f>
        <v>2006</v>
      </c>
      <c r="K665" t="s">
        <v>1028</v>
      </c>
      <c r="L665" s="8">
        <v>0.12</v>
      </c>
      <c r="M665" t="s">
        <v>1029</v>
      </c>
      <c r="N665">
        <v>142628</v>
      </c>
      <c r="O665" t="s">
        <v>1037</v>
      </c>
      <c r="P665" s="6" t="s">
        <v>2984</v>
      </c>
    </row>
    <row r="666" spans="1:16" x14ac:dyDescent="0.3">
      <c r="A666" t="s">
        <v>2339</v>
      </c>
      <c r="B666" t="s">
        <v>2340</v>
      </c>
      <c r="C666" t="s">
        <v>1091</v>
      </c>
      <c r="D666" t="s">
        <v>1053</v>
      </c>
      <c r="E666" t="s">
        <v>1058</v>
      </c>
      <c r="F666">
        <v>57</v>
      </c>
      <c r="G666" t="s">
        <v>1020</v>
      </c>
      <c r="H666" s="7">
        <v>43948</v>
      </c>
      <c r="I666" s="7" t="str">
        <f>TEXT(empdata[[#This Row],[Hire Date]],"mmmm")</f>
        <v>April</v>
      </c>
      <c r="J666" s="7" t="str">
        <f>TEXT(empdata[[#This Row],[Hire Date]],"yyyy")</f>
        <v>2020</v>
      </c>
      <c r="K666" t="s">
        <v>1021</v>
      </c>
      <c r="L666" s="8">
        <v>7.0000000000000007E-2</v>
      </c>
      <c r="M666" t="s">
        <v>1022</v>
      </c>
      <c r="N666">
        <v>103058</v>
      </c>
      <c r="O666" t="s">
        <v>1088</v>
      </c>
      <c r="P666" s="6" t="s">
        <v>2984</v>
      </c>
    </row>
    <row r="667" spans="1:16" x14ac:dyDescent="0.3">
      <c r="A667" t="s">
        <v>2341</v>
      </c>
      <c r="B667" t="s">
        <v>2342</v>
      </c>
      <c r="C667" t="s">
        <v>1052</v>
      </c>
      <c r="D667" t="s">
        <v>1053</v>
      </c>
      <c r="E667" t="s">
        <v>1041</v>
      </c>
      <c r="F667">
        <v>50</v>
      </c>
      <c r="G667" t="s">
        <v>1020</v>
      </c>
      <c r="H667" s="7">
        <v>44445</v>
      </c>
      <c r="I667" s="7" t="str">
        <f>TEXT(empdata[[#This Row],[Hire Date]],"mmmm")</f>
        <v>September</v>
      </c>
      <c r="J667" s="7" t="str">
        <f>TEXT(empdata[[#This Row],[Hire Date]],"yyyy")</f>
        <v>2021</v>
      </c>
      <c r="K667" t="s">
        <v>1028</v>
      </c>
      <c r="L667" s="8">
        <v>0</v>
      </c>
      <c r="M667" t="s">
        <v>1029</v>
      </c>
      <c r="N667">
        <v>83418</v>
      </c>
      <c r="O667" t="s">
        <v>1072</v>
      </c>
      <c r="P667" s="6" t="s">
        <v>2984</v>
      </c>
    </row>
    <row r="668" spans="1:16" x14ac:dyDescent="0.3">
      <c r="A668" t="s">
        <v>2343</v>
      </c>
      <c r="B668" t="s">
        <v>2344</v>
      </c>
      <c r="C668" t="s">
        <v>1164</v>
      </c>
      <c r="D668" t="s">
        <v>1040</v>
      </c>
      <c r="E668" t="s">
        <v>1019</v>
      </c>
      <c r="F668">
        <v>64</v>
      </c>
      <c r="G668" t="s">
        <v>1042</v>
      </c>
      <c r="H668" s="7">
        <v>35403</v>
      </c>
      <c r="I668" s="7" t="str">
        <f>TEXT(empdata[[#This Row],[Hire Date]],"mmmm")</f>
        <v>December</v>
      </c>
      <c r="J668" s="7" t="str">
        <f>TEXT(empdata[[#This Row],[Hire Date]],"yyyy")</f>
        <v>1996</v>
      </c>
      <c r="K668" t="s">
        <v>1028</v>
      </c>
      <c r="L668" s="8">
        <v>0.12</v>
      </c>
      <c r="M668" t="s">
        <v>1029</v>
      </c>
      <c r="N668">
        <v>99354</v>
      </c>
      <c r="O668" t="s">
        <v>1030</v>
      </c>
      <c r="P668" s="6" t="s">
        <v>2984</v>
      </c>
    </row>
    <row r="669" spans="1:16" x14ac:dyDescent="0.3">
      <c r="A669" t="s">
        <v>2345</v>
      </c>
      <c r="B669" t="s">
        <v>2346</v>
      </c>
      <c r="C669" t="s">
        <v>1105</v>
      </c>
      <c r="D669" t="s">
        <v>1040</v>
      </c>
      <c r="E669" t="s">
        <v>1019</v>
      </c>
      <c r="F669">
        <v>27</v>
      </c>
      <c r="G669" t="s">
        <v>1020</v>
      </c>
      <c r="H669" s="7">
        <v>44490</v>
      </c>
      <c r="I669" s="7" t="str">
        <f>TEXT(empdata[[#This Row],[Hire Date]],"mmmm")</f>
        <v>October</v>
      </c>
      <c r="J669" s="7" t="str">
        <f>TEXT(empdata[[#This Row],[Hire Date]],"yyyy")</f>
        <v>2021</v>
      </c>
      <c r="K669" t="s">
        <v>1021</v>
      </c>
      <c r="L669" s="8">
        <v>0</v>
      </c>
      <c r="M669" t="s">
        <v>1022</v>
      </c>
      <c r="N669">
        <v>109851</v>
      </c>
      <c r="O669" t="s">
        <v>1112</v>
      </c>
      <c r="P669" s="6" t="s">
        <v>2984</v>
      </c>
    </row>
    <row r="670" spans="1:16" x14ac:dyDescent="0.3">
      <c r="A670" t="s">
        <v>2347</v>
      </c>
      <c r="B670" t="s">
        <v>2348</v>
      </c>
      <c r="C670" t="s">
        <v>1078</v>
      </c>
      <c r="D670" t="s">
        <v>1040</v>
      </c>
      <c r="E670" t="s">
        <v>1019</v>
      </c>
      <c r="F670">
        <v>35</v>
      </c>
      <c r="G670" t="s">
        <v>1020</v>
      </c>
      <c r="H670" s="7">
        <v>42776</v>
      </c>
      <c r="I670" s="7" t="str">
        <f>TEXT(empdata[[#This Row],[Hire Date]],"mmmm")</f>
        <v>February</v>
      </c>
      <c r="J670" s="7" t="str">
        <f>TEXT(empdata[[#This Row],[Hire Date]],"yyyy")</f>
        <v>2017</v>
      </c>
      <c r="K670" t="s">
        <v>1028</v>
      </c>
      <c r="L670" s="8">
        <v>0</v>
      </c>
      <c r="M670" t="s">
        <v>1029</v>
      </c>
      <c r="N670">
        <v>60132</v>
      </c>
      <c r="O670" t="s">
        <v>1037</v>
      </c>
      <c r="P670" s="6" t="s">
        <v>2984</v>
      </c>
    </row>
    <row r="671" spans="1:16" x14ac:dyDescent="0.3">
      <c r="A671" t="s">
        <v>2349</v>
      </c>
      <c r="B671" t="s">
        <v>2350</v>
      </c>
      <c r="C671" t="s">
        <v>1052</v>
      </c>
      <c r="D671" t="s">
        <v>1053</v>
      </c>
      <c r="E671" t="s">
        <v>1019</v>
      </c>
      <c r="F671">
        <v>32</v>
      </c>
      <c r="G671" t="s">
        <v>1020</v>
      </c>
      <c r="H671" s="7">
        <v>43835</v>
      </c>
      <c r="I671" s="7" t="str">
        <f>TEXT(empdata[[#This Row],[Hire Date]],"mmmm")</f>
        <v>January</v>
      </c>
      <c r="J671" s="7" t="str">
        <f>TEXT(empdata[[#This Row],[Hire Date]],"yyyy")</f>
        <v>2020</v>
      </c>
      <c r="K671" t="s">
        <v>1028</v>
      </c>
      <c r="L671" s="8">
        <v>0</v>
      </c>
      <c r="M671" t="s">
        <v>1022</v>
      </c>
      <c r="N671">
        <v>78844</v>
      </c>
      <c r="O671" t="s">
        <v>1112</v>
      </c>
      <c r="P671" s="6" t="s">
        <v>2984</v>
      </c>
    </row>
    <row r="672" spans="1:16" x14ac:dyDescent="0.3">
      <c r="A672" t="s">
        <v>2349</v>
      </c>
      <c r="B672" t="s">
        <v>2351</v>
      </c>
      <c r="C672" t="s">
        <v>1017</v>
      </c>
      <c r="D672" t="s">
        <v>1066</v>
      </c>
      <c r="E672" t="s">
        <v>1019</v>
      </c>
      <c r="F672">
        <v>35</v>
      </c>
      <c r="G672" t="s">
        <v>1042</v>
      </c>
      <c r="H672" s="7">
        <v>42963</v>
      </c>
      <c r="I672" s="7" t="str">
        <f>TEXT(empdata[[#This Row],[Hire Date]],"mmmm")</f>
        <v>August</v>
      </c>
      <c r="J672" s="7" t="str">
        <f>TEXT(empdata[[#This Row],[Hire Date]],"yyyy")</f>
        <v>2017</v>
      </c>
      <c r="K672" t="s">
        <v>1028</v>
      </c>
      <c r="L672" s="8">
        <v>0.23</v>
      </c>
      <c r="M672" t="s">
        <v>1029</v>
      </c>
      <c r="N672">
        <v>181356</v>
      </c>
      <c r="O672" t="s">
        <v>1030</v>
      </c>
      <c r="P672" s="6" t="s">
        <v>2984</v>
      </c>
    </row>
    <row r="673" spans="1:16" x14ac:dyDescent="0.3">
      <c r="A673" t="s">
        <v>2349</v>
      </c>
      <c r="B673" t="s">
        <v>2352</v>
      </c>
      <c r="C673" t="s">
        <v>1017</v>
      </c>
      <c r="D673" t="s">
        <v>1027</v>
      </c>
      <c r="E673" t="s">
        <v>1063</v>
      </c>
      <c r="F673">
        <v>60</v>
      </c>
      <c r="G673" t="s">
        <v>1042</v>
      </c>
      <c r="H673" s="7">
        <v>42891</v>
      </c>
      <c r="I673" s="7" t="str">
        <f>TEXT(empdata[[#This Row],[Hire Date]],"mmmm")</f>
        <v>June</v>
      </c>
      <c r="J673" s="7" t="str">
        <f>TEXT(empdata[[#This Row],[Hire Date]],"yyyy")</f>
        <v>2017</v>
      </c>
      <c r="K673" t="s">
        <v>1028</v>
      </c>
      <c r="L673" s="8">
        <v>0.18</v>
      </c>
      <c r="M673" t="s">
        <v>1022</v>
      </c>
      <c r="N673">
        <v>158898</v>
      </c>
      <c r="O673" t="s">
        <v>1033</v>
      </c>
      <c r="P673" s="6" t="s">
        <v>2984</v>
      </c>
    </row>
    <row r="674" spans="1:16" x14ac:dyDescent="0.3">
      <c r="A674" t="s">
        <v>2353</v>
      </c>
      <c r="B674" t="s">
        <v>2354</v>
      </c>
      <c r="C674" t="s">
        <v>1082</v>
      </c>
      <c r="D674" t="s">
        <v>1053</v>
      </c>
      <c r="E674" t="s">
        <v>1063</v>
      </c>
      <c r="F674">
        <v>49</v>
      </c>
      <c r="G674" t="s">
        <v>1042</v>
      </c>
      <c r="H674" s="7">
        <v>42545</v>
      </c>
      <c r="I674" s="7" t="str">
        <f>TEXT(empdata[[#This Row],[Hire Date]],"mmmm")</f>
        <v>June</v>
      </c>
      <c r="J674" s="7" t="str">
        <f>TEXT(empdata[[#This Row],[Hire Date]],"yyyy")</f>
        <v>2016</v>
      </c>
      <c r="K674" t="s">
        <v>1047</v>
      </c>
      <c r="L674" s="8">
        <v>0</v>
      </c>
      <c r="M674" t="s">
        <v>1048</v>
      </c>
      <c r="N674">
        <v>68426</v>
      </c>
      <c r="O674" t="s">
        <v>1049</v>
      </c>
      <c r="P674" s="6" t="s">
        <v>2984</v>
      </c>
    </row>
    <row r="675" spans="1:16" x14ac:dyDescent="0.3">
      <c r="A675" t="s">
        <v>2353</v>
      </c>
      <c r="B675" t="s">
        <v>2355</v>
      </c>
      <c r="C675" t="s">
        <v>1017</v>
      </c>
      <c r="D675" t="s">
        <v>1046</v>
      </c>
      <c r="E675" t="s">
        <v>1058</v>
      </c>
      <c r="F675">
        <v>48</v>
      </c>
      <c r="G675" t="s">
        <v>1042</v>
      </c>
      <c r="H675" s="7">
        <v>39302</v>
      </c>
      <c r="I675" s="7" t="str">
        <f>TEXT(empdata[[#This Row],[Hire Date]],"mmmm")</f>
        <v>August</v>
      </c>
      <c r="J675" s="7" t="str">
        <f>TEXT(empdata[[#This Row],[Hire Date]],"yyyy")</f>
        <v>2007</v>
      </c>
      <c r="K675" t="s">
        <v>1021</v>
      </c>
      <c r="L675" s="8">
        <v>0.25</v>
      </c>
      <c r="M675" t="s">
        <v>1022</v>
      </c>
      <c r="N675">
        <v>194723</v>
      </c>
      <c r="O675" t="s">
        <v>1023</v>
      </c>
      <c r="P675" s="6" t="s">
        <v>2984</v>
      </c>
    </row>
    <row r="676" spans="1:16" x14ac:dyDescent="0.3">
      <c r="A676" t="s">
        <v>2356</v>
      </c>
      <c r="B676" t="s">
        <v>2357</v>
      </c>
      <c r="C676" t="s">
        <v>1111</v>
      </c>
      <c r="D676" t="s">
        <v>1040</v>
      </c>
      <c r="E676" t="s">
        <v>1058</v>
      </c>
      <c r="F676">
        <v>30</v>
      </c>
      <c r="G676" t="s">
        <v>1020</v>
      </c>
      <c r="H676" s="7">
        <v>43086</v>
      </c>
      <c r="I676" s="7" t="str">
        <f>TEXT(empdata[[#This Row],[Hire Date]],"mmmm")</f>
        <v>December</v>
      </c>
      <c r="J676" s="7" t="str">
        <f>TEXT(empdata[[#This Row],[Hire Date]],"yyyy")</f>
        <v>2017</v>
      </c>
      <c r="K676" t="s">
        <v>1047</v>
      </c>
      <c r="L676" s="8">
        <v>0</v>
      </c>
      <c r="M676" t="s">
        <v>1048</v>
      </c>
      <c r="N676">
        <v>87744</v>
      </c>
      <c r="O676" t="s">
        <v>1079</v>
      </c>
      <c r="P676" s="6" t="s">
        <v>2984</v>
      </c>
    </row>
    <row r="677" spans="1:16" x14ac:dyDescent="0.3">
      <c r="A677" t="s">
        <v>2358</v>
      </c>
      <c r="B677" t="s">
        <v>2359</v>
      </c>
      <c r="C677" t="s">
        <v>1061</v>
      </c>
      <c r="D677" t="s">
        <v>1062</v>
      </c>
      <c r="E677" t="s">
        <v>1041</v>
      </c>
      <c r="F677">
        <v>61</v>
      </c>
      <c r="G677" t="s">
        <v>1020</v>
      </c>
      <c r="H677" s="7">
        <v>40683</v>
      </c>
      <c r="I677" s="7" t="str">
        <f>TEXT(empdata[[#This Row],[Hire Date]],"mmmm")</f>
        <v>May</v>
      </c>
      <c r="J677" s="7" t="str">
        <f>TEXT(empdata[[#This Row],[Hire Date]],"yyyy")</f>
        <v>2011</v>
      </c>
      <c r="K677" t="s">
        <v>1021</v>
      </c>
      <c r="L677" s="8">
        <v>0</v>
      </c>
      <c r="M677" t="s">
        <v>1022</v>
      </c>
      <c r="N677">
        <v>64937</v>
      </c>
      <c r="O677" t="s">
        <v>1023</v>
      </c>
      <c r="P677" s="6" t="s">
        <v>2984</v>
      </c>
    </row>
    <row r="678" spans="1:16" x14ac:dyDescent="0.3">
      <c r="A678" t="s">
        <v>2360</v>
      </c>
      <c r="B678" t="s">
        <v>2361</v>
      </c>
      <c r="C678" t="s">
        <v>1078</v>
      </c>
      <c r="D678" t="s">
        <v>1066</v>
      </c>
      <c r="E678" t="s">
        <v>1019</v>
      </c>
      <c r="F678">
        <v>51</v>
      </c>
      <c r="G678" t="s">
        <v>1020</v>
      </c>
      <c r="H678" s="7">
        <v>42777</v>
      </c>
      <c r="I678" s="7" t="str">
        <f>TEXT(empdata[[#This Row],[Hire Date]],"mmmm")</f>
        <v>February</v>
      </c>
      <c r="J678" s="7" t="str">
        <f>TEXT(empdata[[#This Row],[Hire Date]],"yyyy")</f>
        <v>2017</v>
      </c>
      <c r="K678" t="s">
        <v>1028</v>
      </c>
      <c r="L678" s="8">
        <v>0</v>
      </c>
      <c r="M678" t="s">
        <v>1029</v>
      </c>
      <c r="N678">
        <v>87036</v>
      </c>
      <c r="O678" t="s">
        <v>1037</v>
      </c>
      <c r="P678" s="6" t="s">
        <v>2984</v>
      </c>
    </row>
    <row r="679" spans="1:16" x14ac:dyDescent="0.3">
      <c r="A679" t="s">
        <v>2362</v>
      </c>
      <c r="B679" t="s">
        <v>2363</v>
      </c>
      <c r="C679" t="s">
        <v>1075</v>
      </c>
      <c r="D679" t="s">
        <v>1046</v>
      </c>
      <c r="E679" t="s">
        <v>1058</v>
      </c>
      <c r="F679">
        <v>61</v>
      </c>
      <c r="G679" t="s">
        <v>1042</v>
      </c>
      <c r="H679" s="7">
        <v>39568</v>
      </c>
      <c r="I679" s="7" t="str">
        <f>TEXT(empdata[[#This Row],[Hire Date]],"mmmm")</f>
        <v>April</v>
      </c>
      <c r="J679" s="7" t="str">
        <f>TEXT(empdata[[#This Row],[Hire Date]],"yyyy")</f>
        <v>2008</v>
      </c>
      <c r="K679" t="s">
        <v>1047</v>
      </c>
      <c r="L679" s="8">
        <v>0</v>
      </c>
      <c r="M679" t="s">
        <v>1048</v>
      </c>
      <c r="N679">
        <v>69352</v>
      </c>
      <c r="O679" t="s">
        <v>1049</v>
      </c>
      <c r="P679" s="6" t="s">
        <v>2984</v>
      </c>
    </row>
    <row r="680" spans="1:16" x14ac:dyDescent="0.3">
      <c r="A680" t="s">
        <v>2364</v>
      </c>
      <c r="B680" t="s">
        <v>2365</v>
      </c>
      <c r="C680" t="s">
        <v>1057</v>
      </c>
      <c r="D680" t="s">
        <v>1053</v>
      </c>
      <c r="E680" t="s">
        <v>1041</v>
      </c>
      <c r="F680">
        <v>56</v>
      </c>
      <c r="G680" t="s">
        <v>1042</v>
      </c>
      <c r="H680" s="7">
        <v>38866</v>
      </c>
      <c r="I680" s="7" t="str">
        <f>TEXT(empdata[[#This Row],[Hire Date]],"mmmm")</f>
        <v>May</v>
      </c>
      <c r="J680" s="7" t="str">
        <f>TEXT(empdata[[#This Row],[Hire Date]],"yyyy")</f>
        <v>2006</v>
      </c>
      <c r="K680" t="s">
        <v>1021</v>
      </c>
      <c r="L680" s="8">
        <v>0.36</v>
      </c>
      <c r="M680" t="s">
        <v>1022</v>
      </c>
      <c r="N680">
        <v>228822</v>
      </c>
      <c r="O680" t="s">
        <v>1033</v>
      </c>
      <c r="P680" s="6" t="s">
        <v>2984</v>
      </c>
    </row>
    <row r="681" spans="1:16" x14ac:dyDescent="0.3">
      <c r="A681" t="s">
        <v>2366</v>
      </c>
      <c r="B681" t="s">
        <v>2367</v>
      </c>
      <c r="C681" t="s">
        <v>1091</v>
      </c>
      <c r="D681" t="s">
        <v>1062</v>
      </c>
      <c r="E681" t="s">
        <v>1019</v>
      </c>
      <c r="F681">
        <v>50</v>
      </c>
      <c r="G681" t="s">
        <v>1042</v>
      </c>
      <c r="H681" s="7">
        <v>40983</v>
      </c>
      <c r="I681" s="7" t="str">
        <f>TEXT(empdata[[#This Row],[Hire Date]],"mmmm")</f>
        <v>March</v>
      </c>
      <c r="J681" s="7" t="str">
        <f>TEXT(empdata[[#This Row],[Hire Date]],"yyyy")</f>
        <v>2012</v>
      </c>
      <c r="K681" t="s">
        <v>1028</v>
      </c>
      <c r="L681" s="8">
        <v>0.08</v>
      </c>
      <c r="M681" t="s">
        <v>1022</v>
      </c>
      <c r="N681">
        <v>117226</v>
      </c>
      <c r="O681" t="s">
        <v>1023</v>
      </c>
      <c r="P681" s="6" t="s">
        <v>2984</v>
      </c>
    </row>
    <row r="682" spans="1:16" x14ac:dyDescent="0.3">
      <c r="A682" t="s">
        <v>2368</v>
      </c>
      <c r="B682" t="s">
        <v>2369</v>
      </c>
      <c r="C682" t="s">
        <v>1017</v>
      </c>
      <c r="D682" t="s">
        <v>1066</v>
      </c>
      <c r="E682" t="s">
        <v>1019</v>
      </c>
      <c r="F682">
        <v>26</v>
      </c>
      <c r="G682" t="s">
        <v>1042</v>
      </c>
      <c r="H682" s="7">
        <v>44040</v>
      </c>
      <c r="I682" s="7" t="str">
        <f>TEXT(empdata[[#This Row],[Hire Date]],"mmmm")</f>
        <v>July</v>
      </c>
      <c r="J682" s="7" t="str">
        <f>TEXT(empdata[[#This Row],[Hire Date]],"yyyy")</f>
        <v>2020</v>
      </c>
      <c r="K682" t="s">
        <v>1021</v>
      </c>
      <c r="L682" s="8">
        <v>0.27</v>
      </c>
      <c r="M682" t="s">
        <v>1022</v>
      </c>
      <c r="N682">
        <v>180664</v>
      </c>
      <c r="O682" t="s">
        <v>1069</v>
      </c>
      <c r="P682" s="6" t="s">
        <v>2984</v>
      </c>
    </row>
    <row r="683" spans="1:16" x14ac:dyDescent="0.3">
      <c r="A683" t="s">
        <v>2370</v>
      </c>
      <c r="B683" t="s">
        <v>2371</v>
      </c>
      <c r="C683" t="s">
        <v>1045</v>
      </c>
      <c r="D683" t="s">
        <v>1027</v>
      </c>
      <c r="E683" t="s">
        <v>1041</v>
      </c>
      <c r="F683">
        <v>46</v>
      </c>
      <c r="G683" t="s">
        <v>1042</v>
      </c>
      <c r="H683" s="7">
        <v>40378</v>
      </c>
      <c r="I683" s="7" t="str">
        <f>TEXT(empdata[[#This Row],[Hire Date]],"mmmm")</f>
        <v>July</v>
      </c>
      <c r="J683" s="7" t="str">
        <f>TEXT(empdata[[#This Row],[Hire Date]],"yyyy")</f>
        <v>2010</v>
      </c>
      <c r="K683" t="s">
        <v>1047</v>
      </c>
      <c r="L683" s="8">
        <v>0.15</v>
      </c>
      <c r="M683" t="s">
        <v>1048</v>
      </c>
      <c r="N683">
        <v>134881</v>
      </c>
      <c r="O683" t="s">
        <v>1054</v>
      </c>
      <c r="P683" s="6" t="s">
        <v>2984</v>
      </c>
    </row>
    <row r="684" spans="1:16" x14ac:dyDescent="0.3">
      <c r="A684" t="s">
        <v>2372</v>
      </c>
      <c r="B684" t="s">
        <v>2373</v>
      </c>
      <c r="C684" t="s">
        <v>1057</v>
      </c>
      <c r="D684" t="s">
        <v>1046</v>
      </c>
      <c r="E684" t="s">
        <v>1019</v>
      </c>
      <c r="F684">
        <v>40</v>
      </c>
      <c r="G684" t="s">
        <v>1042</v>
      </c>
      <c r="H684" s="7">
        <v>39872</v>
      </c>
      <c r="I684" s="7" t="str">
        <f>TEXT(empdata[[#This Row],[Hire Date]],"mmmm")</f>
        <v>February</v>
      </c>
      <c r="J684" s="7" t="str">
        <f>TEXT(empdata[[#This Row],[Hire Date]],"yyyy")</f>
        <v>2009</v>
      </c>
      <c r="K684" t="s">
        <v>1028</v>
      </c>
      <c r="L684" s="8">
        <v>0.31</v>
      </c>
      <c r="M684" t="s">
        <v>1029</v>
      </c>
      <c r="N684">
        <v>242919</v>
      </c>
      <c r="O684" t="s">
        <v>1037</v>
      </c>
      <c r="P684" s="6" t="s">
        <v>2984</v>
      </c>
    </row>
    <row r="685" spans="1:16" x14ac:dyDescent="0.3">
      <c r="A685" t="s">
        <v>2374</v>
      </c>
      <c r="B685" t="s">
        <v>2375</v>
      </c>
      <c r="C685" t="s">
        <v>1111</v>
      </c>
      <c r="D685" t="s">
        <v>1040</v>
      </c>
      <c r="E685" t="s">
        <v>1041</v>
      </c>
      <c r="F685">
        <v>60</v>
      </c>
      <c r="G685" t="s">
        <v>1042</v>
      </c>
      <c r="H685" s="7">
        <v>33890</v>
      </c>
      <c r="I685" s="7" t="str">
        <f>TEXT(empdata[[#This Row],[Hire Date]],"mmmm")</f>
        <v>October</v>
      </c>
      <c r="J685" s="7" t="str">
        <f>TEXT(empdata[[#This Row],[Hire Date]],"yyyy")</f>
        <v>1992</v>
      </c>
      <c r="K685" t="s">
        <v>1028</v>
      </c>
      <c r="L685" s="8">
        <v>0</v>
      </c>
      <c r="M685" t="s">
        <v>1029</v>
      </c>
      <c r="N685">
        <v>88213</v>
      </c>
      <c r="O685" t="s">
        <v>1037</v>
      </c>
      <c r="P685" s="6" t="s">
        <v>2984</v>
      </c>
    </row>
    <row r="686" spans="1:16" x14ac:dyDescent="0.3">
      <c r="A686" t="s">
        <v>2376</v>
      </c>
      <c r="B686" t="s">
        <v>2377</v>
      </c>
      <c r="C686" t="s">
        <v>1111</v>
      </c>
      <c r="D686" t="s">
        <v>1040</v>
      </c>
      <c r="E686" t="s">
        <v>1019</v>
      </c>
      <c r="F686">
        <v>42</v>
      </c>
      <c r="G686" t="s">
        <v>1020</v>
      </c>
      <c r="H686" s="7">
        <v>44232</v>
      </c>
      <c r="I686" s="7" t="str">
        <f>TEXT(empdata[[#This Row],[Hire Date]],"mmmm")</f>
        <v>February</v>
      </c>
      <c r="J686" s="7" t="str">
        <f>TEXT(empdata[[#This Row],[Hire Date]],"yyyy")</f>
        <v>2021</v>
      </c>
      <c r="K686" t="s">
        <v>1047</v>
      </c>
      <c r="L686" s="8">
        <v>0</v>
      </c>
      <c r="M686" t="s">
        <v>1048</v>
      </c>
      <c r="N686">
        <v>65507</v>
      </c>
      <c r="O686" t="s">
        <v>1054</v>
      </c>
      <c r="P686" s="6" t="s">
        <v>2984</v>
      </c>
    </row>
    <row r="687" spans="1:16" x14ac:dyDescent="0.3">
      <c r="A687" t="s">
        <v>2378</v>
      </c>
      <c r="B687" t="s">
        <v>2379</v>
      </c>
      <c r="C687" t="s">
        <v>1045</v>
      </c>
      <c r="D687" t="s">
        <v>1062</v>
      </c>
      <c r="E687" t="s">
        <v>1058</v>
      </c>
      <c r="F687">
        <v>42</v>
      </c>
      <c r="G687" t="s">
        <v>1042</v>
      </c>
      <c r="H687" s="7">
        <v>37914</v>
      </c>
      <c r="I687" s="7" t="str">
        <f>TEXT(empdata[[#This Row],[Hire Date]],"mmmm")</f>
        <v>October</v>
      </c>
      <c r="J687" s="7" t="str">
        <f>TEXT(empdata[[#This Row],[Hire Date]],"yyyy")</f>
        <v>2003</v>
      </c>
      <c r="K687" t="s">
        <v>1121</v>
      </c>
      <c r="L687" s="8">
        <v>0.14000000000000001</v>
      </c>
      <c r="M687" t="s">
        <v>1022</v>
      </c>
      <c r="N687">
        <v>135558</v>
      </c>
      <c r="O687" t="s">
        <v>1023</v>
      </c>
      <c r="P687" s="6" t="s">
        <v>2984</v>
      </c>
    </row>
    <row r="688" spans="1:16" x14ac:dyDescent="0.3">
      <c r="A688" t="s">
        <v>2380</v>
      </c>
      <c r="B688" t="s">
        <v>2381</v>
      </c>
      <c r="C688" t="s">
        <v>1235</v>
      </c>
      <c r="D688" t="s">
        <v>1053</v>
      </c>
      <c r="E688" t="s">
        <v>1041</v>
      </c>
      <c r="F688">
        <v>40</v>
      </c>
      <c r="G688" t="s">
        <v>1042</v>
      </c>
      <c r="H688" s="7">
        <v>39265</v>
      </c>
      <c r="I688" s="7" t="str">
        <f>TEXT(empdata[[#This Row],[Hire Date]],"mmmm")</f>
        <v>July</v>
      </c>
      <c r="J688" s="7" t="str">
        <f>TEXT(empdata[[#This Row],[Hire Date]],"yyyy")</f>
        <v>2007</v>
      </c>
      <c r="K688" t="s">
        <v>1028</v>
      </c>
      <c r="L688" s="8">
        <v>0.08</v>
      </c>
      <c r="M688" t="s">
        <v>1029</v>
      </c>
      <c r="N688">
        <v>93971</v>
      </c>
      <c r="O688" t="s">
        <v>1037</v>
      </c>
      <c r="P688" s="6" t="s">
        <v>2984</v>
      </c>
    </row>
    <row r="689" spans="1:16" x14ac:dyDescent="0.3">
      <c r="A689" t="s">
        <v>2382</v>
      </c>
      <c r="B689" t="s">
        <v>2383</v>
      </c>
      <c r="C689" t="s">
        <v>1036</v>
      </c>
      <c r="D689" t="s">
        <v>1018</v>
      </c>
      <c r="E689" t="s">
        <v>1019</v>
      </c>
      <c r="F689">
        <v>47</v>
      </c>
      <c r="G689" t="s">
        <v>1020</v>
      </c>
      <c r="H689" s="7">
        <v>42195</v>
      </c>
      <c r="I689" s="7" t="str">
        <f>TEXT(empdata[[#This Row],[Hire Date]],"mmmm")</f>
        <v>July</v>
      </c>
      <c r="J689" s="7" t="str">
        <f>TEXT(empdata[[#This Row],[Hire Date]],"yyyy")</f>
        <v>2015</v>
      </c>
      <c r="K689" t="s">
        <v>1028</v>
      </c>
      <c r="L689" s="8">
        <v>0</v>
      </c>
      <c r="M689" t="s">
        <v>1029</v>
      </c>
      <c r="N689">
        <v>63880</v>
      </c>
      <c r="O689" t="s">
        <v>1037</v>
      </c>
      <c r="P689" s="6" t="s">
        <v>2984</v>
      </c>
    </row>
    <row r="690" spans="1:16" x14ac:dyDescent="0.3">
      <c r="A690" t="s">
        <v>2384</v>
      </c>
      <c r="B690" t="s">
        <v>2385</v>
      </c>
      <c r="C690" t="s">
        <v>1091</v>
      </c>
      <c r="D690" t="s">
        <v>1018</v>
      </c>
      <c r="E690" t="s">
        <v>1058</v>
      </c>
      <c r="F690">
        <v>36</v>
      </c>
      <c r="G690" t="s">
        <v>1042</v>
      </c>
      <c r="H690" s="7">
        <v>41116</v>
      </c>
      <c r="I690" s="7" t="str">
        <f>TEXT(empdata[[#This Row],[Hire Date]],"mmmm")</f>
        <v>July</v>
      </c>
      <c r="J690" s="7" t="str">
        <f>TEXT(empdata[[#This Row],[Hire Date]],"yyyy")</f>
        <v>2012</v>
      </c>
      <c r="K690" t="s">
        <v>1047</v>
      </c>
      <c r="L690" s="8">
        <v>7.0000000000000007E-2</v>
      </c>
      <c r="M690" t="s">
        <v>1022</v>
      </c>
      <c r="N690">
        <v>105891</v>
      </c>
      <c r="O690" t="s">
        <v>1112</v>
      </c>
      <c r="P690" s="6" t="s">
        <v>2984</v>
      </c>
    </row>
    <row r="691" spans="1:16" x14ac:dyDescent="0.3">
      <c r="A691" t="s">
        <v>2386</v>
      </c>
      <c r="B691" t="s">
        <v>2387</v>
      </c>
      <c r="C691" t="s">
        <v>1032</v>
      </c>
      <c r="D691" t="s">
        <v>1046</v>
      </c>
      <c r="E691" t="s">
        <v>1041</v>
      </c>
      <c r="F691">
        <v>51</v>
      </c>
      <c r="G691" t="s">
        <v>1042</v>
      </c>
      <c r="H691" s="7">
        <v>41013</v>
      </c>
      <c r="I691" s="7" t="str">
        <f>TEXT(empdata[[#This Row],[Hire Date]],"mmmm")</f>
        <v>April</v>
      </c>
      <c r="J691" s="7" t="str">
        <f>TEXT(empdata[[#This Row],[Hire Date]],"yyyy")</f>
        <v>2012</v>
      </c>
      <c r="K691" t="s">
        <v>1028</v>
      </c>
      <c r="L691" s="8">
        <v>0</v>
      </c>
      <c r="M691" t="s">
        <v>1029</v>
      </c>
      <c r="N691">
        <v>82300</v>
      </c>
      <c r="O691" t="s">
        <v>1140</v>
      </c>
      <c r="P691" s="6" t="s">
        <v>2984</v>
      </c>
    </row>
    <row r="692" spans="1:16" x14ac:dyDescent="0.3">
      <c r="A692" t="s">
        <v>2388</v>
      </c>
      <c r="B692" t="s">
        <v>2389</v>
      </c>
      <c r="C692" t="s">
        <v>1229</v>
      </c>
      <c r="D692" t="s">
        <v>1062</v>
      </c>
      <c r="E692" t="s">
        <v>1058</v>
      </c>
      <c r="F692">
        <v>48</v>
      </c>
      <c r="G692" t="s">
        <v>1042</v>
      </c>
      <c r="H692" s="7">
        <v>35907</v>
      </c>
      <c r="I692" s="7" t="str">
        <f>TEXT(empdata[[#This Row],[Hire Date]],"mmmm")</f>
        <v>April</v>
      </c>
      <c r="J692" s="7" t="str">
        <f>TEXT(empdata[[#This Row],[Hire Date]],"yyyy")</f>
        <v>1998</v>
      </c>
      <c r="K692" t="s">
        <v>1047</v>
      </c>
      <c r="L692" s="8">
        <v>0</v>
      </c>
      <c r="M692" t="s">
        <v>1048</v>
      </c>
      <c r="N692">
        <v>85369</v>
      </c>
      <c r="O692" t="s">
        <v>1054</v>
      </c>
      <c r="P692" s="6">
        <v>38318</v>
      </c>
    </row>
    <row r="693" spans="1:16" x14ac:dyDescent="0.3">
      <c r="A693" t="s">
        <v>2390</v>
      </c>
      <c r="B693" t="s">
        <v>2391</v>
      </c>
      <c r="C693" t="s">
        <v>1535</v>
      </c>
      <c r="D693" t="s">
        <v>1040</v>
      </c>
      <c r="E693" t="s">
        <v>1058</v>
      </c>
      <c r="F693">
        <v>52</v>
      </c>
      <c r="G693" t="s">
        <v>1042</v>
      </c>
      <c r="H693" s="7">
        <v>44022</v>
      </c>
      <c r="I693" s="7" t="str">
        <f>TEXT(empdata[[#This Row],[Hire Date]],"mmmm")</f>
        <v>July</v>
      </c>
      <c r="J693" s="7" t="str">
        <f>TEXT(empdata[[#This Row],[Hire Date]],"yyyy")</f>
        <v>2020</v>
      </c>
      <c r="K693" t="s">
        <v>1047</v>
      </c>
      <c r="L693" s="8">
        <v>0</v>
      </c>
      <c r="M693" t="s">
        <v>1048</v>
      </c>
      <c r="N693">
        <v>88272</v>
      </c>
      <c r="O693" t="s">
        <v>1079</v>
      </c>
      <c r="P693" s="6" t="s">
        <v>2984</v>
      </c>
    </row>
    <row r="694" spans="1:16" x14ac:dyDescent="0.3">
      <c r="A694" t="s">
        <v>2392</v>
      </c>
      <c r="B694" t="s">
        <v>2393</v>
      </c>
      <c r="C694" t="s">
        <v>1052</v>
      </c>
      <c r="D694" t="s">
        <v>1053</v>
      </c>
      <c r="E694" t="s">
        <v>1063</v>
      </c>
      <c r="F694">
        <v>41</v>
      </c>
      <c r="G694" t="s">
        <v>1020</v>
      </c>
      <c r="H694" s="7">
        <v>39931</v>
      </c>
      <c r="I694" s="7" t="str">
        <f>TEXT(empdata[[#This Row],[Hire Date]],"mmmm")</f>
        <v>April</v>
      </c>
      <c r="J694" s="7" t="str">
        <f>TEXT(empdata[[#This Row],[Hire Date]],"yyyy")</f>
        <v>2009</v>
      </c>
      <c r="K694" t="s">
        <v>1047</v>
      </c>
      <c r="L694" s="8">
        <v>0</v>
      </c>
      <c r="M694" t="s">
        <v>1048</v>
      </c>
      <c r="N694">
        <v>69803</v>
      </c>
      <c r="O694" t="s">
        <v>1054</v>
      </c>
      <c r="P694" s="6" t="s">
        <v>2984</v>
      </c>
    </row>
    <row r="695" spans="1:16" x14ac:dyDescent="0.3">
      <c r="A695" t="s">
        <v>2394</v>
      </c>
      <c r="B695" t="s">
        <v>2395</v>
      </c>
      <c r="C695" t="s">
        <v>1091</v>
      </c>
      <c r="D695" t="s">
        <v>1046</v>
      </c>
      <c r="E695" t="s">
        <v>1058</v>
      </c>
      <c r="F695">
        <v>51</v>
      </c>
      <c r="G695" t="s">
        <v>1042</v>
      </c>
      <c r="H695" s="7">
        <v>44014</v>
      </c>
      <c r="I695" s="7" t="str">
        <f>TEXT(empdata[[#This Row],[Hire Date]],"mmmm")</f>
        <v>July</v>
      </c>
      <c r="J695" s="7" t="str">
        <f>TEXT(empdata[[#This Row],[Hire Date]],"yyyy")</f>
        <v>2020</v>
      </c>
      <c r="K695" t="s">
        <v>1021</v>
      </c>
      <c r="L695" s="8">
        <v>0.08</v>
      </c>
      <c r="M695" t="s">
        <v>1022</v>
      </c>
      <c r="N695">
        <v>100099</v>
      </c>
      <c r="O695" t="s">
        <v>1033</v>
      </c>
      <c r="P695" s="6" t="s">
        <v>2984</v>
      </c>
    </row>
    <row r="696" spans="1:16" x14ac:dyDescent="0.3">
      <c r="A696" t="s">
        <v>2396</v>
      </c>
      <c r="B696" t="s">
        <v>2397</v>
      </c>
      <c r="C696" t="s">
        <v>1355</v>
      </c>
      <c r="D696" t="s">
        <v>1053</v>
      </c>
      <c r="E696" t="s">
        <v>1058</v>
      </c>
      <c r="F696">
        <v>52</v>
      </c>
      <c r="G696" t="s">
        <v>1020</v>
      </c>
      <c r="H696" s="7">
        <v>38406</v>
      </c>
      <c r="I696" s="7" t="str">
        <f>TEXT(empdata[[#This Row],[Hire Date]],"mmmm")</f>
        <v>February</v>
      </c>
      <c r="J696" s="7" t="str">
        <f>TEXT(empdata[[#This Row],[Hire Date]],"yyyy")</f>
        <v>2005</v>
      </c>
      <c r="K696" t="s">
        <v>1021</v>
      </c>
      <c r="L696" s="8">
        <v>0</v>
      </c>
      <c r="M696" t="s">
        <v>1022</v>
      </c>
      <c r="N696">
        <v>45286</v>
      </c>
      <c r="O696" t="s">
        <v>1069</v>
      </c>
      <c r="P696" s="6" t="s">
        <v>2984</v>
      </c>
    </row>
    <row r="697" spans="1:16" x14ac:dyDescent="0.3">
      <c r="A697" t="s">
        <v>2398</v>
      </c>
      <c r="B697" t="s">
        <v>2399</v>
      </c>
      <c r="C697" t="s">
        <v>1105</v>
      </c>
      <c r="D697" t="s">
        <v>1040</v>
      </c>
      <c r="E697" t="s">
        <v>1058</v>
      </c>
      <c r="F697">
        <v>59</v>
      </c>
      <c r="G697" t="s">
        <v>1020</v>
      </c>
      <c r="H697" s="7">
        <v>36990</v>
      </c>
      <c r="I697" s="7" t="str">
        <f>TEXT(empdata[[#This Row],[Hire Date]],"mmmm")</f>
        <v>April</v>
      </c>
      <c r="J697" s="7" t="str">
        <f>TEXT(empdata[[#This Row],[Hire Date]],"yyyy")</f>
        <v>2001</v>
      </c>
      <c r="K697" t="s">
        <v>1028</v>
      </c>
      <c r="L697" s="8">
        <v>0</v>
      </c>
      <c r="M697" t="s">
        <v>1029</v>
      </c>
      <c r="N697">
        <v>119699</v>
      </c>
      <c r="O697" t="s">
        <v>1072</v>
      </c>
      <c r="P697" s="6" t="s">
        <v>2984</v>
      </c>
    </row>
    <row r="698" spans="1:16" x14ac:dyDescent="0.3">
      <c r="A698" t="s">
        <v>2400</v>
      </c>
      <c r="B698" t="s">
        <v>2401</v>
      </c>
      <c r="C698" t="s">
        <v>1135</v>
      </c>
      <c r="D698" t="s">
        <v>1062</v>
      </c>
      <c r="E698" t="s">
        <v>1058</v>
      </c>
      <c r="F698">
        <v>35</v>
      </c>
      <c r="G698" t="s">
        <v>1042</v>
      </c>
      <c r="H698" s="7">
        <v>40596</v>
      </c>
      <c r="I698" s="7" t="str">
        <f>TEXT(empdata[[#This Row],[Hire Date]],"mmmm")</f>
        <v>February</v>
      </c>
      <c r="J698" s="7" t="str">
        <f>TEXT(empdata[[#This Row],[Hire Date]],"yyyy")</f>
        <v>2011</v>
      </c>
      <c r="K698" t="s">
        <v>1028</v>
      </c>
      <c r="L698" s="8">
        <v>0</v>
      </c>
      <c r="M698" t="s">
        <v>1022</v>
      </c>
      <c r="N698">
        <v>43336</v>
      </c>
      <c r="O698" t="s">
        <v>1067</v>
      </c>
      <c r="P698" s="6">
        <v>44024</v>
      </c>
    </row>
    <row r="699" spans="1:16" x14ac:dyDescent="0.3">
      <c r="A699" t="s">
        <v>2402</v>
      </c>
      <c r="B699" t="s">
        <v>2403</v>
      </c>
      <c r="C699" t="s">
        <v>1075</v>
      </c>
      <c r="D699" t="s">
        <v>1027</v>
      </c>
      <c r="E699" t="s">
        <v>1041</v>
      </c>
      <c r="F699">
        <v>45</v>
      </c>
      <c r="G699" t="s">
        <v>1020</v>
      </c>
      <c r="H699" s="7">
        <v>42711</v>
      </c>
      <c r="I699" s="7" t="str">
        <f>TEXT(empdata[[#This Row],[Hire Date]],"mmmm")</f>
        <v>December</v>
      </c>
      <c r="J699" s="7" t="str">
        <f>TEXT(empdata[[#This Row],[Hire Date]],"yyyy")</f>
        <v>2016</v>
      </c>
      <c r="K699" t="s">
        <v>1028</v>
      </c>
      <c r="L699" s="8">
        <v>0</v>
      </c>
      <c r="M699" t="s">
        <v>1029</v>
      </c>
      <c r="N699">
        <v>71454</v>
      </c>
      <c r="O699" t="s">
        <v>1072</v>
      </c>
      <c r="P699" s="6" t="s">
        <v>2984</v>
      </c>
    </row>
    <row r="700" spans="1:16" x14ac:dyDescent="0.3">
      <c r="A700" t="s">
        <v>2404</v>
      </c>
      <c r="B700" t="s">
        <v>2405</v>
      </c>
      <c r="C700" t="s">
        <v>1091</v>
      </c>
      <c r="D700" t="s">
        <v>1062</v>
      </c>
      <c r="E700" t="s">
        <v>1063</v>
      </c>
      <c r="F700">
        <v>42</v>
      </c>
      <c r="G700" t="s">
        <v>1020</v>
      </c>
      <c r="H700" s="7">
        <v>43058</v>
      </c>
      <c r="I700" s="7" t="str">
        <f>TEXT(empdata[[#This Row],[Hire Date]],"mmmm")</f>
        <v>November</v>
      </c>
      <c r="J700" s="7" t="str">
        <f>TEXT(empdata[[#This Row],[Hire Date]],"yyyy")</f>
        <v>2017</v>
      </c>
      <c r="K700" t="s">
        <v>1047</v>
      </c>
      <c r="L700" s="8">
        <v>0.06</v>
      </c>
      <c r="M700" t="s">
        <v>1022</v>
      </c>
      <c r="N700">
        <v>101143</v>
      </c>
      <c r="O700" t="s">
        <v>1033</v>
      </c>
      <c r="P700" s="6" t="s">
        <v>2984</v>
      </c>
    </row>
    <row r="701" spans="1:16" x14ac:dyDescent="0.3">
      <c r="A701" t="s">
        <v>2406</v>
      </c>
      <c r="B701" t="s">
        <v>2407</v>
      </c>
      <c r="C701" t="s">
        <v>1316</v>
      </c>
      <c r="D701" t="s">
        <v>1053</v>
      </c>
      <c r="E701" t="s">
        <v>1063</v>
      </c>
      <c r="F701">
        <v>40</v>
      </c>
      <c r="G701" t="s">
        <v>1020</v>
      </c>
      <c r="H701" s="7">
        <v>40522</v>
      </c>
      <c r="I701" s="7" t="str">
        <f>TEXT(empdata[[#This Row],[Hire Date]],"mmmm")</f>
        <v>December</v>
      </c>
      <c r="J701" s="7" t="str">
        <f>TEXT(empdata[[#This Row],[Hire Date]],"yyyy")</f>
        <v>2010</v>
      </c>
      <c r="K701" t="s">
        <v>1021</v>
      </c>
      <c r="L701" s="8">
        <v>0</v>
      </c>
      <c r="M701" t="s">
        <v>1022</v>
      </c>
      <c r="N701">
        <v>97807</v>
      </c>
      <c r="O701" t="s">
        <v>1069</v>
      </c>
      <c r="P701" s="6" t="s">
        <v>2984</v>
      </c>
    </row>
    <row r="702" spans="1:16" x14ac:dyDescent="0.3">
      <c r="A702" t="s">
        <v>2408</v>
      </c>
      <c r="B702" t="s">
        <v>2409</v>
      </c>
      <c r="C702" t="s">
        <v>1017</v>
      </c>
      <c r="D702" t="s">
        <v>1053</v>
      </c>
      <c r="E702" t="s">
        <v>1058</v>
      </c>
      <c r="F702">
        <v>59</v>
      </c>
      <c r="G702" t="s">
        <v>1042</v>
      </c>
      <c r="H702" s="7">
        <v>37400</v>
      </c>
      <c r="I702" s="7" t="str">
        <f>TEXT(empdata[[#This Row],[Hire Date]],"mmmm")</f>
        <v>May</v>
      </c>
      <c r="J702" s="7" t="str">
        <f>TEXT(empdata[[#This Row],[Hire Date]],"yyyy")</f>
        <v>2002</v>
      </c>
      <c r="K702" t="s">
        <v>1047</v>
      </c>
      <c r="L702" s="8">
        <v>0.28000000000000003</v>
      </c>
      <c r="M702" t="s">
        <v>1048</v>
      </c>
      <c r="N702">
        <v>172787</v>
      </c>
      <c r="O702" t="s">
        <v>1049</v>
      </c>
      <c r="P702" s="6" t="s">
        <v>2984</v>
      </c>
    </row>
    <row r="703" spans="1:16" x14ac:dyDescent="0.3">
      <c r="A703" t="s">
        <v>2410</v>
      </c>
      <c r="B703" t="s">
        <v>2411</v>
      </c>
      <c r="C703" t="s">
        <v>1045</v>
      </c>
      <c r="D703" t="s">
        <v>1062</v>
      </c>
      <c r="E703" t="s">
        <v>1063</v>
      </c>
      <c r="F703">
        <v>38</v>
      </c>
      <c r="G703" t="s">
        <v>1042</v>
      </c>
      <c r="H703" s="7">
        <v>40083</v>
      </c>
      <c r="I703" s="7" t="str">
        <f>TEXT(empdata[[#This Row],[Hire Date]],"mmmm")</f>
        <v>September</v>
      </c>
      <c r="J703" s="7" t="str">
        <f>TEXT(empdata[[#This Row],[Hire Date]],"yyyy")</f>
        <v>2009</v>
      </c>
      <c r="K703" t="s">
        <v>1047</v>
      </c>
      <c r="L703" s="8">
        <v>0.15</v>
      </c>
      <c r="M703" t="s">
        <v>1022</v>
      </c>
      <c r="N703">
        <v>127801</v>
      </c>
      <c r="O703" t="s">
        <v>1023</v>
      </c>
      <c r="P703" s="6" t="s">
        <v>2984</v>
      </c>
    </row>
    <row r="704" spans="1:16" x14ac:dyDescent="0.3">
      <c r="A704" t="s">
        <v>2412</v>
      </c>
      <c r="B704" t="s">
        <v>2413</v>
      </c>
      <c r="C704" t="s">
        <v>1032</v>
      </c>
      <c r="D704" t="s">
        <v>1066</v>
      </c>
      <c r="E704" t="s">
        <v>1019</v>
      </c>
      <c r="F704">
        <v>31</v>
      </c>
      <c r="G704" t="s">
        <v>1042</v>
      </c>
      <c r="H704" s="7">
        <v>43043</v>
      </c>
      <c r="I704" s="7" t="str">
        <f>TEXT(empdata[[#This Row],[Hire Date]],"mmmm")</f>
        <v>November</v>
      </c>
      <c r="J704" s="7" t="str">
        <f>TEXT(empdata[[#This Row],[Hire Date]],"yyyy")</f>
        <v>2017</v>
      </c>
      <c r="K704" t="s">
        <v>1028</v>
      </c>
      <c r="L704" s="8">
        <v>0</v>
      </c>
      <c r="M704" t="s">
        <v>1022</v>
      </c>
      <c r="N704">
        <v>97078</v>
      </c>
      <c r="O704" t="s">
        <v>1067</v>
      </c>
      <c r="P704" s="6">
        <v>43899</v>
      </c>
    </row>
    <row r="705" spans="1:16" x14ac:dyDescent="0.3">
      <c r="A705" t="s">
        <v>2414</v>
      </c>
      <c r="B705" t="s">
        <v>2415</v>
      </c>
      <c r="C705" t="s">
        <v>1057</v>
      </c>
      <c r="D705" t="s">
        <v>1062</v>
      </c>
      <c r="E705" t="s">
        <v>1058</v>
      </c>
      <c r="F705">
        <v>48</v>
      </c>
      <c r="G705" t="s">
        <v>1042</v>
      </c>
      <c r="H705" s="7">
        <v>41706</v>
      </c>
      <c r="I705" s="7" t="str">
        <f>TEXT(empdata[[#This Row],[Hire Date]],"mmmm")</f>
        <v>March</v>
      </c>
      <c r="J705" s="7" t="str">
        <f>TEXT(empdata[[#This Row],[Hire Date]],"yyyy")</f>
        <v>2014</v>
      </c>
      <c r="K705" t="s">
        <v>1028</v>
      </c>
      <c r="L705" s="8">
        <v>0.39</v>
      </c>
      <c r="M705" t="s">
        <v>1022</v>
      </c>
      <c r="N705">
        <v>197367</v>
      </c>
      <c r="O705" t="s">
        <v>1067</v>
      </c>
      <c r="P705" s="6" t="s">
        <v>2984</v>
      </c>
    </row>
    <row r="706" spans="1:16" x14ac:dyDescent="0.3">
      <c r="A706" t="s">
        <v>2416</v>
      </c>
      <c r="B706" t="s">
        <v>2417</v>
      </c>
      <c r="C706" t="s">
        <v>1235</v>
      </c>
      <c r="D706" t="s">
        <v>1053</v>
      </c>
      <c r="E706" t="s">
        <v>1019</v>
      </c>
      <c r="F706">
        <v>48</v>
      </c>
      <c r="G706" t="s">
        <v>1020</v>
      </c>
      <c r="H706" s="7">
        <v>41749</v>
      </c>
      <c r="I706" s="7" t="str">
        <f>TEXT(empdata[[#This Row],[Hire Date]],"mmmm")</f>
        <v>April</v>
      </c>
      <c r="J706" s="7" t="str">
        <f>TEXT(empdata[[#This Row],[Hire Date]],"yyyy")</f>
        <v>2014</v>
      </c>
      <c r="K706" t="s">
        <v>1028</v>
      </c>
      <c r="L706" s="8">
        <v>7.0000000000000007E-2</v>
      </c>
      <c r="M706" t="s">
        <v>1029</v>
      </c>
      <c r="N706">
        <v>91679</v>
      </c>
      <c r="O706" t="s">
        <v>1037</v>
      </c>
      <c r="P706" s="6" t="s">
        <v>2984</v>
      </c>
    </row>
    <row r="707" spans="1:16" x14ac:dyDescent="0.3">
      <c r="A707" t="s">
        <v>2418</v>
      </c>
      <c r="B707" t="s">
        <v>2419</v>
      </c>
      <c r="C707" t="s">
        <v>1026</v>
      </c>
      <c r="D707" t="s">
        <v>1046</v>
      </c>
      <c r="E707" t="s">
        <v>1041</v>
      </c>
      <c r="F707">
        <v>30</v>
      </c>
      <c r="G707" t="s">
        <v>1042</v>
      </c>
      <c r="H707" s="7">
        <v>43272</v>
      </c>
      <c r="I707" s="7" t="str">
        <f>TEXT(empdata[[#This Row],[Hire Date]],"mmmm")</f>
        <v>June</v>
      </c>
      <c r="J707" s="7" t="str">
        <f>TEXT(empdata[[#This Row],[Hire Date]],"yyyy")</f>
        <v>2018</v>
      </c>
      <c r="K707" t="s">
        <v>1047</v>
      </c>
      <c r="L707" s="8">
        <v>0</v>
      </c>
      <c r="M707" t="s">
        <v>1048</v>
      </c>
      <c r="N707">
        <v>56154</v>
      </c>
      <c r="O707" t="s">
        <v>1079</v>
      </c>
      <c r="P707" s="6" t="s">
        <v>2984</v>
      </c>
    </row>
    <row r="708" spans="1:16" x14ac:dyDescent="0.3">
      <c r="A708" t="s">
        <v>2420</v>
      </c>
      <c r="B708" t="s">
        <v>2421</v>
      </c>
      <c r="C708" t="s">
        <v>1017</v>
      </c>
      <c r="D708" t="s">
        <v>1018</v>
      </c>
      <c r="E708" t="s">
        <v>1063</v>
      </c>
      <c r="F708">
        <v>52</v>
      </c>
      <c r="G708" t="s">
        <v>1042</v>
      </c>
      <c r="H708" s="7">
        <v>44099</v>
      </c>
      <c r="I708" s="7" t="str">
        <f>TEXT(empdata[[#This Row],[Hire Date]],"mmmm")</f>
        <v>September</v>
      </c>
      <c r="J708" s="7" t="str">
        <f>TEXT(empdata[[#This Row],[Hire Date]],"yyyy")</f>
        <v>2020</v>
      </c>
      <c r="K708" t="s">
        <v>1047</v>
      </c>
      <c r="L708" s="8">
        <v>0.28000000000000003</v>
      </c>
      <c r="M708" t="s">
        <v>1048</v>
      </c>
      <c r="N708">
        <v>163143</v>
      </c>
      <c r="O708" t="s">
        <v>1079</v>
      </c>
      <c r="P708" s="6" t="s">
        <v>2984</v>
      </c>
    </row>
    <row r="709" spans="1:16" x14ac:dyDescent="0.3">
      <c r="A709" t="s">
        <v>2422</v>
      </c>
      <c r="B709" t="s">
        <v>2423</v>
      </c>
      <c r="C709" t="s">
        <v>1045</v>
      </c>
      <c r="D709" t="s">
        <v>1062</v>
      </c>
      <c r="E709" t="s">
        <v>1041</v>
      </c>
      <c r="F709">
        <v>62</v>
      </c>
      <c r="G709" t="s">
        <v>1042</v>
      </c>
      <c r="H709" s="7">
        <v>43061</v>
      </c>
      <c r="I709" s="7" t="str">
        <f>TEXT(empdata[[#This Row],[Hire Date]],"mmmm")</f>
        <v>November</v>
      </c>
      <c r="J709" s="7" t="str">
        <f>TEXT(empdata[[#This Row],[Hire Date]],"yyyy")</f>
        <v>2017</v>
      </c>
      <c r="K709" t="s">
        <v>1028</v>
      </c>
      <c r="L709" s="8">
        <v>0.15</v>
      </c>
      <c r="M709" t="s">
        <v>1029</v>
      </c>
      <c r="N709">
        <v>138808</v>
      </c>
      <c r="O709" t="s">
        <v>1037</v>
      </c>
      <c r="P709" s="6" t="s">
        <v>2984</v>
      </c>
    </row>
    <row r="710" spans="1:16" x14ac:dyDescent="0.3">
      <c r="A710" t="s">
        <v>2424</v>
      </c>
      <c r="B710" t="s">
        <v>2425</v>
      </c>
      <c r="C710" t="s">
        <v>1164</v>
      </c>
      <c r="D710" t="s">
        <v>1040</v>
      </c>
      <c r="E710" t="s">
        <v>1058</v>
      </c>
      <c r="F710">
        <v>56</v>
      </c>
      <c r="G710" t="s">
        <v>1042</v>
      </c>
      <c r="H710" s="7">
        <v>43363</v>
      </c>
      <c r="I710" s="7" t="str">
        <f>TEXT(empdata[[#This Row],[Hire Date]],"mmmm")</f>
        <v>September</v>
      </c>
      <c r="J710" s="7" t="str">
        <f>TEXT(empdata[[#This Row],[Hire Date]],"yyyy")</f>
        <v>2018</v>
      </c>
      <c r="K710" t="s">
        <v>1047</v>
      </c>
      <c r="L710" s="8">
        <v>0.14000000000000001</v>
      </c>
      <c r="M710" t="s">
        <v>1022</v>
      </c>
      <c r="N710">
        <v>78938</v>
      </c>
      <c r="O710" t="s">
        <v>1023</v>
      </c>
      <c r="P710" s="6" t="s">
        <v>2984</v>
      </c>
    </row>
    <row r="711" spans="1:16" x14ac:dyDescent="0.3">
      <c r="A711" t="s">
        <v>2426</v>
      </c>
      <c r="B711" t="s">
        <v>2427</v>
      </c>
      <c r="C711" t="s">
        <v>1175</v>
      </c>
      <c r="D711" t="s">
        <v>1053</v>
      </c>
      <c r="E711" t="s">
        <v>1058</v>
      </c>
      <c r="F711">
        <v>40</v>
      </c>
      <c r="G711" t="s">
        <v>1042</v>
      </c>
      <c r="H711" s="7">
        <v>40486</v>
      </c>
      <c r="I711" s="7" t="str">
        <f>TEXT(empdata[[#This Row],[Hire Date]],"mmmm")</f>
        <v>November</v>
      </c>
      <c r="J711" s="7" t="str">
        <f>TEXT(empdata[[#This Row],[Hire Date]],"yyyy")</f>
        <v>2010</v>
      </c>
      <c r="K711" t="s">
        <v>1021</v>
      </c>
      <c r="L711" s="8">
        <v>0</v>
      </c>
      <c r="M711" t="s">
        <v>1022</v>
      </c>
      <c r="N711">
        <v>92952</v>
      </c>
      <c r="O711" t="s">
        <v>1112</v>
      </c>
      <c r="P711" s="6" t="s">
        <v>2984</v>
      </c>
    </row>
    <row r="712" spans="1:16" x14ac:dyDescent="0.3">
      <c r="A712" t="s">
        <v>2428</v>
      </c>
      <c r="B712" t="s">
        <v>2429</v>
      </c>
      <c r="C712" t="s">
        <v>1316</v>
      </c>
      <c r="D712" t="s">
        <v>1053</v>
      </c>
      <c r="E712" t="s">
        <v>1041</v>
      </c>
      <c r="F712">
        <v>28</v>
      </c>
      <c r="G712" t="s">
        <v>1020</v>
      </c>
      <c r="H712" s="7">
        <v>43122</v>
      </c>
      <c r="I712" s="7" t="str">
        <f>TEXT(empdata[[#This Row],[Hire Date]],"mmmm")</f>
        <v>January</v>
      </c>
      <c r="J712" s="7" t="str">
        <f>TEXT(empdata[[#This Row],[Hire Date]],"yyyy")</f>
        <v>2018</v>
      </c>
      <c r="K712" t="s">
        <v>1021</v>
      </c>
      <c r="L712" s="8">
        <v>0</v>
      </c>
      <c r="M712" t="s">
        <v>1022</v>
      </c>
      <c r="N712">
        <v>68176</v>
      </c>
      <c r="O712" t="s">
        <v>1112</v>
      </c>
      <c r="P712" s="6" t="s">
        <v>2984</v>
      </c>
    </row>
    <row r="713" spans="1:16" x14ac:dyDescent="0.3">
      <c r="A713" t="s">
        <v>2430</v>
      </c>
      <c r="B713" t="s">
        <v>2431</v>
      </c>
      <c r="C713" t="s">
        <v>1057</v>
      </c>
      <c r="D713" t="s">
        <v>1066</v>
      </c>
      <c r="E713" t="s">
        <v>1063</v>
      </c>
      <c r="F713">
        <v>63</v>
      </c>
      <c r="G713" t="s">
        <v>1020</v>
      </c>
      <c r="H713" s="7">
        <v>44038</v>
      </c>
      <c r="I713" s="7" t="str">
        <f>TEXT(empdata[[#This Row],[Hire Date]],"mmmm")</f>
        <v>July</v>
      </c>
      <c r="J713" s="7" t="str">
        <f>TEXT(empdata[[#This Row],[Hire Date]],"yyyy")</f>
        <v>2020</v>
      </c>
      <c r="K713" t="s">
        <v>1028</v>
      </c>
      <c r="L713" s="8">
        <v>0.31</v>
      </c>
      <c r="M713" t="s">
        <v>1022</v>
      </c>
      <c r="N713">
        <v>216195</v>
      </c>
      <c r="O713" t="s">
        <v>1033</v>
      </c>
      <c r="P713" s="6" t="s">
        <v>2984</v>
      </c>
    </row>
    <row r="714" spans="1:16" x14ac:dyDescent="0.3">
      <c r="A714" t="s">
        <v>2432</v>
      </c>
      <c r="B714" t="s">
        <v>2433</v>
      </c>
      <c r="C714" t="s">
        <v>1026</v>
      </c>
      <c r="D714" t="s">
        <v>1066</v>
      </c>
      <c r="E714" t="s">
        <v>1063</v>
      </c>
      <c r="F714">
        <v>28</v>
      </c>
      <c r="G714" t="s">
        <v>1042</v>
      </c>
      <c r="H714" s="7">
        <v>42867</v>
      </c>
      <c r="I714" s="7" t="str">
        <f>TEXT(empdata[[#This Row],[Hire Date]],"mmmm")</f>
        <v>May</v>
      </c>
      <c r="J714" s="7" t="str">
        <f>TEXT(empdata[[#This Row],[Hire Date]],"yyyy")</f>
        <v>2017</v>
      </c>
      <c r="K714" t="s">
        <v>1028</v>
      </c>
      <c r="L714" s="8">
        <v>0</v>
      </c>
      <c r="M714" t="s">
        <v>1029</v>
      </c>
      <c r="N714">
        <v>52069</v>
      </c>
      <c r="O714" t="s">
        <v>1037</v>
      </c>
      <c r="P714" s="6" t="s">
        <v>2984</v>
      </c>
    </row>
    <row r="715" spans="1:16" x14ac:dyDescent="0.3">
      <c r="A715" t="s">
        <v>2434</v>
      </c>
      <c r="B715" t="s">
        <v>2435</v>
      </c>
      <c r="C715" t="s">
        <v>1036</v>
      </c>
      <c r="D715" t="s">
        <v>1018</v>
      </c>
      <c r="E715" t="s">
        <v>1019</v>
      </c>
      <c r="F715">
        <v>30</v>
      </c>
      <c r="G715" t="s">
        <v>1042</v>
      </c>
      <c r="H715" s="7">
        <v>42642</v>
      </c>
      <c r="I715" s="7" t="str">
        <f>TEXT(empdata[[#This Row],[Hire Date]],"mmmm")</f>
        <v>September</v>
      </c>
      <c r="J715" s="7" t="str">
        <f>TEXT(empdata[[#This Row],[Hire Date]],"yyyy")</f>
        <v>2016</v>
      </c>
      <c r="K715" t="s">
        <v>1028</v>
      </c>
      <c r="L715" s="8">
        <v>0</v>
      </c>
      <c r="M715" t="s">
        <v>1029</v>
      </c>
      <c r="N715">
        <v>59100</v>
      </c>
      <c r="O715" t="s">
        <v>1037</v>
      </c>
      <c r="P715" s="6" t="s">
        <v>2984</v>
      </c>
    </row>
    <row r="716" spans="1:16" x14ac:dyDescent="0.3">
      <c r="A716" t="s">
        <v>2436</v>
      </c>
      <c r="B716" t="s">
        <v>2437</v>
      </c>
      <c r="C716" t="s">
        <v>1045</v>
      </c>
      <c r="D716" t="s">
        <v>1046</v>
      </c>
      <c r="E716" t="s">
        <v>1019</v>
      </c>
      <c r="F716">
        <v>35</v>
      </c>
      <c r="G716" t="s">
        <v>1020</v>
      </c>
      <c r="H716" s="7">
        <v>41690</v>
      </c>
      <c r="I716" s="7" t="str">
        <f>TEXT(empdata[[#This Row],[Hire Date]],"mmmm")</f>
        <v>February</v>
      </c>
      <c r="J716" s="7" t="str">
        <f>TEXT(empdata[[#This Row],[Hire Date]],"yyyy")</f>
        <v>2014</v>
      </c>
      <c r="K716" t="s">
        <v>1028</v>
      </c>
      <c r="L716" s="8">
        <v>0.14000000000000001</v>
      </c>
      <c r="M716" t="s">
        <v>1022</v>
      </c>
      <c r="N716">
        <v>155905</v>
      </c>
      <c r="O716" t="s">
        <v>1023</v>
      </c>
      <c r="P716" s="6" t="s">
        <v>2984</v>
      </c>
    </row>
    <row r="717" spans="1:16" x14ac:dyDescent="0.3">
      <c r="A717" t="s">
        <v>2438</v>
      </c>
      <c r="B717" t="s">
        <v>2439</v>
      </c>
      <c r="C717" t="s">
        <v>1036</v>
      </c>
      <c r="D717" t="s">
        <v>1018</v>
      </c>
      <c r="E717" t="s">
        <v>1041</v>
      </c>
      <c r="F717">
        <v>46</v>
      </c>
      <c r="G717" t="s">
        <v>1020</v>
      </c>
      <c r="H717" s="7">
        <v>38066</v>
      </c>
      <c r="I717" s="7" t="str">
        <f>TEXT(empdata[[#This Row],[Hire Date]],"mmmm")</f>
        <v>March</v>
      </c>
      <c r="J717" s="7" t="str">
        <f>TEXT(empdata[[#This Row],[Hire Date]],"yyyy")</f>
        <v>2004</v>
      </c>
      <c r="K717" t="s">
        <v>1028</v>
      </c>
      <c r="L717" s="8">
        <v>0</v>
      </c>
      <c r="M717" t="s">
        <v>1029</v>
      </c>
      <c r="N717">
        <v>73004</v>
      </c>
      <c r="O717" t="s">
        <v>1030</v>
      </c>
      <c r="P717" s="6" t="s">
        <v>2984</v>
      </c>
    </row>
    <row r="718" spans="1:16" x14ac:dyDescent="0.3">
      <c r="A718" t="s">
        <v>2440</v>
      </c>
      <c r="B718" t="s">
        <v>2441</v>
      </c>
      <c r="C718" t="s">
        <v>1254</v>
      </c>
      <c r="D718" t="s">
        <v>1040</v>
      </c>
      <c r="E718" t="s">
        <v>1063</v>
      </c>
      <c r="F718">
        <v>47</v>
      </c>
      <c r="G718" t="s">
        <v>1042</v>
      </c>
      <c r="H718" s="7">
        <v>43990</v>
      </c>
      <c r="I718" s="7" t="str">
        <f>TEXT(empdata[[#This Row],[Hire Date]],"mmmm")</f>
        <v>June</v>
      </c>
      <c r="J718" s="7" t="str">
        <f>TEXT(empdata[[#This Row],[Hire Date]],"yyyy")</f>
        <v>2020</v>
      </c>
      <c r="K718" t="s">
        <v>1021</v>
      </c>
      <c r="L718" s="8">
        <v>0</v>
      </c>
      <c r="M718" t="s">
        <v>1022</v>
      </c>
      <c r="N718">
        <v>115765</v>
      </c>
      <c r="O718" t="s">
        <v>1033</v>
      </c>
      <c r="P718" s="6">
        <v>44229</v>
      </c>
    </row>
    <row r="719" spans="1:16" x14ac:dyDescent="0.3">
      <c r="A719" t="s">
        <v>2442</v>
      </c>
      <c r="B719" t="s">
        <v>2443</v>
      </c>
      <c r="C719" t="s">
        <v>1251</v>
      </c>
      <c r="D719" t="s">
        <v>1053</v>
      </c>
      <c r="E719" t="s">
        <v>1058</v>
      </c>
      <c r="F719">
        <v>51</v>
      </c>
      <c r="G719" t="s">
        <v>1042</v>
      </c>
      <c r="H719" s="7">
        <v>39553</v>
      </c>
      <c r="I719" s="7" t="str">
        <f>TEXT(empdata[[#This Row],[Hire Date]],"mmmm")</f>
        <v>April</v>
      </c>
      <c r="J719" s="7" t="str">
        <f>TEXT(empdata[[#This Row],[Hire Date]],"yyyy")</f>
        <v>2008</v>
      </c>
      <c r="K719" t="s">
        <v>1047</v>
      </c>
      <c r="L719" s="8">
        <v>0</v>
      </c>
      <c r="M719" t="s">
        <v>1022</v>
      </c>
      <c r="N719">
        <v>86431</v>
      </c>
      <c r="O719" t="s">
        <v>1088</v>
      </c>
      <c r="P719" s="6" t="s">
        <v>2984</v>
      </c>
    </row>
    <row r="720" spans="1:16" x14ac:dyDescent="0.3">
      <c r="A720" t="s">
        <v>2444</v>
      </c>
      <c r="B720" t="s">
        <v>2445</v>
      </c>
      <c r="C720" t="s">
        <v>1257</v>
      </c>
      <c r="D720" t="s">
        <v>1062</v>
      </c>
      <c r="E720" t="s">
        <v>1019</v>
      </c>
      <c r="F720">
        <v>28</v>
      </c>
      <c r="G720" t="s">
        <v>1042</v>
      </c>
      <c r="H720" s="7">
        <v>44374</v>
      </c>
      <c r="I720" s="7" t="str">
        <f>TEXT(empdata[[#This Row],[Hire Date]],"mmmm")</f>
        <v>June</v>
      </c>
      <c r="J720" s="7" t="str">
        <f>TEXT(empdata[[#This Row],[Hire Date]],"yyyy")</f>
        <v>2021</v>
      </c>
      <c r="K720" t="s">
        <v>1021</v>
      </c>
      <c r="L720" s="8">
        <v>0</v>
      </c>
      <c r="M720" t="s">
        <v>1022</v>
      </c>
      <c r="N720">
        <v>48510</v>
      </c>
      <c r="O720" t="s">
        <v>1069</v>
      </c>
      <c r="P720" s="6" t="s">
        <v>2984</v>
      </c>
    </row>
    <row r="721" spans="1:16" x14ac:dyDescent="0.3">
      <c r="A721" t="s">
        <v>2446</v>
      </c>
      <c r="B721" t="s">
        <v>2447</v>
      </c>
      <c r="C721" t="s">
        <v>1057</v>
      </c>
      <c r="D721" t="s">
        <v>1053</v>
      </c>
      <c r="E721" t="s">
        <v>1019</v>
      </c>
      <c r="F721">
        <v>52</v>
      </c>
      <c r="G721" t="s">
        <v>1042</v>
      </c>
      <c r="H721" s="7">
        <v>38664</v>
      </c>
      <c r="I721" s="7" t="str">
        <f>TEXT(empdata[[#This Row],[Hire Date]],"mmmm")</f>
        <v>November</v>
      </c>
      <c r="J721" s="7" t="str">
        <f>TEXT(empdata[[#This Row],[Hire Date]],"yyyy")</f>
        <v>2005</v>
      </c>
      <c r="K721" t="s">
        <v>1021</v>
      </c>
      <c r="L721" s="8">
        <v>0.32</v>
      </c>
      <c r="M721" t="s">
        <v>1022</v>
      </c>
      <c r="N721">
        <v>199808</v>
      </c>
      <c r="O721" t="s">
        <v>1112</v>
      </c>
      <c r="P721" s="6" t="s">
        <v>2984</v>
      </c>
    </row>
    <row r="722" spans="1:16" x14ac:dyDescent="0.3">
      <c r="A722" t="s">
        <v>2448</v>
      </c>
      <c r="B722" t="s">
        <v>2449</v>
      </c>
      <c r="C722" t="s">
        <v>1075</v>
      </c>
      <c r="D722" t="s">
        <v>1018</v>
      </c>
      <c r="E722" t="s">
        <v>1058</v>
      </c>
      <c r="F722">
        <v>34</v>
      </c>
      <c r="G722" t="s">
        <v>1042</v>
      </c>
      <c r="H722" s="7">
        <v>43169</v>
      </c>
      <c r="I722" s="7" t="str">
        <f>TEXT(empdata[[#This Row],[Hire Date]],"mmmm")</f>
        <v>March</v>
      </c>
      <c r="J722" s="7" t="str">
        <f>TEXT(empdata[[#This Row],[Hire Date]],"yyyy")</f>
        <v>2018</v>
      </c>
      <c r="K722" t="s">
        <v>1028</v>
      </c>
      <c r="L722" s="8">
        <v>0</v>
      </c>
      <c r="M722" t="s">
        <v>1022</v>
      </c>
      <c r="N722">
        <v>58993</v>
      </c>
      <c r="O722" t="s">
        <v>1067</v>
      </c>
      <c r="P722" s="6" t="s">
        <v>2984</v>
      </c>
    </row>
    <row r="723" spans="1:16" x14ac:dyDescent="0.3">
      <c r="A723" t="s">
        <v>2450</v>
      </c>
      <c r="B723" t="s">
        <v>2451</v>
      </c>
      <c r="C723" t="s">
        <v>1057</v>
      </c>
      <c r="D723" t="s">
        <v>1046</v>
      </c>
      <c r="E723" t="s">
        <v>1063</v>
      </c>
      <c r="F723">
        <v>45</v>
      </c>
      <c r="G723" t="s">
        <v>1042</v>
      </c>
      <c r="H723" s="7">
        <v>42271</v>
      </c>
      <c r="I723" s="7" t="str">
        <f>TEXT(empdata[[#This Row],[Hire Date]],"mmmm")</f>
        <v>September</v>
      </c>
      <c r="J723" s="7" t="str">
        <f>TEXT(empdata[[#This Row],[Hire Date]],"yyyy")</f>
        <v>2015</v>
      </c>
      <c r="K723" t="s">
        <v>1028</v>
      </c>
      <c r="L723" s="8">
        <v>0.32</v>
      </c>
      <c r="M723" t="s">
        <v>1022</v>
      </c>
      <c r="N723">
        <v>202680</v>
      </c>
      <c r="O723" t="s">
        <v>1023</v>
      </c>
      <c r="P723" s="6">
        <v>44790</v>
      </c>
    </row>
    <row r="724" spans="1:16" x14ac:dyDescent="0.3">
      <c r="A724" t="s">
        <v>2452</v>
      </c>
      <c r="B724" t="s">
        <v>2453</v>
      </c>
      <c r="C724" t="s">
        <v>1075</v>
      </c>
      <c r="D724" t="s">
        <v>1018</v>
      </c>
      <c r="E724" t="s">
        <v>1041</v>
      </c>
      <c r="F724">
        <v>39</v>
      </c>
      <c r="G724" t="s">
        <v>1042</v>
      </c>
      <c r="H724" s="7">
        <v>39229</v>
      </c>
      <c r="I724" s="7" t="str">
        <f>TEXT(empdata[[#This Row],[Hire Date]],"mmmm")</f>
        <v>May</v>
      </c>
      <c r="J724" s="7" t="str">
        <f>TEXT(empdata[[#This Row],[Hire Date]],"yyyy")</f>
        <v>2007</v>
      </c>
      <c r="K724" t="s">
        <v>1047</v>
      </c>
      <c r="L724" s="8">
        <v>0</v>
      </c>
      <c r="M724" t="s">
        <v>1022</v>
      </c>
      <c r="N724">
        <v>51234</v>
      </c>
      <c r="O724" t="s">
        <v>1112</v>
      </c>
      <c r="P724" s="6" t="s">
        <v>2984</v>
      </c>
    </row>
    <row r="725" spans="1:16" x14ac:dyDescent="0.3">
      <c r="A725" t="s">
        <v>2454</v>
      </c>
      <c r="B725" t="s">
        <v>2455</v>
      </c>
      <c r="C725" t="s">
        <v>1057</v>
      </c>
      <c r="D725" t="s">
        <v>1018</v>
      </c>
      <c r="E725" t="s">
        <v>1063</v>
      </c>
      <c r="F725">
        <v>61</v>
      </c>
      <c r="G725" t="s">
        <v>1042</v>
      </c>
      <c r="H725" s="7">
        <v>43732</v>
      </c>
      <c r="I725" s="7" t="str">
        <f>TEXT(empdata[[#This Row],[Hire Date]],"mmmm")</f>
        <v>September</v>
      </c>
      <c r="J725" s="7" t="str">
        <f>TEXT(empdata[[#This Row],[Hire Date]],"yyyy")</f>
        <v>2019</v>
      </c>
      <c r="K725" t="s">
        <v>1047</v>
      </c>
      <c r="L725" s="8">
        <v>0.37</v>
      </c>
      <c r="M725" t="s">
        <v>1022</v>
      </c>
      <c r="N725">
        <v>201464</v>
      </c>
      <c r="O725" t="s">
        <v>1069</v>
      </c>
      <c r="P725" s="6" t="s">
        <v>2984</v>
      </c>
    </row>
    <row r="726" spans="1:16" x14ac:dyDescent="0.3">
      <c r="A726" t="s">
        <v>2454</v>
      </c>
      <c r="B726" t="s">
        <v>2456</v>
      </c>
      <c r="C726" t="s">
        <v>1052</v>
      </c>
      <c r="D726" t="s">
        <v>1053</v>
      </c>
      <c r="E726" t="s">
        <v>1058</v>
      </c>
      <c r="F726">
        <v>48</v>
      </c>
      <c r="G726" t="s">
        <v>1042</v>
      </c>
      <c r="H726" s="7">
        <v>40435</v>
      </c>
      <c r="I726" s="7" t="str">
        <f>TEXT(empdata[[#This Row],[Hire Date]],"mmmm")</f>
        <v>September</v>
      </c>
      <c r="J726" s="7" t="str">
        <f>TEXT(empdata[[#This Row],[Hire Date]],"yyyy")</f>
        <v>2010</v>
      </c>
      <c r="K726" t="s">
        <v>1021</v>
      </c>
      <c r="L726" s="8">
        <v>0</v>
      </c>
      <c r="M726" t="s">
        <v>1022</v>
      </c>
      <c r="N726">
        <v>99335</v>
      </c>
      <c r="O726" t="s">
        <v>1023</v>
      </c>
      <c r="P726" s="6" t="s">
        <v>2984</v>
      </c>
    </row>
    <row r="727" spans="1:16" x14ac:dyDescent="0.3">
      <c r="A727" t="s">
        <v>2457</v>
      </c>
      <c r="B727" t="s">
        <v>2458</v>
      </c>
      <c r="C727" t="s">
        <v>1017</v>
      </c>
      <c r="D727" t="s">
        <v>1046</v>
      </c>
      <c r="E727" t="s">
        <v>1041</v>
      </c>
      <c r="F727">
        <v>64</v>
      </c>
      <c r="G727" t="s">
        <v>1020</v>
      </c>
      <c r="H727" s="7">
        <v>40588</v>
      </c>
      <c r="I727" s="7" t="str">
        <f>TEXT(empdata[[#This Row],[Hire Date]],"mmmm")</f>
        <v>February</v>
      </c>
      <c r="J727" s="7" t="str">
        <f>TEXT(empdata[[#This Row],[Hire Date]],"yyyy")</f>
        <v>2011</v>
      </c>
      <c r="K727" t="s">
        <v>1028</v>
      </c>
      <c r="L727" s="8">
        <v>0.19</v>
      </c>
      <c r="M727" t="s">
        <v>1022</v>
      </c>
      <c r="N727">
        <v>171217</v>
      </c>
      <c r="O727" t="s">
        <v>1112</v>
      </c>
      <c r="P727" s="6" t="s">
        <v>2984</v>
      </c>
    </row>
    <row r="728" spans="1:16" x14ac:dyDescent="0.3">
      <c r="A728" t="s">
        <v>2459</v>
      </c>
      <c r="B728" t="s">
        <v>2460</v>
      </c>
      <c r="C728" t="s">
        <v>1175</v>
      </c>
      <c r="D728" t="s">
        <v>1053</v>
      </c>
      <c r="E728" t="s">
        <v>1019</v>
      </c>
      <c r="F728">
        <v>61</v>
      </c>
      <c r="G728" t="s">
        <v>1042</v>
      </c>
      <c r="H728" s="7">
        <v>43703</v>
      </c>
      <c r="I728" s="7" t="str">
        <f>TEXT(empdata[[#This Row],[Hire Date]],"mmmm")</f>
        <v>August</v>
      </c>
      <c r="J728" s="7" t="str">
        <f>TEXT(empdata[[#This Row],[Hire Date]],"yyyy")</f>
        <v>2019</v>
      </c>
      <c r="K728" t="s">
        <v>1021</v>
      </c>
      <c r="L728" s="8">
        <v>0</v>
      </c>
      <c r="M728" t="s">
        <v>1022</v>
      </c>
      <c r="N728">
        <v>75780</v>
      </c>
      <c r="O728" t="s">
        <v>1112</v>
      </c>
      <c r="P728" s="6" t="s">
        <v>2984</v>
      </c>
    </row>
    <row r="729" spans="1:16" x14ac:dyDescent="0.3">
      <c r="A729" t="s">
        <v>2461</v>
      </c>
      <c r="B729" t="s">
        <v>2462</v>
      </c>
      <c r="C729" t="s">
        <v>1075</v>
      </c>
      <c r="D729" t="s">
        <v>1018</v>
      </c>
      <c r="E729" t="s">
        <v>1058</v>
      </c>
      <c r="F729">
        <v>45</v>
      </c>
      <c r="G729" t="s">
        <v>1020</v>
      </c>
      <c r="H729" s="7">
        <v>43557</v>
      </c>
      <c r="I729" s="7" t="str">
        <f>TEXT(empdata[[#This Row],[Hire Date]],"mmmm")</f>
        <v>April</v>
      </c>
      <c r="J729" s="7" t="str">
        <f>TEXT(empdata[[#This Row],[Hire Date]],"yyyy")</f>
        <v>2019</v>
      </c>
      <c r="K729" t="s">
        <v>1028</v>
      </c>
      <c r="L729" s="8">
        <v>0</v>
      </c>
      <c r="M729" t="s">
        <v>1029</v>
      </c>
      <c r="N729">
        <v>52621</v>
      </c>
      <c r="O729" t="s">
        <v>1030</v>
      </c>
      <c r="P729" s="6" t="s">
        <v>2984</v>
      </c>
    </row>
    <row r="730" spans="1:16" x14ac:dyDescent="0.3">
      <c r="A730" t="s">
        <v>2463</v>
      </c>
      <c r="B730" t="s">
        <v>2464</v>
      </c>
      <c r="C730" t="s">
        <v>1045</v>
      </c>
      <c r="D730" t="s">
        <v>1027</v>
      </c>
      <c r="E730" t="s">
        <v>1019</v>
      </c>
      <c r="F730">
        <v>64</v>
      </c>
      <c r="G730" t="s">
        <v>1042</v>
      </c>
      <c r="H730" s="7">
        <v>41454</v>
      </c>
      <c r="I730" s="7" t="str">
        <f>TEXT(empdata[[#This Row],[Hire Date]],"mmmm")</f>
        <v>June</v>
      </c>
      <c r="J730" s="7" t="str">
        <f>TEXT(empdata[[#This Row],[Hire Date]],"yyyy")</f>
        <v>2013</v>
      </c>
      <c r="K730" t="s">
        <v>1121</v>
      </c>
      <c r="L730" s="8">
        <v>0.1</v>
      </c>
      <c r="M730" t="s">
        <v>1022</v>
      </c>
      <c r="N730">
        <v>159571</v>
      </c>
      <c r="O730" t="s">
        <v>1088</v>
      </c>
      <c r="P730" s="6" t="s">
        <v>2984</v>
      </c>
    </row>
    <row r="731" spans="1:16" x14ac:dyDescent="0.3">
      <c r="A731" t="s">
        <v>2465</v>
      </c>
      <c r="B731" t="s">
        <v>2466</v>
      </c>
      <c r="C731" t="s">
        <v>1254</v>
      </c>
      <c r="D731" t="s">
        <v>1066</v>
      </c>
      <c r="E731" t="s">
        <v>1019</v>
      </c>
      <c r="F731">
        <v>51</v>
      </c>
      <c r="G731" t="s">
        <v>1042</v>
      </c>
      <c r="H731" s="7">
        <v>36442</v>
      </c>
      <c r="I731" s="7" t="str">
        <f>TEXT(empdata[[#This Row],[Hire Date]],"mmmm")</f>
        <v>October</v>
      </c>
      <c r="J731" s="7" t="str">
        <f>TEXT(empdata[[#This Row],[Hire Date]],"yyyy")</f>
        <v>1999</v>
      </c>
      <c r="K731" t="s">
        <v>1021</v>
      </c>
      <c r="L731" s="8">
        <v>0</v>
      </c>
      <c r="M731" t="s">
        <v>1022</v>
      </c>
      <c r="N731">
        <v>95639</v>
      </c>
      <c r="O731" t="s">
        <v>1067</v>
      </c>
      <c r="P731" s="6" t="s">
        <v>2984</v>
      </c>
    </row>
    <row r="732" spans="1:16" x14ac:dyDescent="0.3">
      <c r="A732" t="s">
        <v>2467</v>
      </c>
      <c r="B732" t="s">
        <v>2468</v>
      </c>
      <c r="C732" t="s">
        <v>1091</v>
      </c>
      <c r="D732" t="s">
        <v>1053</v>
      </c>
      <c r="E732" t="s">
        <v>1058</v>
      </c>
      <c r="F732">
        <v>46</v>
      </c>
      <c r="G732" t="s">
        <v>1042</v>
      </c>
      <c r="H732" s="7">
        <v>44419</v>
      </c>
      <c r="I732" s="7" t="str">
        <f>TEXT(empdata[[#This Row],[Hire Date]],"mmmm")</f>
        <v>August</v>
      </c>
      <c r="J732" s="7" t="str">
        <f>TEXT(empdata[[#This Row],[Hire Date]],"yyyy")</f>
        <v>2021</v>
      </c>
      <c r="K732" t="s">
        <v>1021</v>
      </c>
      <c r="L732" s="8">
        <v>0.1</v>
      </c>
      <c r="M732" t="s">
        <v>1022</v>
      </c>
      <c r="N732">
        <v>127559</v>
      </c>
      <c r="O732" t="s">
        <v>1067</v>
      </c>
      <c r="P732" s="6" t="s">
        <v>2984</v>
      </c>
    </row>
    <row r="733" spans="1:16" x14ac:dyDescent="0.3">
      <c r="A733" t="s">
        <v>2469</v>
      </c>
      <c r="B733" t="s">
        <v>2470</v>
      </c>
      <c r="C733" t="s">
        <v>1175</v>
      </c>
      <c r="D733" t="s">
        <v>1053</v>
      </c>
      <c r="E733" t="s">
        <v>1058</v>
      </c>
      <c r="F733">
        <v>28</v>
      </c>
      <c r="G733" t="s">
        <v>1042</v>
      </c>
      <c r="H733" s="7">
        <v>43006</v>
      </c>
      <c r="I733" s="7" t="str">
        <f>TEXT(empdata[[#This Row],[Hire Date]],"mmmm")</f>
        <v>September</v>
      </c>
      <c r="J733" s="7" t="str">
        <f>TEXT(empdata[[#This Row],[Hire Date]],"yyyy")</f>
        <v>2017</v>
      </c>
      <c r="K733" t="s">
        <v>1047</v>
      </c>
      <c r="L733" s="8">
        <v>0</v>
      </c>
      <c r="M733" t="s">
        <v>1022</v>
      </c>
      <c r="N733">
        <v>97336</v>
      </c>
      <c r="O733" t="s">
        <v>1067</v>
      </c>
      <c r="P733" s="6" t="s">
        <v>2984</v>
      </c>
    </row>
    <row r="734" spans="1:16" x14ac:dyDescent="0.3">
      <c r="A734" t="s">
        <v>2471</v>
      </c>
      <c r="B734" t="s">
        <v>2472</v>
      </c>
      <c r="C734" t="s">
        <v>1017</v>
      </c>
      <c r="D734" t="s">
        <v>1066</v>
      </c>
      <c r="E734" t="s">
        <v>1058</v>
      </c>
      <c r="F734">
        <v>36</v>
      </c>
      <c r="G734" t="s">
        <v>1042</v>
      </c>
      <c r="H734" s="7">
        <v>42616</v>
      </c>
      <c r="I734" s="7" t="str">
        <f>TEXT(empdata[[#This Row],[Hire Date]],"mmmm")</f>
        <v>September</v>
      </c>
      <c r="J734" s="7" t="str">
        <f>TEXT(empdata[[#This Row],[Hire Date]],"yyyy")</f>
        <v>2016</v>
      </c>
      <c r="K734" t="s">
        <v>1021</v>
      </c>
      <c r="L734" s="8">
        <v>0.28000000000000003</v>
      </c>
      <c r="M734" t="s">
        <v>1022</v>
      </c>
      <c r="N734">
        <v>150399</v>
      </c>
      <c r="O734" t="s">
        <v>1069</v>
      </c>
      <c r="P734" s="6" t="s">
        <v>2984</v>
      </c>
    </row>
    <row r="735" spans="1:16" x14ac:dyDescent="0.3">
      <c r="A735" t="s">
        <v>2473</v>
      </c>
      <c r="B735" t="s">
        <v>2474</v>
      </c>
      <c r="C735" t="s">
        <v>1061</v>
      </c>
      <c r="D735" t="s">
        <v>1062</v>
      </c>
      <c r="E735" t="s">
        <v>1019</v>
      </c>
      <c r="F735">
        <v>25</v>
      </c>
      <c r="G735" t="s">
        <v>1042</v>
      </c>
      <c r="H735" s="7">
        <v>44217</v>
      </c>
      <c r="I735" s="7" t="str">
        <f>TEXT(empdata[[#This Row],[Hire Date]],"mmmm")</f>
        <v>January</v>
      </c>
      <c r="J735" s="7" t="str">
        <f>TEXT(empdata[[#This Row],[Hire Date]],"yyyy")</f>
        <v>2021</v>
      </c>
      <c r="K735" t="s">
        <v>1028</v>
      </c>
      <c r="L735" s="8">
        <v>0</v>
      </c>
      <c r="M735" t="s">
        <v>1022</v>
      </c>
      <c r="N735">
        <v>67299</v>
      </c>
      <c r="O735" t="s">
        <v>1023</v>
      </c>
      <c r="P735" s="6" t="s">
        <v>2984</v>
      </c>
    </row>
    <row r="736" spans="1:16" x14ac:dyDescent="0.3">
      <c r="A736" t="s">
        <v>2475</v>
      </c>
      <c r="B736" t="s">
        <v>2476</v>
      </c>
      <c r="C736" t="s">
        <v>1091</v>
      </c>
      <c r="D736" t="s">
        <v>1066</v>
      </c>
      <c r="E736" t="s">
        <v>1063</v>
      </c>
      <c r="F736">
        <v>38</v>
      </c>
      <c r="G736" t="s">
        <v>1020</v>
      </c>
      <c r="H736" s="7">
        <v>42228</v>
      </c>
      <c r="I736" s="7" t="str">
        <f>TEXT(empdata[[#This Row],[Hire Date]],"mmmm")</f>
        <v>August</v>
      </c>
      <c r="J736" s="7" t="str">
        <f>TEXT(empdata[[#This Row],[Hire Date]],"yyyy")</f>
        <v>2015</v>
      </c>
      <c r="K736" t="s">
        <v>1021</v>
      </c>
      <c r="L736" s="8">
        <v>0.05</v>
      </c>
      <c r="M736" t="s">
        <v>1022</v>
      </c>
      <c r="N736">
        <v>106858</v>
      </c>
      <c r="O736" t="s">
        <v>1112</v>
      </c>
      <c r="P736" s="6" t="s">
        <v>2984</v>
      </c>
    </row>
    <row r="737" spans="1:16" x14ac:dyDescent="0.3">
      <c r="A737" t="s">
        <v>2477</v>
      </c>
      <c r="B737" t="s">
        <v>2478</v>
      </c>
      <c r="C737" t="s">
        <v>1036</v>
      </c>
      <c r="D737" t="s">
        <v>1018</v>
      </c>
      <c r="E737" t="s">
        <v>1063</v>
      </c>
      <c r="F737">
        <v>26</v>
      </c>
      <c r="G737" t="s">
        <v>1020</v>
      </c>
      <c r="H737" s="7">
        <v>43698</v>
      </c>
      <c r="I737" s="7" t="str">
        <f>TEXT(empdata[[#This Row],[Hire Date]],"mmmm")</f>
        <v>August</v>
      </c>
      <c r="J737" s="7" t="str">
        <f>TEXT(empdata[[#This Row],[Hire Date]],"yyyy")</f>
        <v>2019</v>
      </c>
      <c r="K737" t="s">
        <v>1121</v>
      </c>
      <c r="L737" s="8">
        <v>0</v>
      </c>
      <c r="M737" t="s">
        <v>1022</v>
      </c>
      <c r="N737">
        <v>66084</v>
      </c>
      <c r="O737" t="s">
        <v>1112</v>
      </c>
      <c r="P737" s="6" t="s">
        <v>2984</v>
      </c>
    </row>
    <row r="738" spans="1:16" x14ac:dyDescent="0.3">
      <c r="A738" t="s">
        <v>2479</v>
      </c>
      <c r="B738" t="s">
        <v>2480</v>
      </c>
      <c r="C738" t="s">
        <v>1026</v>
      </c>
      <c r="D738" t="s">
        <v>1046</v>
      </c>
      <c r="E738" t="s">
        <v>1019</v>
      </c>
      <c r="F738">
        <v>28</v>
      </c>
      <c r="G738" t="s">
        <v>1020</v>
      </c>
      <c r="H738" s="7">
        <v>43847</v>
      </c>
      <c r="I738" s="7" t="str">
        <f>TEXT(empdata[[#This Row],[Hire Date]],"mmmm")</f>
        <v>January</v>
      </c>
      <c r="J738" s="7" t="str">
        <f>TEXT(empdata[[#This Row],[Hire Date]],"yyyy")</f>
        <v>2020</v>
      </c>
      <c r="K738" t="s">
        <v>1021</v>
      </c>
      <c r="L738" s="8">
        <v>0</v>
      </c>
      <c r="M738" t="s">
        <v>1022</v>
      </c>
      <c r="N738">
        <v>45061</v>
      </c>
      <c r="O738" t="s">
        <v>1033</v>
      </c>
      <c r="P738" s="6" t="s">
        <v>2984</v>
      </c>
    </row>
    <row r="739" spans="1:16" x14ac:dyDescent="0.3">
      <c r="A739" t="s">
        <v>2481</v>
      </c>
      <c r="B739" t="s">
        <v>2482</v>
      </c>
      <c r="C739" t="s">
        <v>1164</v>
      </c>
      <c r="D739" t="s">
        <v>1040</v>
      </c>
      <c r="E739" t="s">
        <v>1019</v>
      </c>
      <c r="F739">
        <v>45</v>
      </c>
      <c r="G739" t="s">
        <v>1020</v>
      </c>
      <c r="H739" s="7">
        <v>41712</v>
      </c>
      <c r="I739" s="7" t="str">
        <f>TEXT(empdata[[#This Row],[Hire Date]],"mmmm")</f>
        <v>March</v>
      </c>
      <c r="J739" s="7" t="str">
        <f>TEXT(empdata[[#This Row],[Hire Date]],"yyyy")</f>
        <v>2014</v>
      </c>
      <c r="K739" t="s">
        <v>1047</v>
      </c>
      <c r="L739" s="8">
        <v>0.11</v>
      </c>
      <c r="M739" t="s">
        <v>1048</v>
      </c>
      <c r="N739">
        <v>113873</v>
      </c>
      <c r="O739" t="s">
        <v>1049</v>
      </c>
      <c r="P739" s="6" t="s">
        <v>2984</v>
      </c>
    </row>
    <row r="740" spans="1:16" x14ac:dyDescent="0.3">
      <c r="A740" t="s">
        <v>2483</v>
      </c>
      <c r="B740" t="s">
        <v>2484</v>
      </c>
      <c r="C740" t="s">
        <v>1045</v>
      </c>
      <c r="D740" t="s">
        <v>1053</v>
      </c>
      <c r="E740" t="s">
        <v>1041</v>
      </c>
      <c r="F740">
        <v>56</v>
      </c>
      <c r="G740" t="s">
        <v>1042</v>
      </c>
      <c r="H740" s="7">
        <v>40917</v>
      </c>
      <c r="I740" s="7" t="str">
        <f>TEXT(empdata[[#This Row],[Hire Date]],"mmmm")</f>
        <v>January</v>
      </c>
      <c r="J740" s="7" t="str">
        <f>TEXT(empdata[[#This Row],[Hire Date]],"yyyy")</f>
        <v>2012</v>
      </c>
      <c r="K740" t="s">
        <v>1047</v>
      </c>
      <c r="L740" s="8">
        <v>0.1</v>
      </c>
      <c r="M740" t="s">
        <v>1048</v>
      </c>
      <c r="N740">
        <v>146140</v>
      </c>
      <c r="O740" t="s">
        <v>1054</v>
      </c>
      <c r="P740" s="6" t="s">
        <v>2984</v>
      </c>
    </row>
    <row r="741" spans="1:16" x14ac:dyDescent="0.3">
      <c r="A741" t="s">
        <v>2485</v>
      </c>
      <c r="B741" t="s">
        <v>2486</v>
      </c>
      <c r="C741" t="s">
        <v>1229</v>
      </c>
      <c r="D741" t="s">
        <v>1062</v>
      </c>
      <c r="E741" t="s">
        <v>1058</v>
      </c>
      <c r="F741">
        <v>45</v>
      </c>
      <c r="G741" t="s">
        <v>1020</v>
      </c>
      <c r="H741" s="7">
        <v>43581</v>
      </c>
      <c r="I741" s="7" t="str">
        <f>TEXT(empdata[[#This Row],[Hire Date]],"mmmm")</f>
        <v>April</v>
      </c>
      <c r="J741" s="7" t="str">
        <f>TEXT(empdata[[#This Row],[Hire Date]],"yyyy")</f>
        <v>2019</v>
      </c>
      <c r="K741" t="s">
        <v>1028</v>
      </c>
      <c r="L741" s="8">
        <v>0</v>
      </c>
      <c r="M741" t="s">
        <v>1022</v>
      </c>
      <c r="N741">
        <v>90870</v>
      </c>
      <c r="O741" t="s">
        <v>1069</v>
      </c>
      <c r="P741" s="6" t="s">
        <v>2984</v>
      </c>
    </row>
    <row r="742" spans="1:16" x14ac:dyDescent="0.3">
      <c r="A742" t="s">
        <v>2487</v>
      </c>
      <c r="B742" t="s">
        <v>2488</v>
      </c>
      <c r="C742" t="s">
        <v>1017</v>
      </c>
      <c r="D742" t="s">
        <v>1046</v>
      </c>
      <c r="E742" t="s">
        <v>1019</v>
      </c>
      <c r="F742">
        <v>28</v>
      </c>
      <c r="G742" t="s">
        <v>1020</v>
      </c>
      <c r="H742" s="7">
        <v>43810</v>
      </c>
      <c r="I742" s="7" t="str">
        <f>TEXT(empdata[[#This Row],[Hire Date]],"mmmm")</f>
        <v>December</v>
      </c>
      <c r="J742" s="7" t="str">
        <f>TEXT(empdata[[#This Row],[Hire Date]],"yyyy")</f>
        <v>2019</v>
      </c>
      <c r="K742" t="s">
        <v>1028</v>
      </c>
      <c r="L742" s="8">
        <v>0.28000000000000003</v>
      </c>
      <c r="M742" t="s">
        <v>1029</v>
      </c>
      <c r="N742">
        <v>182321</v>
      </c>
      <c r="O742" t="s">
        <v>1030</v>
      </c>
      <c r="P742" s="6" t="s">
        <v>2984</v>
      </c>
    </row>
    <row r="743" spans="1:16" x14ac:dyDescent="0.3">
      <c r="A743" t="s">
        <v>2489</v>
      </c>
      <c r="B743" t="s">
        <v>2490</v>
      </c>
      <c r="C743" t="s">
        <v>1316</v>
      </c>
      <c r="D743" t="s">
        <v>1053</v>
      </c>
      <c r="E743" t="s">
        <v>1063</v>
      </c>
      <c r="F743">
        <v>55</v>
      </c>
      <c r="G743" t="s">
        <v>1042</v>
      </c>
      <c r="H743" s="7">
        <v>35919</v>
      </c>
      <c r="I743" s="7" t="str">
        <f>TEXT(empdata[[#This Row],[Hire Date]],"mmmm")</f>
        <v>May</v>
      </c>
      <c r="J743" s="7" t="str">
        <f>TEXT(empdata[[#This Row],[Hire Date]],"yyyy")</f>
        <v>1998</v>
      </c>
      <c r="K743" t="s">
        <v>1121</v>
      </c>
      <c r="L743" s="8">
        <v>0</v>
      </c>
      <c r="M743" t="s">
        <v>1022</v>
      </c>
      <c r="N743">
        <v>62174</v>
      </c>
      <c r="O743" t="s">
        <v>1069</v>
      </c>
      <c r="P743" s="6" t="s">
        <v>2984</v>
      </c>
    </row>
    <row r="744" spans="1:16" x14ac:dyDescent="0.3">
      <c r="A744" t="s">
        <v>2491</v>
      </c>
      <c r="B744" t="s">
        <v>2492</v>
      </c>
      <c r="C744" t="s">
        <v>1032</v>
      </c>
      <c r="D744" t="s">
        <v>1066</v>
      </c>
      <c r="E744" t="s">
        <v>1019</v>
      </c>
      <c r="F744">
        <v>62</v>
      </c>
      <c r="G744" t="s">
        <v>1042</v>
      </c>
      <c r="H744" s="7">
        <v>37733</v>
      </c>
      <c r="I744" s="7" t="str">
        <f>TEXT(empdata[[#This Row],[Hire Date]],"mmmm")</f>
        <v>April</v>
      </c>
      <c r="J744" s="7" t="str">
        <f>TEXT(empdata[[#This Row],[Hire Date]],"yyyy")</f>
        <v>2003</v>
      </c>
      <c r="K744" t="s">
        <v>1021</v>
      </c>
      <c r="L744" s="8">
        <v>0</v>
      </c>
      <c r="M744" t="s">
        <v>1022</v>
      </c>
      <c r="N744">
        <v>76906</v>
      </c>
      <c r="O744" t="s">
        <v>1112</v>
      </c>
      <c r="P744" s="6" t="s">
        <v>2984</v>
      </c>
    </row>
    <row r="745" spans="1:16" x14ac:dyDescent="0.3">
      <c r="A745" t="s">
        <v>2493</v>
      </c>
      <c r="B745" t="s">
        <v>2494</v>
      </c>
      <c r="C745" t="s">
        <v>1316</v>
      </c>
      <c r="D745" t="s">
        <v>1053</v>
      </c>
      <c r="E745" t="s">
        <v>1019</v>
      </c>
      <c r="F745">
        <v>55</v>
      </c>
      <c r="G745" t="s">
        <v>1042</v>
      </c>
      <c r="H745" s="7">
        <v>34290</v>
      </c>
      <c r="I745" s="7" t="str">
        <f>TEXT(empdata[[#This Row],[Hire Date]],"mmmm")</f>
        <v>November</v>
      </c>
      <c r="J745" s="7" t="str">
        <f>TEXT(empdata[[#This Row],[Hire Date]],"yyyy")</f>
        <v>1993</v>
      </c>
      <c r="K745" t="s">
        <v>1047</v>
      </c>
      <c r="L745" s="8">
        <v>0</v>
      </c>
      <c r="M745" t="s">
        <v>1022</v>
      </c>
      <c r="N745">
        <v>80170</v>
      </c>
      <c r="O745" t="s">
        <v>1033</v>
      </c>
      <c r="P745" s="6" t="s">
        <v>2984</v>
      </c>
    </row>
    <row r="746" spans="1:16" x14ac:dyDescent="0.3">
      <c r="A746" t="s">
        <v>2495</v>
      </c>
      <c r="B746" t="s">
        <v>2496</v>
      </c>
      <c r="C746" t="s">
        <v>1057</v>
      </c>
      <c r="D746" t="s">
        <v>1027</v>
      </c>
      <c r="E746" t="s">
        <v>1019</v>
      </c>
      <c r="F746">
        <v>38</v>
      </c>
      <c r="G746" t="s">
        <v>1020</v>
      </c>
      <c r="H746" s="7">
        <v>43413</v>
      </c>
      <c r="I746" s="7" t="str">
        <f>TEXT(empdata[[#This Row],[Hire Date]],"mmmm")</f>
        <v>November</v>
      </c>
      <c r="J746" s="7" t="str">
        <f>TEXT(empdata[[#This Row],[Hire Date]],"yyyy")</f>
        <v>2018</v>
      </c>
      <c r="K746" t="s">
        <v>1121</v>
      </c>
      <c r="L746" s="8">
        <v>0.36</v>
      </c>
      <c r="M746" t="s">
        <v>1022</v>
      </c>
      <c r="N746">
        <v>223805</v>
      </c>
      <c r="O746" t="s">
        <v>1069</v>
      </c>
      <c r="P746" s="6" t="s">
        <v>2984</v>
      </c>
    </row>
    <row r="747" spans="1:16" x14ac:dyDescent="0.3">
      <c r="A747" t="s">
        <v>2495</v>
      </c>
      <c r="B747" t="s">
        <v>2497</v>
      </c>
      <c r="C747" t="s">
        <v>1045</v>
      </c>
      <c r="D747" t="s">
        <v>1066</v>
      </c>
      <c r="E747" t="s">
        <v>1063</v>
      </c>
      <c r="F747">
        <v>31</v>
      </c>
      <c r="G747" t="s">
        <v>1020</v>
      </c>
      <c r="H747" s="7">
        <v>42755</v>
      </c>
      <c r="I747" s="7" t="str">
        <f>TEXT(empdata[[#This Row],[Hire Date]],"mmmm")</f>
        <v>January</v>
      </c>
      <c r="J747" s="7" t="str">
        <f>TEXT(empdata[[#This Row],[Hire Date]],"yyyy")</f>
        <v>2017</v>
      </c>
      <c r="K747" t="s">
        <v>1121</v>
      </c>
      <c r="L747" s="8">
        <v>0.1</v>
      </c>
      <c r="M747" t="s">
        <v>1022</v>
      </c>
      <c r="N747">
        <v>124629</v>
      </c>
      <c r="O747" t="s">
        <v>1088</v>
      </c>
      <c r="P747" s="6" t="s">
        <v>2984</v>
      </c>
    </row>
    <row r="748" spans="1:16" x14ac:dyDescent="0.3">
      <c r="A748" t="s">
        <v>2495</v>
      </c>
      <c r="B748" t="s">
        <v>2498</v>
      </c>
      <c r="C748" t="s">
        <v>1355</v>
      </c>
      <c r="D748" t="s">
        <v>1053</v>
      </c>
      <c r="E748" t="s">
        <v>1063</v>
      </c>
      <c r="F748">
        <v>51</v>
      </c>
      <c r="G748" t="s">
        <v>1042</v>
      </c>
      <c r="H748" s="7">
        <v>41697</v>
      </c>
      <c r="I748" s="7" t="str">
        <f>TEXT(empdata[[#This Row],[Hire Date]],"mmmm")</f>
        <v>February</v>
      </c>
      <c r="J748" s="7" t="str">
        <f>TEXT(empdata[[#This Row],[Hire Date]],"yyyy")</f>
        <v>2014</v>
      </c>
      <c r="K748" t="s">
        <v>1021</v>
      </c>
      <c r="L748" s="8">
        <v>0</v>
      </c>
      <c r="M748" t="s">
        <v>1022</v>
      </c>
      <c r="N748">
        <v>53929</v>
      </c>
      <c r="O748" t="s">
        <v>1033</v>
      </c>
      <c r="P748" s="6">
        <v>43091</v>
      </c>
    </row>
    <row r="749" spans="1:16" x14ac:dyDescent="0.3">
      <c r="A749" t="s">
        <v>2499</v>
      </c>
      <c r="B749" t="s">
        <v>2500</v>
      </c>
      <c r="C749" t="s">
        <v>1091</v>
      </c>
      <c r="D749" t="s">
        <v>1018</v>
      </c>
      <c r="E749" t="s">
        <v>1063</v>
      </c>
      <c r="F749">
        <v>28</v>
      </c>
      <c r="G749" t="s">
        <v>1042</v>
      </c>
      <c r="H749" s="7">
        <v>44204</v>
      </c>
      <c r="I749" s="7" t="str">
        <f>TEXT(empdata[[#This Row],[Hire Date]],"mmmm")</f>
        <v>January</v>
      </c>
      <c r="J749" s="7" t="str">
        <f>TEXT(empdata[[#This Row],[Hire Date]],"yyyy")</f>
        <v>2021</v>
      </c>
      <c r="K749" t="s">
        <v>1021</v>
      </c>
      <c r="L749" s="8">
        <v>0.1</v>
      </c>
      <c r="M749" t="s">
        <v>1022</v>
      </c>
      <c r="N749">
        <v>108826</v>
      </c>
      <c r="O749" t="s">
        <v>1033</v>
      </c>
      <c r="P749" s="6" t="s">
        <v>2984</v>
      </c>
    </row>
    <row r="750" spans="1:16" x14ac:dyDescent="0.3">
      <c r="A750" t="s">
        <v>2501</v>
      </c>
      <c r="B750" t="s">
        <v>2502</v>
      </c>
      <c r="C750" t="s">
        <v>1111</v>
      </c>
      <c r="D750" t="s">
        <v>1040</v>
      </c>
      <c r="E750" t="s">
        <v>1041</v>
      </c>
      <c r="F750">
        <v>45</v>
      </c>
      <c r="G750" t="s">
        <v>1042</v>
      </c>
      <c r="H750" s="7">
        <v>37313</v>
      </c>
      <c r="I750" s="7" t="str">
        <f>TEXT(empdata[[#This Row],[Hire Date]],"mmmm")</f>
        <v>February</v>
      </c>
      <c r="J750" s="7" t="str">
        <f>TEXT(empdata[[#This Row],[Hire Date]],"yyyy")</f>
        <v>2002</v>
      </c>
      <c r="K750" t="s">
        <v>1047</v>
      </c>
      <c r="L750" s="8">
        <v>0</v>
      </c>
      <c r="M750" t="s">
        <v>1048</v>
      </c>
      <c r="N750">
        <v>75819</v>
      </c>
      <c r="O750" t="s">
        <v>1079</v>
      </c>
      <c r="P750" s="6" t="s">
        <v>2984</v>
      </c>
    </row>
    <row r="751" spans="1:16" x14ac:dyDescent="0.3">
      <c r="A751" t="s">
        <v>2503</v>
      </c>
      <c r="B751" t="s">
        <v>2504</v>
      </c>
      <c r="C751" t="s">
        <v>1091</v>
      </c>
      <c r="D751" t="s">
        <v>1027</v>
      </c>
      <c r="E751" t="s">
        <v>1063</v>
      </c>
      <c r="F751">
        <v>61</v>
      </c>
      <c r="G751" t="s">
        <v>1020</v>
      </c>
      <c r="H751" s="7">
        <v>40092</v>
      </c>
      <c r="I751" s="7" t="str">
        <f>TEXT(empdata[[#This Row],[Hire Date]],"mmmm")</f>
        <v>October</v>
      </c>
      <c r="J751" s="7" t="str">
        <f>TEXT(empdata[[#This Row],[Hire Date]],"yyyy")</f>
        <v>2009</v>
      </c>
      <c r="K751" t="s">
        <v>1028</v>
      </c>
      <c r="L751" s="8">
        <v>7.0000000000000007E-2</v>
      </c>
      <c r="M751" t="s">
        <v>1029</v>
      </c>
      <c r="N751">
        <v>103096</v>
      </c>
      <c r="O751" t="s">
        <v>1030</v>
      </c>
      <c r="P751" s="6" t="s">
        <v>2984</v>
      </c>
    </row>
    <row r="752" spans="1:16" x14ac:dyDescent="0.3">
      <c r="A752" t="s">
        <v>2505</v>
      </c>
      <c r="B752" t="s">
        <v>2506</v>
      </c>
      <c r="C752" t="s">
        <v>1026</v>
      </c>
      <c r="D752" t="s">
        <v>1046</v>
      </c>
      <c r="E752" t="s">
        <v>1063</v>
      </c>
      <c r="F752">
        <v>55</v>
      </c>
      <c r="G752" t="s">
        <v>1042</v>
      </c>
      <c r="H752" s="7">
        <v>38328</v>
      </c>
      <c r="I752" s="7" t="str">
        <f>TEXT(empdata[[#This Row],[Hire Date]],"mmmm")</f>
        <v>December</v>
      </c>
      <c r="J752" s="7" t="str">
        <f>TEXT(empdata[[#This Row],[Hire Date]],"yyyy")</f>
        <v>2004</v>
      </c>
      <c r="K752" t="s">
        <v>1021</v>
      </c>
      <c r="L752" s="8">
        <v>0</v>
      </c>
      <c r="M752" t="s">
        <v>1022</v>
      </c>
      <c r="N752">
        <v>40752</v>
      </c>
      <c r="O752" t="s">
        <v>1023</v>
      </c>
      <c r="P752" s="6" t="s">
        <v>2984</v>
      </c>
    </row>
    <row r="753" spans="1:16" x14ac:dyDescent="0.3">
      <c r="A753" t="s">
        <v>2507</v>
      </c>
      <c r="B753" t="s">
        <v>2508</v>
      </c>
      <c r="C753" t="s">
        <v>1156</v>
      </c>
      <c r="D753" t="s">
        <v>1040</v>
      </c>
      <c r="E753" t="s">
        <v>1058</v>
      </c>
      <c r="F753">
        <v>52</v>
      </c>
      <c r="G753" t="s">
        <v>1042</v>
      </c>
      <c r="H753" s="7">
        <v>41199</v>
      </c>
      <c r="I753" s="7" t="str">
        <f>TEXT(empdata[[#This Row],[Hire Date]],"mmmm")</f>
        <v>October</v>
      </c>
      <c r="J753" s="7" t="str">
        <f>TEXT(empdata[[#This Row],[Hire Date]],"yyyy")</f>
        <v>2012</v>
      </c>
      <c r="K753" t="s">
        <v>1021</v>
      </c>
      <c r="L753" s="8">
        <v>0</v>
      </c>
      <c r="M753" t="s">
        <v>1022</v>
      </c>
      <c r="N753">
        <v>71476</v>
      </c>
      <c r="O753" t="s">
        <v>1023</v>
      </c>
      <c r="P753" s="6" t="s">
        <v>2984</v>
      </c>
    </row>
    <row r="754" spans="1:16" x14ac:dyDescent="0.3">
      <c r="A754" t="s">
        <v>2507</v>
      </c>
      <c r="B754" t="s">
        <v>2509</v>
      </c>
      <c r="C754" t="s">
        <v>1091</v>
      </c>
      <c r="D754" t="s">
        <v>1027</v>
      </c>
      <c r="E754" t="s">
        <v>1063</v>
      </c>
      <c r="F754">
        <v>48</v>
      </c>
      <c r="G754" t="s">
        <v>1020</v>
      </c>
      <c r="H754" s="7">
        <v>36272</v>
      </c>
      <c r="I754" s="7" t="str">
        <f>TEXT(empdata[[#This Row],[Hire Date]],"mmmm")</f>
        <v>April</v>
      </c>
      <c r="J754" s="7" t="str">
        <f>TEXT(empdata[[#This Row],[Hire Date]],"yyyy")</f>
        <v>1999</v>
      </c>
      <c r="K754" t="s">
        <v>1021</v>
      </c>
      <c r="L754" s="8">
        <v>0.05</v>
      </c>
      <c r="M754" t="s">
        <v>1022</v>
      </c>
      <c r="N754">
        <v>102847</v>
      </c>
      <c r="O754" t="s">
        <v>1069</v>
      </c>
      <c r="P754" s="6" t="s">
        <v>2984</v>
      </c>
    </row>
    <row r="755" spans="1:16" x14ac:dyDescent="0.3">
      <c r="A755" t="s">
        <v>2510</v>
      </c>
      <c r="B755" t="s">
        <v>2511</v>
      </c>
      <c r="C755" t="s">
        <v>1057</v>
      </c>
      <c r="D755" t="s">
        <v>1062</v>
      </c>
      <c r="E755" t="s">
        <v>1041</v>
      </c>
      <c r="F755">
        <v>49</v>
      </c>
      <c r="G755" t="s">
        <v>1020</v>
      </c>
      <c r="H755" s="7">
        <v>37680</v>
      </c>
      <c r="I755" s="7" t="str">
        <f>TEXT(empdata[[#This Row],[Hire Date]],"mmmm")</f>
        <v>February</v>
      </c>
      <c r="J755" s="7" t="str">
        <f>TEXT(empdata[[#This Row],[Hire Date]],"yyyy")</f>
        <v>2003</v>
      </c>
      <c r="K755" t="s">
        <v>1028</v>
      </c>
      <c r="L755" s="8">
        <v>0.37</v>
      </c>
      <c r="M755" t="s">
        <v>1029</v>
      </c>
      <c r="N755">
        <v>211291</v>
      </c>
      <c r="O755" t="s">
        <v>1037</v>
      </c>
      <c r="P755" s="6" t="s">
        <v>2984</v>
      </c>
    </row>
    <row r="756" spans="1:16" x14ac:dyDescent="0.3">
      <c r="A756" t="s">
        <v>2512</v>
      </c>
      <c r="B756" t="s">
        <v>2513</v>
      </c>
      <c r="C756" t="s">
        <v>1091</v>
      </c>
      <c r="D756" t="s">
        <v>1046</v>
      </c>
      <c r="E756" t="s">
        <v>1019</v>
      </c>
      <c r="F756">
        <v>53</v>
      </c>
      <c r="G756" t="s">
        <v>1020</v>
      </c>
      <c r="H756" s="7">
        <v>41601</v>
      </c>
      <c r="I756" s="7" t="str">
        <f>TEXT(empdata[[#This Row],[Hire Date]],"mmmm")</f>
        <v>November</v>
      </c>
      <c r="J756" s="7" t="str">
        <f>TEXT(empdata[[#This Row],[Hire Date]],"yyyy")</f>
        <v>2013</v>
      </c>
      <c r="K756" t="s">
        <v>1021</v>
      </c>
      <c r="L756" s="8">
        <v>0.05</v>
      </c>
      <c r="M756" t="s">
        <v>1022</v>
      </c>
      <c r="N756">
        <v>113135</v>
      </c>
      <c r="O756" t="s">
        <v>1067</v>
      </c>
      <c r="P756" s="6" t="s">
        <v>2984</v>
      </c>
    </row>
    <row r="757" spans="1:16" x14ac:dyDescent="0.3">
      <c r="A757" t="s">
        <v>2514</v>
      </c>
      <c r="B757" t="s">
        <v>2515</v>
      </c>
      <c r="C757" t="s">
        <v>1017</v>
      </c>
      <c r="D757" t="s">
        <v>1040</v>
      </c>
      <c r="E757" t="s">
        <v>1019</v>
      </c>
      <c r="F757">
        <v>64</v>
      </c>
      <c r="G757" t="s">
        <v>1042</v>
      </c>
      <c r="H757" s="7">
        <v>34940</v>
      </c>
      <c r="I757" s="7" t="str">
        <f>TEXT(empdata[[#This Row],[Hire Date]],"mmmm")</f>
        <v>August</v>
      </c>
      <c r="J757" s="7" t="str">
        <f>TEXT(empdata[[#This Row],[Hire Date]],"yyyy")</f>
        <v>1995</v>
      </c>
      <c r="K757" t="s">
        <v>1028</v>
      </c>
      <c r="L757" s="8">
        <v>0.18</v>
      </c>
      <c r="M757" t="s">
        <v>1029</v>
      </c>
      <c r="N757">
        <v>158787</v>
      </c>
      <c r="O757" t="s">
        <v>1140</v>
      </c>
      <c r="P757" s="6" t="s">
        <v>2984</v>
      </c>
    </row>
    <row r="758" spans="1:16" x14ac:dyDescent="0.3">
      <c r="A758" t="s">
        <v>2514</v>
      </c>
      <c r="B758" t="s">
        <v>2516</v>
      </c>
      <c r="C758" t="s">
        <v>1075</v>
      </c>
      <c r="D758" t="s">
        <v>1066</v>
      </c>
      <c r="E758" t="s">
        <v>1019</v>
      </c>
      <c r="F758">
        <v>28</v>
      </c>
      <c r="G758" t="s">
        <v>1042</v>
      </c>
      <c r="H758" s="7">
        <v>43336</v>
      </c>
      <c r="I758" s="7" t="str">
        <f>TEXT(empdata[[#This Row],[Hire Date]],"mmmm")</f>
        <v>August</v>
      </c>
      <c r="J758" s="7" t="str">
        <f>TEXT(empdata[[#This Row],[Hire Date]],"yyyy")</f>
        <v>2018</v>
      </c>
      <c r="K758" t="s">
        <v>1028</v>
      </c>
      <c r="L758" s="8">
        <v>0</v>
      </c>
      <c r="M758" t="s">
        <v>1022</v>
      </c>
      <c r="N758">
        <v>61410</v>
      </c>
      <c r="O758" t="s">
        <v>1023</v>
      </c>
      <c r="P758" s="6" t="s">
        <v>2984</v>
      </c>
    </row>
    <row r="759" spans="1:16" x14ac:dyDescent="0.3">
      <c r="A759" t="s">
        <v>2517</v>
      </c>
      <c r="B759" t="s">
        <v>2518</v>
      </c>
      <c r="C759" t="s">
        <v>1017</v>
      </c>
      <c r="D759" t="s">
        <v>1046</v>
      </c>
      <c r="E759" t="s">
        <v>1058</v>
      </c>
      <c r="F759">
        <v>29</v>
      </c>
      <c r="G759" t="s">
        <v>1042</v>
      </c>
      <c r="H759" s="7">
        <v>44454</v>
      </c>
      <c r="I759" s="7" t="str">
        <f>TEXT(empdata[[#This Row],[Hire Date]],"mmmm")</f>
        <v>September</v>
      </c>
      <c r="J759" s="7" t="str">
        <f>TEXT(empdata[[#This Row],[Hire Date]],"yyyy")</f>
        <v>2021</v>
      </c>
      <c r="K759" t="s">
        <v>1028</v>
      </c>
      <c r="L759" s="8">
        <v>0.21</v>
      </c>
      <c r="M759" t="s">
        <v>1022</v>
      </c>
      <c r="N759">
        <v>199783</v>
      </c>
      <c r="O759" t="s">
        <v>1069</v>
      </c>
      <c r="P759" s="6">
        <v>44661</v>
      </c>
    </row>
    <row r="760" spans="1:16" x14ac:dyDescent="0.3">
      <c r="A760" t="s">
        <v>2519</v>
      </c>
      <c r="B760" t="s">
        <v>2520</v>
      </c>
      <c r="C760" t="s">
        <v>1057</v>
      </c>
      <c r="D760" t="s">
        <v>1046</v>
      </c>
      <c r="E760" t="s">
        <v>1063</v>
      </c>
      <c r="F760">
        <v>47</v>
      </c>
      <c r="G760" t="s">
        <v>1020</v>
      </c>
      <c r="H760" s="7">
        <v>36232</v>
      </c>
      <c r="I760" s="7" t="str">
        <f>TEXT(empdata[[#This Row],[Hire Date]],"mmmm")</f>
        <v>March</v>
      </c>
      <c r="J760" s="7" t="str">
        <f>TEXT(empdata[[#This Row],[Hire Date]],"yyyy")</f>
        <v>1999</v>
      </c>
      <c r="K760" t="s">
        <v>1047</v>
      </c>
      <c r="L760" s="8">
        <v>0.32</v>
      </c>
      <c r="M760" t="s">
        <v>1022</v>
      </c>
      <c r="N760">
        <v>239394</v>
      </c>
      <c r="O760" t="s">
        <v>1067</v>
      </c>
      <c r="P760" s="6" t="s">
        <v>2984</v>
      </c>
    </row>
    <row r="761" spans="1:16" x14ac:dyDescent="0.3">
      <c r="A761" t="s">
        <v>2521</v>
      </c>
      <c r="B761" t="s">
        <v>2522</v>
      </c>
      <c r="C761" t="s">
        <v>1045</v>
      </c>
      <c r="D761" t="s">
        <v>1046</v>
      </c>
      <c r="E761" t="s">
        <v>1019</v>
      </c>
      <c r="F761">
        <v>52</v>
      </c>
      <c r="G761" t="s">
        <v>1042</v>
      </c>
      <c r="H761" s="7">
        <v>43255</v>
      </c>
      <c r="I761" s="7" t="str">
        <f>TEXT(empdata[[#This Row],[Hire Date]],"mmmm")</f>
        <v>June</v>
      </c>
      <c r="J761" s="7" t="str">
        <f>TEXT(empdata[[#This Row],[Hire Date]],"yyyy")</f>
        <v>2018</v>
      </c>
      <c r="K761" t="s">
        <v>1028</v>
      </c>
      <c r="L761" s="8">
        <v>0.1</v>
      </c>
      <c r="M761" t="s">
        <v>1029</v>
      </c>
      <c r="N761">
        <v>154884</v>
      </c>
      <c r="O761" t="s">
        <v>1072</v>
      </c>
      <c r="P761" s="6" t="s">
        <v>2984</v>
      </c>
    </row>
    <row r="762" spans="1:16" x14ac:dyDescent="0.3">
      <c r="A762" t="s">
        <v>2523</v>
      </c>
      <c r="B762" t="s">
        <v>2524</v>
      </c>
      <c r="C762" t="s">
        <v>1045</v>
      </c>
      <c r="D762" t="s">
        <v>1018</v>
      </c>
      <c r="E762" t="s">
        <v>1019</v>
      </c>
      <c r="F762">
        <v>30</v>
      </c>
      <c r="G762" t="s">
        <v>1020</v>
      </c>
      <c r="H762" s="7">
        <v>42960</v>
      </c>
      <c r="I762" s="7" t="str">
        <f>TEXT(empdata[[#This Row],[Hire Date]],"mmmm")</f>
        <v>August</v>
      </c>
      <c r="J762" s="7" t="str">
        <f>TEXT(empdata[[#This Row],[Hire Date]],"yyyy")</f>
        <v>2017</v>
      </c>
      <c r="K762" t="s">
        <v>1121</v>
      </c>
      <c r="L762" s="8">
        <v>0.15</v>
      </c>
      <c r="M762" t="s">
        <v>1022</v>
      </c>
      <c r="N762">
        <v>154624</v>
      </c>
      <c r="O762" t="s">
        <v>1067</v>
      </c>
      <c r="P762" s="6" t="s">
        <v>2984</v>
      </c>
    </row>
    <row r="763" spans="1:16" x14ac:dyDescent="0.3">
      <c r="A763" t="s">
        <v>2525</v>
      </c>
      <c r="B763" t="s">
        <v>2526</v>
      </c>
      <c r="C763" t="s">
        <v>1032</v>
      </c>
      <c r="D763" t="s">
        <v>1027</v>
      </c>
      <c r="E763" t="s">
        <v>1019</v>
      </c>
      <c r="F763">
        <v>63</v>
      </c>
      <c r="G763" t="s">
        <v>1020</v>
      </c>
      <c r="H763" s="7">
        <v>36525</v>
      </c>
      <c r="I763" s="7" t="str">
        <f>TEXT(empdata[[#This Row],[Hire Date]],"mmmm")</f>
        <v>December</v>
      </c>
      <c r="J763" s="7" t="str">
        <f>TEXT(empdata[[#This Row],[Hire Date]],"yyyy")</f>
        <v>1999</v>
      </c>
      <c r="K763" t="s">
        <v>1028</v>
      </c>
      <c r="L763" s="8">
        <v>0</v>
      </c>
      <c r="M763" t="s">
        <v>1022</v>
      </c>
      <c r="N763">
        <v>89523</v>
      </c>
      <c r="O763" t="s">
        <v>1023</v>
      </c>
      <c r="P763" s="6" t="s">
        <v>2984</v>
      </c>
    </row>
    <row r="764" spans="1:16" x14ac:dyDescent="0.3">
      <c r="A764" t="s">
        <v>2527</v>
      </c>
      <c r="B764" t="s">
        <v>2528</v>
      </c>
      <c r="C764" t="s">
        <v>1017</v>
      </c>
      <c r="D764" t="s">
        <v>1040</v>
      </c>
      <c r="E764" t="s">
        <v>1063</v>
      </c>
      <c r="F764">
        <v>46</v>
      </c>
      <c r="G764" t="s">
        <v>1042</v>
      </c>
      <c r="H764" s="7">
        <v>41839</v>
      </c>
      <c r="I764" s="7" t="str">
        <f>TEXT(empdata[[#This Row],[Hire Date]],"mmmm")</f>
        <v>July</v>
      </c>
      <c r="J764" s="7" t="str">
        <f>TEXT(empdata[[#This Row],[Hire Date]],"yyyy")</f>
        <v>2014</v>
      </c>
      <c r="K764" t="s">
        <v>1047</v>
      </c>
      <c r="L764" s="8">
        <v>0.21</v>
      </c>
      <c r="M764" t="s">
        <v>1048</v>
      </c>
      <c r="N764">
        <v>173629</v>
      </c>
      <c r="O764" t="s">
        <v>1079</v>
      </c>
      <c r="P764" s="6" t="s">
        <v>2984</v>
      </c>
    </row>
    <row r="765" spans="1:16" x14ac:dyDescent="0.3">
      <c r="A765" t="s">
        <v>2529</v>
      </c>
      <c r="B765" t="s">
        <v>2530</v>
      </c>
      <c r="C765" t="s">
        <v>1075</v>
      </c>
      <c r="D765" t="s">
        <v>1018</v>
      </c>
      <c r="E765" t="s">
        <v>1063</v>
      </c>
      <c r="F765">
        <v>34</v>
      </c>
      <c r="G765" t="s">
        <v>1020</v>
      </c>
      <c r="H765" s="7">
        <v>41066</v>
      </c>
      <c r="I765" s="7" t="str">
        <f>TEXT(empdata[[#This Row],[Hire Date]],"mmmm")</f>
        <v>June</v>
      </c>
      <c r="J765" s="7" t="str">
        <f>TEXT(empdata[[#This Row],[Hire Date]],"yyyy")</f>
        <v>2012</v>
      </c>
      <c r="K765" t="s">
        <v>1047</v>
      </c>
      <c r="L765" s="8">
        <v>0</v>
      </c>
      <c r="M765" t="s">
        <v>1048</v>
      </c>
      <c r="N765">
        <v>72126</v>
      </c>
      <c r="O765" t="s">
        <v>1054</v>
      </c>
      <c r="P765" s="6" t="s">
        <v>2984</v>
      </c>
    </row>
    <row r="766" spans="1:16" x14ac:dyDescent="0.3">
      <c r="A766" t="s">
        <v>2531</v>
      </c>
      <c r="B766" t="s">
        <v>2532</v>
      </c>
      <c r="C766" t="s">
        <v>1235</v>
      </c>
      <c r="D766" t="s">
        <v>1053</v>
      </c>
      <c r="E766" t="s">
        <v>1041</v>
      </c>
      <c r="F766">
        <v>42</v>
      </c>
      <c r="G766" t="s">
        <v>1020</v>
      </c>
      <c r="H766" s="7">
        <v>38640</v>
      </c>
      <c r="I766" s="7" t="str">
        <f>TEXT(empdata[[#This Row],[Hire Date]],"mmmm")</f>
        <v>October</v>
      </c>
      <c r="J766" s="7" t="str">
        <f>TEXT(empdata[[#This Row],[Hire Date]],"yyyy")</f>
        <v>2005</v>
      </c>
      <c r="K766" t="s">
        <v>1028</v>
      </c>
      <c r="L766" s="8">
        <v>7.0000000000000007E-2</v>
      </c>
      <c r="M766" t="s">
        <v>1022</v>
      </c>
      <c r="N766">
        <v>67398</v>
      </c>
      <c r="O766" t="s">
        <v>1023</v>
      </c>
      <c r="P766" s="6" t="s">
        <v>2984</v>
      </c>
    </row>
    <row r="767" spans="1:16" x14ac:dyDescent="0.3">
      <c r="A767" t="s">
        <v>2531</v>
      </c>
      <c r="B767" t="s">
        <v>2533</v>
      </c>
      <c r="C767" t="s">
        <v>1045</v>
      </c>
      <c r="D767" t="s">
        <v>1046</v>
      </c>
      <c r="E767" t="s">
        <v>1041</v>
      </c>
      <c r="F767">
        <v>63</v>
      </c>
      <c r="G767" t="s">
        <v>1042</v>
      </c>
      <c r="H767" s="7">
        <v>42064</v>
      </c>
      <c r="I767" s="7" t="str">
        <f>TEXT(empdata[[#This Row],[Hire Date]],"mmmm")</f>
        <v>March</v>
      </c>
      <c r="J767" s="7" t="str">
        <f>TEXT(empdata[[#This Row],[Hire Date]],"yyyy")</f>
        <v>2015</v>
      </c>
      <c r="K767" t="s">
        <v>1028</v>
      </c>
      <c r="L767" s="8">
        <v>0.15</v>
      </c>
      <c r="M767" t="s">
        <v>1029</v>
      </c>
      <c r="N767">
        <v>148321</v>
      </c>
      <c r="O767" t="s">
        <v>1030</v>
      </c>
      <c r="P767" s="6" t="s">
        <v>2984</v>
      </c>
    </row>
    <row r="768" spans="1:16" x14ac:dyDescent="0.3">
      <c r="A768" t="s">
        <v>2534</v>
      </c>
      <c r="B768" t="s">
        <v>2535</v>
      </c>
      <c r="C768" t="s">
        <v>1017</v>
      </c>
      <c r="D768" t="s">
        <v>1062</v>
      </c>
      <c r="E768" t="s">
        <v>1063</v>
      </c>
      <c r="F768">
        <v>27</v>
      </c>
      <c r="G768" t="s">
        <v>1020</v>
      </c>
      <c r="H768" s="7">
        <v>44250</v>
      </c>
      <c r="I768" s="7" t="str">
        <f>TEXT(empdata[[#This Row],[Hire Date]],"mmmm")</f>
        <v>February</v>
      </c>
      <c r="J768" s="7" t="str">
        <f>TEXT(empdata[[#This Row],[Hire Date]],"yyyy")</f>
        <v>2021</v>
      </c>
      <c r="K768" t="s">
        <v>1028</v>
      </c>
      <c r="L768" s="8">
        <v>0.16</v>
      </c>
      <c r="M768" t="s">
        <v>1029</v>
      </c>
      <c r="N768">
        <v>199041</v>
      </c>
      <c r="O768" t="s">
        <v>1030</v>
      </c>
      <c r="P768" s="6" t="s">
        <v>2984</v>
      </c>
    </row>
    <row r="769" spans="1:16" x14ac:dyDescent="0.3">
      <c r="A769" t="s">
        <v>2536</v>
      </c>
      <c r="B769" t="s">
        <v>2537</v>
      </c>
      <c r="C769" t="s">
        <v>1026</v>
      </c>
      <c r="D769" t="s">
        <v>1027</v>
      </c>
      <c r="E769" t="s">
        <v>1063</v>
      </c>
      <c r="F769">
        <v>36</v>
      </c>
      <c r="G769" t="s">
        <v>1020</v>
      </c>
      <c r="H769" s="7">
        <v>44435</v>
      </c>
      <c r="I769" s="7" t="str">
        <f>TEXT(empdata[[#This Row],[Hire Date]],"mmmm")</f>
        <v>August</v>
      </c>
      <c r="J769" s="7" t="str">
        <f>TEXT(empdata[[#This Row],[Hire Date]],"yyyy")</f>
        <v>2021</v>
      </c>
      <c r="K769" t="s">
        <v>1121</v>
      </c>
      <c r="L769" s="8">
        <v>0</v>
      </c>
      <c r="M769" t="s">
        <v>1022</v>
      </c>
      <c r="N769">
        <v>48906</v>
      </c>
      <c r="O769" t="s">
        <v>1033</v>
      </c>
      <c r="P769" s="6" t="s">
        <v>2984</v>
      </c>
    </row>
    <row r="770" spans="1:16" x14ac:dyDescent="0.3">
      <c r="A770" t="s">
        <v>2536</v>
      </c>
      <c r="B770" t="s">
        <v>2538</v>
      </c>
      <c r="C770" t="s">
        <v>1251</v>
      </c>
      <c r="D770" t="s">
        <v>1053</v>
      </c>
      <c r="E770" t="s">
        <v>1063</v>
      </c>
      <c r="F770">
        <v>37</v>
      </c>
      <c r="G770" t="s">
        <v>1042</v>
      </c>
      <c r="H770" s="7">
        <v>39493</v>
      </c>
      <c r="I770" s="7" t="str">
        <f>TEXT(empdata[[#This Row],[Hire Date]],"mmmm")</f>
        <v>February</v>
      </c>
      <c r="J770" s="7" t="str">
        <f>TEXT(empdata[[#This Row],[Hire Date]],"yyyy")</f>
        <v>2008</v>
      </c>
      <c r="K770" t="s">
        <v>1021</v>
      </c>
      <c r="L770" s="8">
        <v>0</v>
      </c>
      <c r="M770" t="s">
        <v>1022</v>
      </c>
      <c r="N770">
        <v>71695</v>
      </c>
      <c r="O770" t="s">
        <v>1023</v>
      </c>
      <c r="P770" s="6" t="s">
        <v>2984</v>
      </c>
    </row>
    <row r="771" spans="1:16" x14ac:dyDescent="0.3">
      <c r="A771" t="s">
        <v>2539</v>
      </c>
      <c r="B771" t="s">
        <v>2540</v>
      </c>
      <c r="C771" t="s">
        <v>1017</v>
      </c>
      <c r="D771" t="s">
        <v>1053</v>
      </c>
      <c r="E771" t="s">
        <v>1058</v>
      </c>
      <c r="F771">
        <v>37</v>
      </c>
      <c r="G771" t="s">
        <v>1020</v>
      </c>
      <c r="H771" s="7">
        <v>40076</v>
      </c>
      <c r="I771" s="7" t="str">
        <f>TEXT(empdata[[#This Row],[Hire Date]],"mmmm")</f>
        <v>September</v>
      </c>
      <c r="J771" s="7" t="str">
        <f>TEXT(empdata[[#This Row],[Hire Date]],"yyyy")</f>
        <v>2009</v>
      </c>
      <c r="K771" t="s">
        <v>1121</v>
      </c>
      <c r="L771" s="8">
        <v>0.2</v>
      </c>
      <c r="M771" t="s">
        <v>1022</v>
      </c>
      <c r="N771">
        <v>167199</v>
      </c>
      <c r="O771" t="s">
        <v>1112</v>
      </c>
      <c r="P771" s="6" t="s">
        <v>2984</v>
      </c>
    </row>
    <row r="772" spans="1:16" x14ac:dyDescent="0.3">
      <c r="A772" t="s">
        <v>2539</v>
      </c>
      <c r="B772" t="s">
        <v>2541</v>
      </c>
      <c r="C772" t="s">
        <v>1251</v>
      </c>
      <c r="D772" t="s">
        <v>1053</v>
      </c>
      <c r="E772" t="s">
        <v>1019</v>
      </c>
      <c r="F772">
        <v>56</v>
      </c>
      <c r="G772" t="s">
        <v>1020</v>
      </c>
      <c r="H772" s="7">
        <v>35238</v>
      </c>
      <c r="I772" s="7" t="str">
        <f>TEXT(empdata[[#This Row],[Hire Date]],"mmmm")</f>
        <v>June</v>
      </c>
      <c r="J772" s="7" t="str">
        <f>TEXT(empdata[[#This Row],[Hire Date]],"yyyy")</f>
        <v>1996</v>
      </c>
      <c r="K772" t="s">
        <v>1028</v>
      </c>
      <c r="L772" s="8">
        <v>0</v>
      </c>
      <c r="M772" t="s">
        <v>1022</v>
      </c>
      <c r="N772">
        <v>82806</v>
      </c>
      <c r="O772" t="s">
        <v>1112</v>
      </c>
      <c r="P772" s="6" t="s">
        <v>2984</v>
      </c>
    </row>
    <row r="773" spans="1:16" x14ac:dyDescent="0.3">
      <c r="A773" t="s">
        <v>2542</v>
      </c>
      <c r="B773" t="s">
        <v>2543</v>
      </c>
      <c r="C773" t="s">
        <v>1017</v>
      </c>
      <c r="D773" t="s">
        <v>1066</v>
      </c>
      <c r="E773" t="s">
        <v>1019</v>
      </c>
      <c r="F773">
        <v>41</v>
      </c>
      <c r="G773" t="s">
        <v>1042</v>
      </c>
      <c r="H773" s="7">
        <v>39156</v>
      </c>
      <c r="I773" s="7" t="str">
        <f>TEXT(empdata[[#This Row],[Hire Date]],"mmmm")</f>
        <v>March</v>
      </c>
      <c r="J773" s="7" t="str">
        <f>TEXT(empdata[[#This Row],[Hire Date]],"yyyy")</f>
        <v>2007</v>
      </c>
      <c r="K773" t="s">
        <v>1021</v>
      </c>
      <c r="L773" s="8">
        <v>0.24</v>
      </c>
      <c r="M773" t="s">
        <v>1022</v>
      </c>
      <c r="N773">
        <v>155926</v>
      </c>
      <c r="O773" t="s">
        <v>1088</v>
      </c>
      <c r="P773" s="6">
        <v>39598</v>
      </c>
    </row>
    <row r="774" spans="1:16" x14ac:dyDescent="0.3">
      <c r="A774" t="s">
        <v>2544</v>
      </c>
      <c r="B774" t="s">
        <v>2545</v>
      </c>
      <c r="C774" t="s">
        <v>1032</v>
      </c>
      <c r="D774" t="s">
        <v>1027</v>
      </c>
      <c r="E774" t="s">
        <v>1019</v>
      </c>
      <c r="F774">
        <v>34</v>
      </c>
      <c r="G774" t="s">
        <v>1020</v>
      </c>
      <c r="H774" s="7">
        <v>43264</v>
      </c>
      <c r="I774" s="7" t="str">
        <f>TEXT(empdata[[#This Row],[Hire Date]],"mmmm")</f>
        <v>June</v>
      </c>
      <c r="J774" s="7" t="str">
        <f>TEXT(empdata[[#This Row],[Hire Date]],"yyyy")</f>
        <v>2018</v>
      </c>
      <c r="K774" t="s">
        <v>1021</v>
      </c>
      <c r="L774" s="8">
        <v>0</v>
      </c>
      <c r="M774" t="s">
        <v>1022</v>
      </c>
      <c r="N774">
        <v>77203</v>
      </c>
      <c r="O774" t="s">
        <v>1069</v>
      </c>
      <c r="P774" s="6" t="s">
        <v>2984</v>
      </c>
    </row>
    <row r="775" spans="1:16" x14ac:dyDescent="0.3">
      <c r="A775" t="s">
        <v>2546</v>
      </c>
      <c r="B775" t="s">
        <v>2547</v>
      </c>
      <c r="C775" t="s">
        <v>1026</v>
      </c>
      <c r="D775" t="s">
        <v>1018</v>
      </c>
      <c r="E775" t="s">
        <v>1058</v>
      </c>
      <c r="F775">
        <v>30</v>
      </c>
      <c r="G775" t="s">
        <v>1020</v>
      </c>
      <c r="H775" s="7">
        <v>44241</v>
      </c>
      <c r="I775" s="7" t="str">
        <f>TEXT(empdata[[#This Row],[Hire Date]],"mmmm")</f>
        <v>February</v>
      </c>
      <c r="J775" s="7" t="str">
        <f>TEXT(empdata[[#This Row],[Hire Date]],"yyyy")</f>
        <v>2021</v>
      </c>
      <c r="K775" t="s">
        <v>1028</v>
      </c>
      <c r="L775" s="8">
        <v>0</v>
      </c>
      <c r="M775" t="s">
        <v>1029</v>
      </c>
      <c r="N775">
        <v>48340</v>
      </c>
      <c r="O775" t="s">
        <v>1030</v>
      </c>
      <c r="P775" s="6" t="s">
        <v>2984</v>
      </c>
    </row>
    <row r="776" spans="1:16" x14ac:dyDescent="0.3">
      <c r="A776" t="s">
        <v>2546</v>
      </c>
      <c r="B776" t="s">
        <v>2548</v>
      </c>
      <c r="C776" t="s">
        <v>1156</v>
      </c>
      <c r="D776" t="s">
        <v>1040</v>
      </c>
      <c r="E776" t="s">
        <v>1041</v>
      </c>
      <c r="F776">
        <v>50</v>
      </c>
      <c r="G776" t="s">
        <v>1020</v>
      </c>
      <c r="H776" s="7">
        <v>37446</v>
      </c>
      <c r="I776" s="7" t="str">
        <f>TEXT(empdata[[#This Row],[Hire Date]],"mmmm")</f>
        <v>July</v>
      </c>
      <c r="J776" s="7" t="str">
        <f>TEXT(empdata[[#This Row],[Hire Date]],"yyyy")</f>
        <v>2002</v>
      </c>
      <c r="K776" t="s">
        <v>1028</v>
      </c>
      <c r="L776" s="8">
        <v>0</v>
      </c>
      <c r="M776" t="s">
        <v>1029</v>
      </c>
      <c r="N776">
        <v>92209</v>
      </c>
      <c r="O776" t="s">
        <v>1072</v>
      </c>
      <c r="P776" s="6" t="s">
        <v>2984</v>
      </c>
    </row>
    <row r="777" spans="1:16" x14ac:dyDescent="0.3">
      <c r="A777" t="s">
        <v>2549</v>
      </c>
      <c r="B777" t="s">
        <v>2550</v>
      </c>
      <c r="C777" t="s">
        <v>1045</v>
      </c>
      <c r="D777" t="s">
        <v>1053</v>
      </c>
      <c r="E777" t="s">
        <v>1058</v>
      </c>
      <c r="F777">
        <v>60</v>
      </c>
      <c r="G777" t="s">
        <v>1020</v>
      </c>
      <c r="H777" s="7">
        <v>40383</v>
      </c>
      <c r="I777" s="7" t="str">
        <f>TEXT(empdata[[#This Row],[Hire Date]],"mmmm")</f>
        <v>July</v>
      </c>
      <c r="J777" s="7" t="str">
        <f>TEXT(empdata[[#This Row],[Hire Date]],"yyyy")</f>
        <v>2010</v>
      </c>
      <c r="K777" t="s">
        <v>1028</v>
      </c>
      <c r="L777" s="8">
        <v>0.1</v>
      </c>
      <c r="M777" t="s">
        <v>1029</v>
      </c>
      <c r="N777">
        <v>126911</v>
      </c>
      <c r="O777" t="s">
        <v>1072</v>
      </c>
      <c r="P777" s="6" t="s">
        <v>2984</v>
      </c>
    </row>
    <row r="778" spans="1:16" x14ac:dyDescent="0.3">
      <c r="A778" t="s">
        <v>2551</v>
      </c>
      <c r="B778" t="s">
        <v>2552</v>
      </c>
      <c r="C778" t="s">
        <v>1017</v>
      </c>
      <c r="D778" t="s">
        <v>1062</v>
      </c>
      <c r="E778" t="s">
        <v>1019</v>
      </c>
      <c r="F778">
        <v>47</v>
      </c>
      <c r="G778" t="s">
        <v>1042</v>
      </c>
      <c r="H778" s="7">
        <v>43772</v>
      </c>
      <c r="I778" s="7" t="str">
        <f>TEXT(empdata[[#This Row],[Hire Date]],"mmmm")</f>
        <v>November</v>
      </c>
      <c r="J778" s="7" t="str">
        <f>TEXT(empdata[[#This Row],[Hire Date]],"yyyy")</f>
        <v>2019</v>
      </c>
      <c r="K778" t="s">
        <v>1028</v>
      </c>
      <c r="L778" s="8">
        <v>0.21</v>
      </c>
      <c r="M778" t="s">
        <v>1029</v>
      </c>
      <c r="N778">
        <v>195385</v>
      </c>
      <c r="O778" t="s">
        <v>1140</v>
      </c>
      <c r="P778" s="6" t="s">
        <v>2984</v>
      </c>
    </row>
    <row r="779" spans="1:16" x14ac:dyDescent="0.3">
      <c r="A779" t="s">
        <v>2553</v>
      </c>
      <c r="B779" t="s">
        <v>2554</v>
      </c>
      <c r="C779" t="s">
        <v>1036</v>
      </c>
      <c r="D779" t="s">
        <v>1018</v>
      </c>
      <c r="E779" t="s">
        <v>1058</v>
      </c>
      <c r="F779">
        <v>40</v>
      </c>
      <c r="G779" t="s">
        <v>1020</v>
      </c>
      <c r="H779" s="7">
        <v>39960</v>
      </c>
      <c r="I779" s="7" t="str">
        <f>TEXT(empdata[[#This Row],[Hire Date]],"mmmm")</f>
        <v>May</v>
      </c>
      <c r="J779" s="7" t="str">
        <f>TEXT(empdata[[#This Row],[Hire Date]],"yyyy")</f>
        <v>2009</v>
      </c>
      <c r="K779" t="s">
        <v>1121</v>
      </c>
      <c r="L779" s="8">
        <v>0</v>
      </c>
      <c r="M779" t="s">
        <v>1022</v>
      </c>
      <c r="N779">
        <v>62411</v>
      </c>
      <c r="O779" t="s">
        <v>1033</v>
      </c>
      <c r="P779" s="6">
        <v>44422</v>
      </c>
    </row>
    <row r="780" spans="1:16" x14ac:dyDescent="0.3">
      <c r="A780" t="s">
        <v>2555</v>
      </c>
      <c r="B780" t="s">
        <v>2556</v>
      </c>
      <c r="C780" t="s">
        <v>1026</v>
      </c>
      <c r="D780" t="s">
        <v>1027</v>
      </c>
      <c r="E780" t="s">
        <v>1041</v>
      </c>
      <c r="F780">
        <v>51</v>
      </c>
      <c r="G780" t="s">
        <v>1020</v>
      </c>
      <c r="H780" s="7">
        <v>42753</v>
      </c>
      <c r="I780" s="7" t="str">
        <f>TEXT(empdata[[#This Row],[Hire Date]],"mmmm")</f>
        <v>January</v>
      </c>
      <c r="J780" s="7" t="str">
        <f>TEXT(empdata[[#This Row],[Hire Date]],"yyyy")</f>
        <v>2017</v>
      </c>
      <c r="K780" t="s">
        <v>1021</v>
      </c>
      <c r="L780" s="8">
        <v>0</v>
      </c>
      <c r="M780" t="s">
        <v>1022</v>
      </c>
      <c r="N780">
        <v>53799</v>
      </c>
      <c r="O780" t="s">
        <v>1088</v>
      </c>
      <c r="P780" s="6" t="s">
        <v>2984</v>
      </c>
    </row>
    <row r="781" spans="1:16" x14ac:dyDescent="0.3">
      <c r="A781" t="s">
        <v>2557</v>
      </c>
      <c r="B781" t="s">
        <v>2558</v>
      </c>
      <c r="C781" t="s">
        <v>1045</v>
      </c>
      <c r="D781" t="s">
        <v>1046</v>
      </c>
      <c r="E781" t="s">
        <v>1041</v>
      </c>
      <c r="F781">
        <v>32</v>
      </c>
      <c r="G781" t="s">
        <v>1042</v>
      </c>
      <c r="H781" s="7">
        <v>42764</v>
      </c>
      <c r="I781" s="7" t="str">
        <f>TEXT(empdata[[#This Row],[Hire Date]],"mmmm")</f>
        <v>January</v>
      </c>
      <c r="J781" s="7" t="str">
        <f>TEXT(empdata[[#This Row],[Hire Date]],"yyyy")</f>
        <v>2017</v>
      </c>
      <c r="K781" t="s">
        <v>1028</v>
      </c>
      <c r="L781" s="8">
        <v>0.12</v>
      </c>
      <c r="M781" t="s">
        <v>1022</v>
      </c>
      <c r="N781">
        <v>143970</v>
      </c>
      <c r="O781" t="s">
        <v>1112</v>
      </c>
      <c r="P781" s="6">
        <v>43078</v>
      </c>
    </row>
    <row r="782" spans="1:16" x14ac:dyDescent="0.3">
      <c r="A782" t="s">
        <v>2559</v>
      </c>
      <c r="B782" t="s">
        <v>2560</v>
      </c>
      <c r="C782" t="s">
        <v>1052</v>
      </c>
      <c r="D782" t="s">
        <v>1053</v>
      </c>
      <c r="E782" t="s">
        <v>1041</v>
      </c>
      <c r="F782">
        <v>30</v>
      </c>
      <c r="G782" t="s">
        <v>1020</v>
      </c>
      <c r="H782" s="7">
        <v>43864</v>
      </c>
      <c r="I782" s="7" t="str">
        <f>TEXT(empdata[[#This Row],[Hire Date]],"mmmm")</f>
        <v>February</v>
      </c>
      <c r="J782" s="7" t="str">
        <f>TEXT(empdata[[#This Row],[Hire Date]],"yyyy")</f>
        <v>2020</v>
      </c>
      <c r="K782" t="s">
        <v>1021</v>
      </c>
      <c r="L782" s="8">
        <v>0</v>
      </c>
      <c r="M782" t="s">
        <v>1022</v>
      </c>
      <c r="N782">
        <v>94652</v>
      </c>
      <c r="O782" t="s">
        <v>1112</v>
      </c>
      <c r="P782" s="6" t="s">
        <v>2984</v>
      </c>
    </row>
    <row r="783" spans="1:16" x14ac:dyDescent="0.3">
      <c r="A783" t="s">
        <v>2561</v>
      </c>
      <c r="B783" t="s">
        <v>2562</v>
      </c>
      <c r="C783" t="s">
        <v>1078</v>
      </c>
      <c r="D783" t="s">
        <v>1040</v>
      </c>
      <c r="E783" t="s">
        <v>1063</v>
      </c>
      <c r="F783">
        <v>51</v>
      </c>
      <c r="G783" t="s">
        <v>1020</v>
      </c>
      <c r="H783" s="7">
        <v>35055</v>
      </c>
      <c r="I783" s="7" t="str">
        <f>TEXT(empdata[[#This Row],[Hire Date]],"mmmm")</f>
        <v>December</v>
      </c>
      <c r="J783" s="7" t="str">
        <f>TEXT(empdata[[#This Row],[Hire Date]],"yyyy")</f>
        <v>1995</v>
      </c>
      <c r="K783" t="s">
        <v>1021</v>
      </c>
      <c r="L783" s="8">
        <v>0</v>
      </c>
      <c r="M783" t="s">
        <v>1022</v>
      </c>
      <c r="N783">
        <v>96475</v>
      </c>
      <c r="O783" t="s">
        <v>1067</v>
      </c>
      <c r="P783" s="6" t="s">
        <v>2984</v>
      </c>
    </row>
    <row r="784" spans="1:16" x14ac:dyDescent="0.3">
      <c r="A784" t="s">
        <v>2563</v>
      </c>
      <c r="B784" t="s">
        <v>2564</v>
      </c>
      <c r="C784" t="s">
        <v>1026</v>
      </c>
      <c r="D784" t="s">
        <v>1066</v>
      </c>
      <c r="E784" t="s">
        <v>1019</v>
      </c>
      <c r="F784">
        <v>56</v>
      </c>
      <c r="G784" t="s">
        <v>1020</v>
      </c>
      <c r="H784" s="7">
        <v>43824</v>
      </c>
      <c r="I784" s="7" t="str">
        <f>TEXT(empdata[[#This Row],[Hire Date]],"mmmm")</f>
        <v>December</v>
      </c>
      <c r="J784" s="7" t="str">
        <f>TEXT(empdata[[#This Row],[Hire Date]],"yyyy")</f>
        <v>2019</v>
      </c>
      <c r="K784" t="s">
        <v>1021</v>
      </c>
      <c r="L784" s="8">
        <v>0</v>
      </c>
      <c r="M784" t="s">
        <v>1022</v>
      </c>
      <c r="N784">
        <v>54829</v>
      </c>
      <c r="O784" t="s">
        <v>1023</v>
      </c>
      <c r="P784" s="6" t="s">
        <v>2984</v>
      </c>
    </row>
    <row r="785" spans="1:16" x14ac:dyDescent="0.3">
      <c r="A785" t="s">
        <v>2565</v>
      </c>
      <c r="B785" t="s">
        <v>2566</v>
      </c>
      <c r="C785" t="s">
        <v>1211</v>
      </c>
      <c r="D785" t="s">
        <v>1053</v>
      </c>
      <c r="E785" t="s">
        <v>1063</v>
      </c>
      <c r="F785">
        <v>28</v>
      </c>
      <c r="G785" t="s">
        <v>1042</v>
      </c>
      <c r="H785" s="7">
        <v>43633</v>
      </c>
      <c r="I785" s="7" t="str">
        <f>TEXT(empdata[[#This Row],[Hire Date]],"mmmm")</f>
        <v>June</v>
      </c>
      <c r="J785" s="7" t="str">
        <f>TEXT(empdata[[#This Row],[Hire Date]],"yyyy")</f>
        <v>2019</v>
      </c>
      <c r="K785" t="s">
        <v>1121</v>
      </c>
      <c r="L785" s="8">
        <v>0</v>
      </c>
      <c r="M785" t="s">
        <v>1022</v>
      </c>
      <c r="N785">
        <v>65341</v>
      </c>
      <c r="O785" t="s">
        <v>1033</v>
      </c>
      <c r="P785" s="6">
        <v>44662</v>
      </c>
    </row>
    <row r="786" spans="1:16" x14ac:dyDescent="0.3">
      <c r="A786" t="s">
        <v>2567</v>
      </c>
      <c r="B786" t="s">
        <v>2568</v>
      </c>
      <c r="C786" t="s">
        <v>1091</v>
      </c>
      <c r="D786" t="s">
        <v>1062</v>
      </c>
      <c r="E786" t="s">
        <v>1041</v>
      </c>
      <c r="F786">
        <v>34</v>
      </c>
      <c r="G786" t="s">
        <v>1042</v>
      </c>
      <c r="H786" s="7">
        <v>41499</v>
      </c>
      <c r="I786" s="7" t="str">
        <f>TEXT(empdata[[#This Row],[Hire Date]],"mmmm")</f>
        <v>August</v>
      </c>
      <c r="J786" s="7" t="str">
        <f>TEXT(empdata[[#This Row],[Hire Date]],"yyyy")</f>
        <v>2013</v>
      </c>
      <c r="K786" t="s">
        <v>1047</v>
      </c>
      <c r="L786" s="8">
        <v>0.06</v>
      </c>
      <c r="M786" t="s">
        <v>1048</v>
      </c>
      <c r="N786">
        <v>113909</v>
      </c>
      <c r="O786" t="s">
        <v>1049</v>
      </c>
      <c r="P786" s="6" t="s">
        <v>2984</v>
      </c>
    </row>
    <row r="787" spans="1:16" x14ac:dyDescent="0.3">
      <c r="A787" t="s">
        <v>2569</v>
      </c>
      <c r="B787" t="s">
        <v>2570</v>
      </c>
      <c r="C787" t="s">
        <v>1057</v>
      </c>
      <c r="D787" t="s">
        <v>1018</v>
      </c>
      <c r="E787" t="s">
        <v>1041</v>
      </c>
      <c r="F787">
        <v>31</v>
      </c>
      <c r="G787" t="s">
        <v>1020</v>
      </c>
      <c r="H787" s="7">
        <v>44063</v>
      </c>
      <c r="I787" s="7" t="str">
        <f>TEXT(empdata[[#This Row],[Hire Date]],"mmmm")</f>
        <v>August</v>
      </c>
      <c r="J787" s="7" t="str">
        <f>TEXT(empdata[[#This Row],[Hire Date]],"yyyy")</f>
        <v>2020</v>
      </c>
      <c r="K787" t="s">
        <v>1021</v>
      </c>
      <c r="L787" s="8">
        <v>0.3</v>
      </c>
      <c r="M787" t="s">
        <v>1022</v>
      </c>
      <c r="N787">
        <v>219693</v>
      </c>
      <c r="O787" t="s">
        <v>1067</v>
      </c>
      <c r="P787" s="6" t="s">
        <v>2984</v>
      </c>
    </row>
    <row r="788" spans="1:16" x14ac:dyDescent="0.3">
      <c r="A788" t="s">
        <v>2569</v>
      </c>
      <c r="B788" t="s">
        <v>2571</v>
      </c>
      <c r="C788" t="s">
        <v>1316</v>
      </c>
      <c r="D788" t="s">
        <v>1053</v>
      </c>
      <c r="E788" t="s">
        <v>1041</v>
      </c>
      <c r="F788">
        <v>43</v>
      </c>
      <c r="G788" t="s">
        <v>1042</v>
      </c>
      <c r="H788" s="7">
        <v>42753</v>
      </c>
      <c r="I788" s="7" t="str">
        <f>TEXT(empdata[[#This Row],[Hire Date]],"mmmm")</f>
        <v>January</v>
      </c>
      <c r="J788" s="7" t="str">
        <f>TEXT(empdata[[#This Row],[Hire Date]],"yyyy")</f>
        <v>2017</v>
      </c>
      <c r="K788" t="s">
        <v>1028</v>
      </c>
      <c r="L788" s="8">
        <v>0</v>
      </c>
      <c r="M788" t="s">
        <v>1022</v>
      </c>
      <c r="N788">
        <v>86417</v>
      </c>
      <c r="O788" t="s">
        <v>1069</v>
      </c>
      <c r="P788" s="6" t="s">
        <v>2984</v>
      </c>
    </row>
    <row r="789" spans="1:16" x14ac:dyDescent="0.3">
      <c r="A789" t="s">
        <v>2572</v>
      </c>
      <c r="B789" t="s">
        <v>2573</v>
      </c>
      <c r="C789" t="s">
        <v>1057</v>
      </c>
      <c r="D789" t="s">
        <v>1040</v>
      </c>
      <c r="E789" t="s">
        <v>1041</v>
      </c>
      <c r="F789">
        <v>55</v>
      </c>
      <c r="G789" t="s">
        <v>1020</v>
      </c>
      <c r="H789" s="7">
        <v>43345</v>
      </c>
      <c r="I789" s="7" t="str">
        <f>TEXT(empdata[[#This Row],[Hire Date]],"mmmm")</f>
        <v>September</v>
      </c>
      <c r="J789" s="7" t="str">
        <f>TEXT(empdata[[#This Row],[Hire Date]],"yyyy")</f>
        <v>2018</v>
      </c>
      <c r="K789" t="s">
        <v>1028</v>
      </c>
      <c r="L789" s="8">
        <v>0.34</v>
      </c>
      <c r="M789" t="s">
        <v>1029</v>
      </c>
      <c r="N789">
        <v>221465</v>
      </c>
      <c r="O789" t="s">
        <v>1140</v>
      </c>
      <c r="P789" s="6" t="s">
        <v>2984</v>
      </c>
    </row>
    <row r="790" spans="1:16" x14ac:dyDescent="0.3">
      <c r="A790" t="s">
        <v>2574</v>
      </c>
      <c r="B790" t="s">
        <v>2575</v>
      </c>
      <c r="C790" t="s">
        <v>1091</v>
      </c>
      <c r="D790" t="s">
        <v>1018</v>
      </c>
      <c r="E790" t="s">
        <v>1058</v>
      </c>
      <c r="F790">
        <v>50</v>
      </c>
      <c r="G790" t="s">
        <v>1020</v>
      </c>
      <c r="H790" s="7">
        <v>36653</v>
      </c>
      <c r="I790" s="7" t="str">
        <f>TEXT(empdata[[#This Row],[Hire Date]],"mmmm")</f>
        <v>May</v>
      </c>
      <c r="J790" s="7" t="str">
        <f>TEXT(empdata[[#This Row],[Hire Date]],"yyyy")</f>
        <v>2000</v>
      </c>
      <c r="K790" t="s">
        <v>1028</v>
      </c>
      <c r="L790" s="8">
        <v>7.0000000000000007E-2</v>
      </c>
      <c r="M790" t="s">
        <v>1022</v>
      </c>
      <c r="N790">
        <v>106428</v>
      </c>
      <c r="O790" t="s">
        <v>1069</v>
      </c>
      <c r="P790" s="6" t="s">
        <v>2984</v>
      </c>
    </row>
    <row r="791" spans="1:16" x14ac:dyDescent="0.3">
      <c r="A791" t="s">
        <v>2576</v>
      </c>
      <c r="B791" t="s">
        <v>2577</v>
      </c>
      <c r="C791" t="s">
        <v>1017</v>
      </c>
      <c r="D791" t="s">
        <v>1046</v>
      </c>
      <c r="E791" t="s">
        <v>1063</v>
      </c>
      <c r="F791">
        <v>45</v>
      </c>
      <c r="G791" t="s">
        <v>1042</v>
      </c>
      <c r="H791" s="7">
        <v>38332</v>
      </c>
      <c r="I791" s="7" t="str">
        <f>TEXT(empdata[[#This Row],[Hire Date]],"mmmm")</f>
        <v>December</v>
      </c>
      <c r="J791" s="7" t="str">
        <f>TEXT(empdata[[#This Row],[Hire Date]],"yyyy")</f>
        <v>2004</v>
      </c>
      <c r="K791" t="s">
        <v>1028</v>
      </c>
      <c r="L791" s="8">
        <v>0.24</v>
      </c>
      <c r="M791" t="s">
        <v>1029</v>
      </c>
      <c r="N791">
        <v>168846</v>
      </c>
      <c r="O791" t="s">
        <v>1037</v>
      </c>
      <c r="P791" s="6" t="s">
        <v>2984</v>
      </c>
    </row>
    <row r="792" spans="1:16" x14ac:dyDescent="0.3">
      <c r="A792" t="s">
        <v>2578</v>
      </c>
      <c r="B792" t="s">
        <v>2579</v>
      </c>
      <c r="C792" t="s">
        <v>1098</v>
      </c>
      <c r="D792" t="s">
        <v>1053</v>
      </c>
      <c r="E792" t="s">
        <v>1063</v>
      </c>
      <c r="F792">
        <v>40</v>
      </c>
      <c r="G792" t="s">
        <v>1020</v>
      </c>
      <c r="H792" s="7">
        <v>40944</v>
      </c>
      <c r="I792" s="7" t="str">
        <f>TEXT(empdata[[#This Row],[Hire Date]],"mmmm")</f>
        <v>February</v>
      </c>
      <c r="J792" s="7" t="str">
        <f>TEXT(empdata[[#This Row],[Hire Date]],"yyyy")</f>
        <v>2012</v>
      </c>
      <c r="K792" t="s">
        <v>1021</v>
      </c>
      <c r="L792" s="8">
        <v>0</v>
      </c>
      <c r="M792" t="s">
        <v>1022</v>
      </c>
      <c r="N792">
        <v>61523</v>
      </c>
      <c r="O792" t="s">
        <v>1088</v>
      </c>
      <c r="P792" s="6" t="s">
        <v>2984</v>
      </c>
    </row>
    <row r="793" spans="1:16" x14ac:dyDescent="0.3">
      <c r="A793" t="s">
        <v>2580</v>
      </c>
      <c r="B793" t="s">
        <v>2581</v>
      </c>
      <c r="C793" t="s">
        <v>1032</v>
      </c>
      <c r="D793" t="s">
        <v>1027</v>
      </c>
      <c r="E793" t="s">
        <v>1063</v>
      </c>
      <c r="F793">
        <v>46</v>
      </c>
      <c r="G793" t="s">
        <v>1042</v>
      </c>
      <c r="H793" s="7">
        <v>41294</v>
      </c>
      <c r="I793" s="7" t="str">
        <f>TEXT(empdata[[#This Row],[Hire Date]],"mmmm")</f>
        <v>January</v>
      </c>
      <c r="J793" s="7" t="str">
        <f>TEXT(empdata[[#This Row],[Hire Date]],"yyyy")</f>
        <v>2013</v>
      </c>
      <c r="K793" t="s">
        <v>1047</v>
      </c>
      <c r="L793" s="8">
        <v>0</v>
      </c>
      <c r="M793" t="s">
        <v>1048</v>
      </c>
      <c r="N793">
        <v>86061</v>
      </c>
      <c r="O793" t="s">
        <v>1049</v>
      </c>
      <c r="P793" s="6" t="s">
        <v>2984</v>
      </c>
    </row>
    <row r="794" spans="1:16" x14ac:dyDescent="0.3">
      <c r="A794" t="s">
        <v>2582</v>
      </c>
      <c r="B794" t="s">
        <v>2583</v>
      </c>
      <c r="C794" t="s">
        <v>1032</v>
      </c>
      <c r="D794" t="s">
        <v>1018</v>
      </c>
      <c r="E794" t="s">
        <v>1063</v>
      </c>
      <c r="F794">
        <v>38</v>
      </c>
      <c r="G794" t="s">
        <v>1020</v>
      </c>
      <c r="H794" s="7">
        <v>39474</v>
      </c>
      <c r="I794" s="7" t="str">
        <f>TEXT(empdata[[#This Row],[Hire Date]],"mmmm")</f>
        <v>January</v>
      </c>
      <c r="J794" s="7" t="str">
        <f>TEXT(empdata[[#This Row],[Hire Date]],"yyyy")</f>
        <v>2008</v>
      </c>
      <c r="K794" t="s">
        <v>1021</v>
      </c>
      <c r="L794" s="8">
        <v>0</v>
      </c>
      <c r="M794" t="s">
        <v>1022</v>
      </c>
      <c r="N794">
        <v>80024</v>
      </c>
      <c r="O794" t="s">
        <v>1088</v>
      </c>
      <c r="P794" s="6" t="s">
        <v>2984</v>
      </c>
    </row>
    <row r="795" spans="1:16" x14ac:dyDescent="0.3">
      <c r="A795" t="s">
        <v>2584</v>
      </c>
      <c r="B795" t="s">
        <v>2585</v>
      </c>
      <c r="C795" t="s">
        <v>1057</v>
      </c>
      <c r="D795" t="s">
        <v>1027</v>
      </c>
      <c r="E795" t="s">
        <v>1019</v>
      </c>
      <c r="F795">
        <v>32</v>
      </c>
      <c r="G795" t="s">
        <v>1020</v>
      </c>
      <c r="H795" s="7">
        <v>43102</v>
      </c>
      <c r="I795" s="7" t="str">
        <f>TEXT(empdata[[#This Row],[Hire Date]],"mmmm")</f>
        <v>January</v>
      </c>
      <c r="J795" s="7" t="str">
        <f>TEXT(empdata[[#This Row],[Hire Date]],"yyyy")</f>
        <v>2018</v>
      </c>
      <c r="K795" t="s">
        <v>1021</v>
      </c>
      <c r="L795" s="8">
        <v>0.33</v>
      </c>
      <c r="M795" t="s">
        <v>1022</v>
      </c>
      <c r="N795">
        <v>190253</v>
      </c>
      <c r="O795" t="s">
        <v>1067</v>
      </c>
      <c r="P795" s="6" t="s">
        <v>2984</v>
      </c>
    </row>
    <row r="796" spans="1:16" x14ac:dyDescent="0.3">
      <c r="A796" t="s">
        <v>2586</v>
      </c>
      <c r="B796" t="s">
        <v>2587</v>
      </c>
      <c r="C796" t="s">
        <v>1085</v>
      </c>
      <c r="D796" t="s">
        <v>1053</v>
      </c>
      <c r="E796" t="s">
        <v>1041</v>
      </c>
      <c r="F796">
        <v>54</v>
      </c>
      <c r="G796" t="s">
        <v>1042</v>
      </c>
      <c r="H796" s="7">
        <v>34631</v>
      </c>
      <c r="I796" s="7" t="str">
        <f>TEXT(empdata[[#This Row],[Hire Date]],"mmmm")</f>
        <v>October</v>
      </c>
      <c r="J796" s="7" t="str">
        <f>TEXT(empdata[[#This Row],[Hire Date]],"yyyy")</f>
        <v>1994</v>
      </c>
      <c r="K796" t="s">
        <v>1021</v>
      </c>
      <c r="L796" s="8">
        <v>0</v>
      </c>
      <c r="M796" t="s">
        <v>1022</v>
      </c>
      <c r="N796">
        <v>87216</v>
      </c>
      <c r="O796" t="s">
        <v>1033</v>
      </c>
      <c r="P796" s="6" t="s">
        <v>2984</v>
      </c>
    </row>
    <row r="797" spans="1:16" x14ac:dyDescent="0.3">
      <c r="A797" t="s">
        <v>2588</v>
      </c>
      <c r="B797" t="s">
        <v>2589</v>
      </c>
      <c r="C797" t="s">
        <v>1091</v>
      </c>
      <c r="D797" t="s">
        <v>1062</v>
      </c>
      <c r="E797" t="s">
        <v>1019</v>
      </c>
      <c r="F797">
        <v>32</v>
      </c>
      <c r="G797" t="s">
        <v>1020</v>
      </c>
      <c r="H797" s="7">
        <v>42738</v>
      </c>
      <c r="I797" s="7" t="str">
        <f>TEXT(empdata[[#This Row],[Hire Date]],"mmmm")</f>
        <v>January</v>
      </c>
      <c r="J797" s="7" t="str">
        <f>TEXT(empdata[[#This Row],[Hire Date]],"yyyy")</f>
        <v>2017</v>
      </c>
      <c r="K797" t="s">
        <v>1028</v>
      </c>
      <c r="L797" s="8">
        <v>0.1</v>
      </c>
      <c r="M797" t="s">
        <v>1022</v>
      </c>
      <c r="N797">
        <v>101870</v>
      </c>
      <c r="O797" t="s">
        <v>1023</v>
      </c>
      <c r="P797" s="6" t="s">
        <v>2984</v>
      </c>
    </row>
    <row r="798" spans="1:16" x14ac:dyDescent="0.3">
      <c r="A798" t="s">
        <v>2590</v>
      </c>
      <c r="B798" t="s">
        <v>2591</v>
      </c>
      <c r="C798" t="s">
        <v>1032</v>
      </c>
      <c r="D798" t="s">
        <v>1046</v>
      </c>
      <c r="E798" t="s">
        <v>1063</v>
      </c>
      <c r="F798">
        <v>33</v>
      </c>
      <c r="G798" t="s">
        <v>1042</v>
      </c>
      <c r="H798" s="7">
        <v>42325</v>
      </c>
      <c r="I798" s="7" t="str">
        <f>TEXT(empdata[[#This Row],[Hire Date]],"mmmm")</f>
        <v>November</v>
      </c>
      <c r="J798" s="7" t="str">
        <f>TEXT(empdata[[#This Row],[Hire Date]],"yyyy")</f>
        <v>2015</v>
      </c>
      <c r="K798" t="s">
        <v>1021</v>
      </c>
      <c r="L798" s="8">
        <v>0</v>
      </c>
      <c r="M798" t="s">
        <v>1022</v>
      </c>
      <c r="N798">
        <v>91632</v>
      </c>
      <c r="O798" t="s">
        <v>1023</v>
      </c>
      <c r="P798" s="6" t="s">
        <v>2984</v>
      </c>
    </row>
    <row r="799" spans="1:16" x14ac:dyDescent="0.3">
      <c r="A799" t="s">
        <v>2592</v>
      </c>
      <c r="B799" t="s">
        <v>2593</v>
      </c>
      <c r="C799" t="s">
        <v>1164</v>
      </c>
      <c r="D799" t="s">
        <v>1040</v>
      </c>
      <c r="E799" t="s">
        <v>1019</v>
      </c>
      <c r="F799">
        <v>46</v>
      </c>
      <c r="G799" t="s">
        <v>1042</v>
      </c>
      <c r="H799" s="7">
        <v>40836</v>
      </c>
      <c r="I799" s="7" t="str">
        <f>TEXT(empdata[[#This Row],[Hire Date]],"mmmm")</f>
        <v>October</v>
      </c>
      <c r="J799" s="7" t="str">
        <f>TEXT(empdata[[#This Row],[Hire Date]],"yyyy")</f>
        <v>2011</v>
      </c>
      <c r="K799" t="s">
        <v>1028</v>
      </c>
      <c r="L799" s="8">
        <v>0.14000000000000001</v>
      </c>
      <c r="M799" t="s">
        <v>1029</v>
      </c>
      <c r="N799">
        <v>114250</v>
      </c>
      <c r="O799" t="s">
        <v>1140</v>
      </c>
      <c r="P799" s="6" t="s">
        <v>2984</v>
      </c>
    </row>
    <row r="800" spans="1:16" x14ac:dyDescent="0.3">
      <c r="A800" t="s">
        <v>2594</v>
      </c>
      <c r="B800" t="s">
        <v>2595</v>
      </c>
      <c r="C800" t="s">
        <v>1602</v>
      </c>
      <c r="D800" t="s">
        <v>1053</v>
      </c>
      <c r="E800" t="s">
        <v>1019</v>
      </c>
      <c r="F800">
        <v>61</v>
      </c>
      <c r="G800" t="s">
        <v>1042</v>
      </c>
      <c r="H800" s="7">
        <v>36793</v>
      </c>
      <c r="I800" s="7" t="str">
        <f>TEXT(empdata[[#This Row],[Hire Date]],"mmmm")</f>
        <v>September</v>
      </c>
      <c r="J800" s="7" t="str">
        <f>TEXT(empdata[[#This Row],[Hire Date]],"yyyy")</f>
        <v>2000</v>
      </c>
      <c r="K800" t="s">
        <v>1028</v>
      </c>
      <c r="L800" s="8">
        <v>0</v>
      </c>
      <c r="M800" t="s">
        <v>1022</v>
      </c>
      <c r="N800">
        <v>40063</v>
      </c>
      <c r="O800" t="s">
        <v>1033</v>
      </c>
      <c r="P800" s="6" t="s">
        <v>2984</v>
      </c>
    </row>
    <row r="801" spans="1:16" x14ac:dyDescent="0.3">
      <c r="A801" t="s">
        <v>2596</v>
      </c>
      <c r="B801" t="s">
        <v>2597</v>
      </c>
      <c r="C801" t="s">
        <v>1057</v>
      </c>
      <c r="D801" t="s">
        <v>1053</v>
      </c>
      <c r="E801" t="s">
        <v>1063</v>
      </c>
      <c r="F801">
        <v>53</v>
      </c>
      <c r="G801" t="s">
        <v>1020</v>
      </c>
      <c r="H801" s="7">
        <v>39568</v>
      </c>
      <c r="I801" s="7" t="str">
        <f>TEXT(empdata[[#This Row],[Hire Date]],"mmmm")</f>
        <v>April</v>
      </c>
      <c r="J801" s="7" t="str">
        <f>TEXT(empdata[[#This Row],[Hire Date]],"yyyy")</f>
        <v>2008</v>
      </c>
      <c r="K801" t="s">
        <v>1028</v>
      </c>
      <c r="L801" s="8">
        <v>0.3</v>
      </c>
      <c r="M801" t="s">
        <v>1022</v>
      </c>
      <c r="N801">
        <v>182202</v>
      </c>
      <c r="O801" t="s">
        <v>1067</v>
      </c>
      <c r="P801" s="6" t="s">
        <v>2984</v>
      </c>
    </row>
    <row r="802" spans="1:16" x14ac:dyDescent="0.3">
      <c r="A802" t="s">
        <v>2598</v>
      </c>
      <c r="B802" t="s">
        <v>2599</v>
      </c>
      <c r="C802" t="s">
        <v>1251</v>
      </c>
      <c r="D802" t="s">
        <v>1053</v>
      </c>
      <c r="E802" t="s">
        <v>1041</v>
      </c>
      <c r="F802">
        <v>58</v>
      </c>
      <c r="G802" t="s">
        <v>1020</v>
      </c>
      <c r="H802" s="7">
        <v>38521</v>
      </c>
      <c r="I802" s="7" t="str">
        <f>TEXT(empdata[[#This Row],[Hire Date]],"mmmm")</f>
        <v>June</v>
      </c>
      <c r="J802" s="7" t="str">
        <f>TEXT(empdata[[#This Row],[Hire Date]],"yyyy")</f>
        <v>2005</v>
      </c>
      <c r="K802" t="s">
        <v>1028</v>
      </c>
      <c r="L802" s="8">
        <v>0</v>
      </c>
      <c r="M802" t="s">
        <v>1022</v>
      </c>
      <c r="N802">
        <v>86089</v>
      </c>
      <c r="O802" t="s">
        <v>1069</v>
      </c>
      <c r="P802" s="6" t="s">
        <v>2984</v>
      </c>
    </row>
    <row r="803" spans="1:16" x14ac:dyDescent="0.3">
      <c r="A803" t="s">
        <v>2600</v>
      </c>
      <c r="B803" t="s">
        <v>2601</v>
      </c>
      <c r="C803" t="s">
        <v>1057</v>
      </c>
      <c r="D803" t="s">
        <v>1027</v>
      </c>
      <c r="E803" t="s">
        <v>1058</v>
      </c>
      <c r="F803">
        <v>36</v>
      </c>
      <c r="G803" t="s">
        <v>1042</v>
      </c>
      <c r="H803" s="7">
        <v>43330</v>
      </c>
      <c r="I803" s="7" t="str">
        <f>TEXT(empdata[[#This Row],[Hire Date]],"mmmm")</f>
        <v>August</v>
      </c>
      <c r="J803" s="7" t="str">
        <f>TEXT(empdata[[#This Row],[Hire Date]],"yyyy")</f>
        <v>2018</v>
      </c>
      <c r="K803" t="s">
        <v>1047</v>
      </c>
      <c r="L803" s="8">
        <v>0.32</v>
      </c>
      <c r="M803" t="s">
        <v>1022</v>
      </c>
      <c r="N803">
        <v>223404</v>
      </c>
      <c r="O803" t="s">
        <v>1088</v>
      </c>
      <c r="P803" s="6" t="s">
        <v>2984</v>
      </c>
    </row>
    <row r="804" spans="1:16" x14ac:dyDescent="0.3">
      <c r="A804" t="s">
        <v>2602</v>
      </c>
      <c r="B804" t="s">
        <v>1233</v>
      </c>
      <c r="C804" t="s">
        <v>1045</v>
      </c>
      <c r="D804" t="s">
        <v>1018</v>
      </c>
      <c r="E804" t="s">
        <v>1058</v>
      </c>
      <c r="F804">
        <v>62</v>
      </c>
      <c r="G804" t="s">
        <v>1020</v>
      </c>
      <c r="H804" s="7">
        <v>36374</v>
      </c>
      <c r="I804" s="7" t="str">
        <f>TEXT(empdata[[#This Row],[Hire Date]],"mmmm")</f>
        <v>August</v>
      </c>
      <c r="J804" s="7" t="str">
        <f>TEXT(empdata[[#This Row],[Hire Date]],"yyyy")</f>
        <v>1999</v>
      </c>
      <c r="K804" t="s">
        <v>1021</v>
      </c>
      <c r="L804" s="8">
        <v>0.14000000000000001</v>
      </c>
      <c r="M804" t="s">
        <v>1022</v>
      </c>
      <c r="N804">
        <v>137995</v>
      </c>
      <c r="O804" t="s">
        <v>1067</v>
      </c>
      <c r="P804" s="6" t="s">
        <v>2984</v>
      </c>
    </row>
    <row r="805" spans="1:16" x14ac:dyDescent="0.3">
      <c r="A805" t="s">
        <v>2603</v>
      </c>
      <c r="B805" t="s">
        <v>2604</v>
      </c>
      <c r="C805" t="s">
        <v>1045</v>
      </c>
      <c r="D805" t="s">
        <v>1046</v>
      </c>
      <c r="E805" t="s">
        <v>1041</v>
      </c>
      <c r="F805">
        <v>60</v>
      </c>
      <c r="G805" t="s">
        <v>1042</v>
      </c>
      <c r="H805" s="7">
        <v>44403</v>
      </c>
      <c r="I805" s="7" t="str">
        <f>TEXT(empdata[[#This Row],[Hire Date]],"mmmm")</f>
        <v>July</v>
      </c>
      <c r="J805" s="7" t="str">
        <f>TEXT(empdata[[#This Row],[Hire Date]],"yyyy")</f>
        <v>2021</v>
      </c>
      <c r="K805" t="s">
        <v>1028</v>
      </c>
      <c r="L805" s="8">
        <v>0.14000000000000001</v>
      </c>
      <c r="M805" t="s">
        <v>1022</v>
      </c>
      <c r="N805">
        <v>121480</v>
      </c>
      <c r="O805" t="s">
        <v>1023</v>
      </c>
      <c r="P805" s="6" t="s">
        <v>2984</v>
      </c>
    </row>
    <row r="806" spans="1:16" x14ac:dyDescent="0.3">
      <c r="A806" t="s">
        <v>2605</v>
      </c>
      <c r="B806" t="s">
        <v>2606</v>
      </c>
      <c r="C806" t="s">
        <v>1045</v>
      </c>
      <c r="D806" t="s">
        <v>1046</v>
      </c>
      <c r="E806" t="s">
        <v>1058</v>
      </c>
      <c r="F806">
        <v>25</v>
      </c>
      <c r="G806" t="s">
        <v>1020</v>
      </c>
      <c r="H806" s="7">
        <v>43930</v>
      </c>
      <c r="I806" s="7" t="str">
        <f>TEXT(empdata[[#This Row],[Hire Date]],"mmmm")</f>
        <v>April</v>
      </c>
      <c r="J806" s="7" t="str">
        <f>TEXT(empdata[[#This Row],[Hire Date]],"yyyy")</f>
        <v>2020</v>
      </c>
      <c r="K806" t="s">
        <v>1028</v>
      </c>
      <c r="L806" s="8">
        <v>0.1</v>
      </c>
      <c r="M806" t="s">
        <v>1022</v>
      </c>
      <c r="N806">
        <v>157057</v>
      </c>
      <c r="O806" t="s">
        <v>1088</v>
      </c>
      <c r="P806" s="6" t="s">
        <v>2984</v>
      </c>
    </row>
    <row r="807" spans="1:16" x14ac:dyDescent="0.3">
      <c r="A807" t="s">
        <v>2607</v>
      </c>
      <c r="B807" t="s">
        <v>2608</v>
      </c>
      <c r="C807" t="s">
        <v>1032</v>
      </c>
      <c r="D807" t="s">
        <v>1066</v>
      </c>
      <c r="E807" t="s">
        <v>1058</v>
      </c>
      <c r="F807">
        <v>58</v>
      </c>
      <c r="G807" t="s">
        <v>1042</v>
      </c>
      <c r="H807" s="7">
        <v>34592</v>
      </c>
      <c r="I807" s="7" t="str">
        <f>TEXT(empdata[[#This Row],[Hire Date]],"mmmm")</f>
        <v>September</v>
      </c>
      <c r="J807" s="7" t="str">
        <f>TEXT(empdata[[#This Row],[Hire Date]],"yyyy")</f>
        <v>1994</v>
      </c>
      <c r="K807" t="s">
        <v>1047</v>
      </c>
      <c r="L807" s="8">
        <v>0</v>
      </c>
      <c r="M807" t="s">
        <v>1048</v>
      </c>
      <c r="N807">
        <v>98769</v>
      </c>
      <c r="O807" t="s">
        <v>1049</v>
      </c>
      <c r="P807" s="6">
        <v>42646</v>
      </c>
    </row>
    <row r="808" spans="1:16" x14ac:dyDescent="0.3">
      <c r="A808" t="s">
        <v>2609</v>
      </c>
      <c r="B808" t="s">
        <v>2610</v>
      </c>
      <c r="C808" t="s">
        <v>1036</v>
      </c>
      <c r="D808" t="s">
        <v>1018</v>
      </c>
      <c r="E808" t="s">
        <v>1019</v>
      </c>
      <c r="F808">
        <v>45</v>
      </c>
      <c r="G808" t="s">
        <v>1020</v>
      </c>
      <c r="H808" s="7">
        <v>36754</v>
      </c>
      <c r="I808" s="7" t="str">
        <f>TEXT(empdata[[#This Row],[Hire Date]],"mmmm")</f>
        <v>August</v>
      </c>
      <c r="J808" s="7" t="str">
        <f>TEXT(empdata[[#This Row],[Hire Date]],"yyyy")</f>
        <v>2000</v>
      </c>
      <c r="K808" t="s">
        <v>1028</v>
      </c>
      <c r="L808" s="8">
        <v>0</v>
      </c>
      <c r="M808" t="s">
        <v>1022</v>
      </c>
      <c r="N808">
        <v>60113</v>
      </c>
      <c r="O808" t="s">
        <v>1069</v>
      </c>
      <c r="P808" s="6" t="s">
        <v>2984</v>
      </c>
    </row>
    <row r="809" spans="1:16" x14ac:dyDescent="0.3">
      <c r="A809" t="s">
        <v>2611</v>
      </c>
      <c r="B809" t="s">
        <v>2612</v>
      </c>
      <c r="C809" t="s">
        <v>1150</v>
      </c>
      <c r="D809" t="s">
        <v>1040</v>
      </c>
      <c r="E809" t="s">
        <v>1058</v>
      </c>
      <c r="F809">
        <v>63</v>
      </c>
      <c r="G809" t="s">
        <v>1020</v>
      </c>
      <c r="H809" s="7">
        <v>43227</v>
      </c>
      <c r="I809" s="7" t="str">
        <f>TEXT(empdata[[#This Row],[Hire Date]],"mmmm")</f>
        <v>May</v>
      </c>
      <c r="J809" s="7" t="str">
        <f>TEXT(empdata[[#This Row],[Hire Date]],"yyyy")</f>
        <v>2018</v>
      </c>
      <c r="K809" t="s">
        <v>1028</v>
      </c>
      <c r="L809" s="8">
        <v>0</v>
      </c>
      <c r="M809" t="s">
        <v>1022</v>
      </c>
      <c r="N809">
        <v>67987</v>
      </c>
      <c r="O809" t="s">
        <v>1033</v>
      </c>
      <c r="P809" s="6" t="s">
        <v>2984</v>
      </c>
    </row>
    <row r="810" spans="1:16" x14ac:dyDescent="0.3">
      <c r="A810" t="s">
        <v>2613</v>
      </c>
      <c r="B810" t="s">
        <v>2614</v>
      </c>
      <c r="C810" t="s">
        <v>1105</v>
      </c>
      <c r="D810" t="s">
        <v>1040</v>
      </c>
      <c r="E810" t="s">
        <v>1041</v>
      </c>
      <c r="F810">
        <v>55</v>
      </c>
      <c r="G810" t="s">
        <v>1020</v>
      </c>
      <c r="H810" s="7">
        <v>44276</v>
      </c>
      <c r="I810" s="7" t="str">
        <f>TEXT(empdata[[#This Row],[Hire Date]],"mmmm")</f>
        <v>March</v>
      </c>
      <c r="J810" s="7" t="str">
        <f>TEXT(empdata[[#This Row],[Hire Date]],"yyyy")</f>
        <v>2021</v>
      </c>
      <c r="K810" t="s">
        <v>1121</v>
      </c>
      <c r="L810" s="8">
        <v>0</v>
      </c>
      <c r="M810" t="s">
        <v>1022</v>
      </c>
      <c r="N810">
        <v>95562</v>
      </c>
      <c r="O810" t="s">
        <v>1069</v>
      </c>
      <c r="P810" s="6" t="s">
        <v>2984</v>
      </c>
    </row>
    <row r="811" spans="1:16" x14ac:dyDescent="0.3">
      <c r="A811" t="s">
        <v>2615</v>
      </c>
      <c r="B811" t="s">
        <v>2616</v>
      </c>
      <c r="C811" t="s">
        <v>1075</v>
      </c>
      <c r="D811" t="s">
        <v>1046</v>
      </c>
      <c r="E811" t="s">
        <v>1041</v>
      </c>
      <c r="F811">
        <v>48</v>
      </c>
      <c r="G811" t="s">
        <v>1042</v>
      </c>
      <c r="H811" s="7">
        <v>38623</v>
      </c>
      <c r="I811" s="7" t="str">
        <f>TEXT(empdata[[#This Row],[Hire Date]],"mmmm")</f>
        <v>September</v>
      </c>
      <c r="J811" s="7" t="str">
        <f>TEXT(empdata[[#This Row],[Hire Date]],"yyyy")</f>
        <v>2005</v>
      </c>
      <c r="K811" t="s">
        <v>1021</v>
      </c>
      <c r="L811" s="8">
        <v>0</v>
      </c>
      <c r="M811" t="s">
        <v>1022</v>
      </c>
      <c r="N811">
        <v>74655</v>
      </c>
      <c r="O811" t="s">
        <v>1067</v>
      </c>
      <c r="P811" s="6" t="s">
        <v>2984</v>
      </c>
    </row>
    <row r="812" spans="1:16" x14ac:dyDescent="0.3">
      <c r="A812" t="s">
        <v>2617</v>
      </c>
      <c r="B812" t="s">
        <v>2618</v>
      </c>
      <c r="C812" t="s">
        <v>1535</v>
      </c>
      <c r="D812" t="s">
        <v>1040</v>
      </c>
      <c r="E812" t="s">
        <v>1041</v>
      </c>
      <c r="F812">
        <v>57</v>
      </c>
      <c r="G812" t="s">
        <v>1042</v>
      </c>
      <c r="H812" s="7">
        <v>43157</v>
      </c>
      <c r="I812" s="7" t="str">
        <f>TEXT(empdata[[#This Row],[Hire Date]],"mmmm")</f>
        <v>February</v>
      </c>
      <c r="J812" s="7" t="str">
        <f>TEXT(empdata[[#This Row],[Hire Date]],"yyyy")</f>
        <v>2018</v>
      </c>
      <c r="K812" t="s">
        <v>1028</v>
      </c>
      <c r="L812" s="8">
        <v>0</v>
      </c>
      <c r="M812" t="s">
        <v>1022</v>
      </c>
      <c r="N812">
        <v>103183</v>
      </c>
      <c r="O812" t="s">
        <v>1067</v>
      </c>
      <c r="P812" s="6">
        <v>44386</v>
      </c>
    </row>
    <row r="813" spans="1:16" x14ac:dyDescent="0.3">
      <c r="A813" t="s">
        <v>2619</v>
      </c>
      <c r="B813" t="s">
        <v>2620</v>
      </c>
      <c r="C813" t="s">
        <v>1164</v>
      </c>
      <c r="D813" t="s">
        <v>1040</v>
      </c>
      <c r="E813" t="s">
        <v>1063</v>
      </c>
      <c r="F813">
        <v>44</v>
      </c>
      <c r="G813" t="s">
        <v>1020</v>
      </c>
      <c r="H813" s="7">
        <v>39800</v>
      </c>
      <c r="I813" s="7" t="str">
        <f>TEXT(empdata[[#This Row],[Hire Date]],"mmmm")</f>
        <v>December</v>
      </c>
      <c r="J813" s="7" t="str">
        <f>TEXT(empdata[[#This Row],[Hire Date]],"yyyy")</f>
        <v>2008</v>
      </c>
      <c r="K813" t="s">
        <v>1047</v>
      </c>
      <c r="L813" s="8">
        <v>0.13</v>
      </c>
      <c r="M813" t="s">
        <v>1022</v>
      </c>
      <c r="N813">
        <v>92753</v>
      </c>
      <c r="O813" t="s">
        <v>1067</v>
      </c>
      <c r="P813" s="6">
        <v>44371</v>
      </c>
    </row>
    <row r="814" spans="1:16" x14ac:dyDescent="0.3">
      <c r="A814" t="s">
        <v>2621</v>
      </c>
      <c r="B814" t="s">
        <v>2622</v>
      </c>
      <c r="C814" t="s">
        <v>1150</v>
      </c>
      <c r="D814" t="s">
        <v>1040</v>
      </c>
      <c r="E814" t="s">
        <v>1058</v>
      </c>
      <c r="F814">
        <v>36</v>
      </c>
      <c r="G814" t="s">
        <v>1020</v>
      </c>
      <c r="H814" s="7">
        <v>43448</v>
      </c>
      <c r="I814" s="7" t="str">
        <f>TEXT(empdata[[#This Row],[Hire Date]],"mmmm")</f>
        <v>December</v>
      </c>
      <c r="J814" s="7" t="str">
        <f>TEXT(empdata[[#This Row],[Hire Date]],"yyyy")</f>
        <v>2018</v>
      </c>
      <c r="K814" t="s">
        <v>1028</v>
      </c>
      <c r="L814" s="8">
        <v>0</v>
      </c>
      <c r="M814" t="s">
        <v>1022</v>
      </c>
      <c r="N814">
        <v>96757</v>
      </c>
      <c r="O814" t="s">
        <v>1088</v>
      </c>
      <c r="P814" s="6" t="s">
        <v>2984</v>
      </c>
    </row>
    <row r="815" spans="1:16" x14ac:dyDescent="0.3">
      <c r="A815" t="s">
        <v>2623</v>
      </c>
      <c r="B815" t="s">
        <v>2624</v>
      </c>
      <c r="C815" t="s">
        <v>1032</v>
      </c>
      <c r="D815" t="s">
        <v>1027</v>
      </c>
      <c r="E815" t="s">
        <v>1063</v>
      </c>
      <c r="F815">
        <v>49</v>
      </c>
      <c r="G815" t="s">
        <v>1042</v>
      </c>
      <c r="H815" s="7">
        <v>43623</v>
      </c>
      <c r="I815" s="7" t="str">
        <f>TEXT(empdata[[#This Row],[Hire Date]],"mmmm")</f>
        <v>June</v>
      </c>
      <c r="J815" s="7" t="str">
        <f>TEXT(empdata[[#This Row],[Hire Date]],"yyyy")</f>
        <v>2019</v>
      </c>
      <c r="K815" t="s">
        <v>1028</v>
      </c>
      <c r="L815" s="8">
        <v>0</v>
      </c>
      <c r="M815" t="s">
        <v>1022</v>
      </c>
      <c r="N815">
        <v>80700</v>
      </c>
      <c r="O815" t="s">
        <v>1088</v>
      </c>
      <c r="P815" s="6" t="s">
        <v>2984</v>
      </c>
    </row>
    <row r="816" spans="1:16" x14ac:dyDescent="0.3">
      <c r="A816" t="s">
        <v>2625</v>
      </c>
      <c r="B816" t="s">
        <v>2626</v>
      </c>
      <c r="C816" t="s">
        <v>1075</v>
      </c>
      <c r="D816" t="s">
        <v>1046</v>
      </c>
      <c r="E816" t="s">
        <v>1063</v>
      </c>
      <c r="F816">
        <v>39</v>
      </c>
      <c r="G816" t="s">
        <v>1020</v>
      </c>
      <c r="H816" s="7">
        <v>42843</v>
      </c>
      <c r="I816" s="7" t="str">
        <f>TEXT(empdata[[#This Row],[Hire Date]],"mmmm")</f>
        <v>April</v>
      </c>
      <c r="J816" s="7" t="str">
        <f>TEXT(empdata[[#This Row],[Hire Date]],"yyyy")</f>
        <v>2017</v>
      </c>
      <c r="K816" t="s">
        <v>1021</v>
      </c>
      <c r="L816" s="8">
        <v>0</v>
      </c>
      <c r="M816" t="s">
        <v>1022</v>
      </c>
      <c r="N816">
        <v>58745</v>
      </c>
      <c r="O816" t="s">
        <v>1067</v>
      </c>
      <c r="P816" s="6" t="s">
        <v>2984</v>
      </c>
    </row>
    <row r="817" spans="1:16" x14ac:dyDescent="0.3">
      <c r="A817" t="s">
        <v>2627</v>
      </c>
      <c r="B817" t="s">
        <v>2628</v>
      </c>
      <c r="C817" t="s">
        <v>1091</v>
      </c>
      <c r="D817" t="s">
        <v>1062</v>
      </c>
      <c r="E817" t="s">
        <v>1063</v>
      </c>
      <c r="F817">
        <v>46</v>
      </c>
      <c r="G817" t="s">
        <v>1042</v>
      </c>
      <c r="H817" s="7">
        <v>40810</v>
      </c>
      <c r="I817" s="7" t="str">
        <f>TEXT(empdata[[#This Row],[Hire Date]],"mmmm")</f>
        <v>September</v>
      </c>
      <c r="J817" s="7" t="str">
        <f>TEXT(empdata[[#This Row],[Hire Date]],"yyyy")</f>
        <v>2011</v>
      </c>
      <c r="K817" t="s">
        <v>1047</v>
      </c>
      <c r="L817" s="8">
        <v>0.06</v>
      </c>
      <c r="M817" t="s">
        <v>1048</v>
      </c>
      <c r="N817">
        <v>102167</v>
      </c>
      <c r="O817" t="s">
        <v>1049</v>
      </c>
      <c r="P817" s="6" t="s">
        <v>2984</v>
      </c>
    </row>
    <row r="818" spans="1:16" x14ac:dyDescent="0.3">
      <c r="A818" t="s">
        <v>2629</v>
      </c>
      <c r="B818" t="s">
        <v>2630</v>
      </c>
      <c r="C818" t="s">
        <v>1111</v>
      </c>
      <c r="D818" t="s">
        <v>1040</v>
      </c>
      <c r="E818" t="s">
        <v>1063</v>
      </c>
      <c r="F818">
        <v>45</v>
      </c>
      <c r="G818" t="s">
        <v>1020</v>
      </c>
      <c r="H818" s="7">
        <v>40967</v>
      </c>
      <c r="I818" s="7" t="str">
        <f>TEXT(empdata[[#This Row],[Hire Date]],"mmmm")</f>
        <v>February</v>
      </c>
      <c r="J818" s="7" t="str">
        <f>TEXT(empdata[[#This Row],[Hire Date]],"yyyy")</f>
        <v>2012</v>
      </c>
      <c r="K818" t="s">
        <v>1028</v>
      </c>
      <c r="L818" s="8">
        <v>0</v>
      </c>
      <c r="M818" t="s">
        <v>1029</v>
      </c>
      <c r="N818">
        <v>89659</v>
      </c>
      <c r="O818" t="s">
        <v>1030</v>
      </c>
      <c r="P818" s="6" t="s">
        <v>2984</v>
      </c>
    </row>
    <row r="819" spans="1:16" x14ac:dyDescent="0.3">
      <c r="A819" t="s">
        <v>2631</v>
      </c>
      <c r="B819" t="s">
        <v>2632</v>
      </c>
      <c r="C819" t="s">
        <v>1032</v>
      </c>
      <c r="D819" t="s">
        <v>1046</v>
      </c>
      <c r="E819" t="s">
        <v>1058</v>
      </c>
      <c r="F819">
        <v>34</v>
      </c>
      <c r="G819" t="s">
        <v>1020</v>
      </c>
      <c r="H819" s="7">
        <v>41085</v>
      </c>
      <c r="I819" s="7" t="str">
        <f>TEXT(empdata[[#This Row],[Hire Date]],"mmmm")</f>
        <v>June</v>
      </c>
      <c r="J819" s="7" t="str">
        <f>TEXT(empdata[[#This Row],[Hire Date]],"yyyy")</f>
        <v>2012</v>
      </c>
      <c r="K819" t="s">
        <v>1021</v>
      </c>
      <c r="L819" s="8">
        <v>0</v>
      </c>
      <c r="M819" t="s">
        <v>1022</v>
      </c>
      <c r="N819">
        <v>83066</v>
      </c>
      <c r="O819" t="s">
        <v>1069</v>
      </c>
      <c r="P819" s="6">
        <v>41430</v>
      </c>
    </row>
    <row r="820" spans="1:16" x14ac:dyDescent="0.3">
      <c r="A820" t="s">
        <v>2631</v>
      </c>
      <c r="B820" t="s">
        <v>1139</v>
      </c>
      <c r="C820" t="s">
        <v>1045</v>
      </c>
      <c r="D820" t="s">
        <v>1027</v>
      </c>
      <c r="E820" t="s">
        <v>1041</v>
      </c>
      <c r="F820">
        <v>42</v>
      </c>
      <c r="G820" t="s">
        <v>1020</v>
      </c>
      <c r="H820" s="7">
        <v>40620</v>
      </c>
      <c r="I820" s="7" t="str">
        <f>TEXT(empdata[[#This Row],[Hire Date]],"mmmm")</f>
        <v>March</v>
      </c>
      <c r="J820" s="7" t="str">
        <f>TEXT(empdata[[#This Row],[Hire Date]],"yyyy")</f>
        <v>2011</v>
      </c>
      <c r="K820" t="s">
        <v>1028</v>
      </c>
      <c r="L820" s="8">
        <v>0.12</v>
      </c>
      <c r="M820" t="s">
        <v>1029</v>
      </c>
      <c r="N820">
        <v>150034</v>
      </c>
      <c r="O820" t="s">
        <v>1030</v>
      </c>
      <c r="P820" s="6" t="s">
        <v>2984</v>
      </c>
    </row>
    <row r="821" spans="1:16" x14ac:dyDescent="0.3">
      <c r="A821" t="s">
        <v>2633</v>
      </c>
      <c r="B821" t="s">
        <v>2634</v>
      </c>
      <c r="C821" t="s">
        <v>1045</v>
      </c>
      <c r="D821" t="s">
        <v>1027</v>
      </c>
      <c r="E821" t="s">
        <v>1058</v>
      </c>
      <c r="F821">
        <v>31</v>
      </c>
      <c r="G821" t="s">
        <v>1042</v>
      </c>
      <c r="H821" s="7">
        <v>42266</v>
      </c>
      <c r="I821" s="7" t="str">
        <f>TEXT(empdata[[#This Row],[Hire Date]],"mmmm")</f>
        <v>September</v>
      </c>
      <c r="J821" s="7" t="str">
        <f>TEXT(empdata[[#This Row],[Hire Date]],"yyyy")</f>
        <v>2015</v>
      </c>
      <c r="K821" t="s">
        <v>1047</v>
      </c>
      <c r="L821" s="8">
        <v>0.15</v>
      </c>
      <c r="M821" t="s">
        <v>1048</v>
      </c>
      <c r="N821">
        <v>145846</v>
      </c>
      <c r="O821" t="s">
        <v>1054</v>
      </c>
      <c r="P821" s="6" t="s">
        <v>2984</v>
      </c>
    </row>
    <row r="822" spans="1:16" x14ac:dyDescent="0.3">
      <c r="A822" t="s">
        <v>2635</v>
      </c>
      <c r="B822" t="s">
        <v>2636</v>
      </c>
      <c r="C822" t="s">
        <v>1602</v>
      </c>
      <c r="D822" t="s">
        <v>1053</v>
      </c>
      <c r="E822" t="s">
        <v>1019</v>
      </c>
      <c r="F822">
        <v>39</v>
      </c>
      <c r="G822" t="s">
        <v>1020</v>
      </c>
      <c r="H822" s="7">
        <v>44153</v>
      </c>
      <c r="I822" s="7" t="str">
        <f>TEXT(empdata[[#This Row],[Hire Date]],"mmmm")</f>
        <v>November</v>
      </c>
      <c r="J822" s="7" t="str">
        <f>TEXT(empdata[[#This Row],[Hire Date]],"yyyy")</f>
        <v>2020</v>
      </c>
      <c r="K822" t="s">
        <v>1028</v>
      </c>
      <c r="L822" s="8">
        <v>0</v>
      </c>
      <c r="M822" t="s">
        <v>1029</v>
      </c>
      <c r="N822">
        <v>48415</v>
      </c>
      <c r="O822" t="s">
        <v>1072</v>
      </c>
      <c r="P822" s="6" t="s">
        <v>2984</v>
      </c>
    </row>
    <row r="823" spans="1:16" x14ac:dyDescent="0.3">
      <c r="A823" t="s">
        <v>2637</v>
      </c>
      <c r="B823" t="s">
        <v>2638</v>
      </c>
      <c r="C823" t="s">
        <v>1082</v>
      </c>
      <c r="D823" t="s">
        <v>1053</v>
      </c>
      <c r="E823" t="s">
        <v>1063</v>
      </c>
      <c r="F823">
        <v>51</v>
      </c>
      <c r="G823" t="s">
        <v>1042</v>
      </c>
      <c r="H823" s="7">
        <v>37638</v>
      </c>
      <c r="I823" s="7" t="str">
        <f>TEXT(empdata[[#This Row],[Hire Date]],"mmmm")</f>
        <v>January</v>
      </c>
      <c r="J823" s="7" t="str">
        <f>TEXT(empdata[[#This Row],[Hire Date]],"yyyy")</f>
        <v>2003</v>
      </c>
      <c r="K823" t="s">
        <v>1028</v>
      </c>
      <c r="L823" s="8">
        <v>0</v>
      </c>
      <c r="M823" t="s">
        <v>1022</v>
      </c>
      <c r="N823">
        <v>91399</v>
      </c>
      <c r="O823" t="s">
        <v>1112</v>
      </c>
      <c r="P823" s="6" t="s">
        <v>2984</v>
      </c>
    </row>
    <row r="824" spans="1:16" x14ac:dyDescent="0.3">
      <c r="A824" t="s">
        <v>2639</v>
      </c>
      <c r="B824" t="s">
        <v>2640</v>
      </c>
      <c r="C824" t="s">
        <v>1057</v>
      </c>
      <c r="D824" t="s">
        <v>1027</v>
      </c>
      <c r="E824" t="s">
        <v>1041</v>
      </c>
      <c r="F824">
        <v>48</v>
      </c>
      <c r="G824" t="s">
        <v>1020</v>
      </c>
      <c r="H824" s="7">
        <v>43253</v>
      </c>
      <c r="I824" s="7" t="str">
        <f>TEXT(empdata[[#This Row],[Hire Date]],"mmmm")</f>
        <v>June</v>
      </c>
      <c r="J824" s="7" t="str">
        <f>TEXT(empdata[[#This Row],[Hire Date]],"yyyy")</f>
        <v>2018</v>
      </c>
      <c r="K824" t="s">
        <v>1021</v>
      </c>
      <c r="L824" s="8">
        <v>0.36</v>
      </c>
      <c r="M824" t="s">
        <v>1022</v>
      </c>
      <c r="N824">
        <v>231567</v>
      </c>
      <c r="O824" t="s">
        <v>1112</v>
      </c>
      <c r="P824" s="6" t="s">
        <v>2984</v>
      </c>
    </row>
    <row r="825" spans="1:16" x14ac:dyDescent="0.3">
      <c r="A825" t="s">
        <v>2641</v>
      </c>
      <c r="B825" t="s">
        <v>2642</v>
      </c>
      <c r="C825" t="s">
        <v>1085</v>
      </c>
      <c r="D825" t="s">
        <v>1053</v>
      </c>
      <c r="E825" t="s">
        <v>1041</v>
      </c>
      <c r="F825">
        <v>41</v>
      </c>
      <c r="G825" t="s">
        <v>1042</v>
      </c>
      <c r="H825" s="7">
        <v>43013</v>
      </c>
      <c r="I825" s="7" t="str">
        <f>TEXT(empdata[[#This Row],[Hire Date]],"mmmm")</f>
        <v>October</v>
      </c>
      <c r="J825" s="7" t="str">
        <f>TEXT(empdata[[#This Row],[Hire Date]],"yyyy")</f>
        <v>2017</v>
      </c>
      <c r="K825" t="s">
        <v>1021</v>
      </c>
      <c r="L825" s="8">
        <v>0</v>
      </c>
      <c r="M825" t="s">
        <v>1022</v>
      </c>
      <c r="N825">
        <v>67468</v>
      </c>
      <c r="O825" t="s">
        <v>1033</v>
      </c>
      <c r="P825" s="6" t="s">
        <v>2984</v>
      </c>
    </row>
    <row r="826" spans="1:16" x14ac:dyDescent="0.3">
      <c r="A826" t="s">
        <v>2643</v>
      </c>
      <c r="B826" t="s">
        <v>2644</v>
      </c>
      <c r="C826" t="s">
        <v>1091</v>
      </c>
      <c r="D826" t="s">
        <v>1053</v>
      </c>
      <c r="E826" t="s">
        <v>1063</v>
      </c>
      <c r="F826">
        <v>60</v>
      </c>
      <c r="G826" t="s">
        <v>1042</v>
      </c>
      <c r="H826" s="7">
        <v>36554</v>
      </c>
      <c r="I826" s="7" t="str">
        <f>TEXT(empdata[[#This Row],[Hire Date]],"mmmm")</f>
        <v>January</v>
      </c>
      <c r="J826" s="7" t="str">
        <f>TEXT(empdata[[#This Row],[Hire Date]],"yyyy")</f>
        <v>2000</v>
      </c>
      <c r="K826" t="s">
        <v>1028</v>
      </c>
      <c r="L826" s="8">
        <v>7.0000000000000007E-2</v>
      </c>
      <c r="M826" t="s">
        <v>1029</v>
      </c>
      <c r="N826">
        <v>109059</v>
      </c>
      <c r="O826" t="s">
        <v>1140</v>
      </c>
      <c r="P826" s="6" t="s">
        <v>2984</v>
      </c>
    </row>
    <row r="827" spans="1:16" x14ac:dyDescent="0.3">
      <c r="A827" t="s">
        <v>2645</v>
      </c>
      <c r="B827" t="s">
        <v>2646</v>
      </c>
      <c r="C827" t="s">
        <v>1057</v>
      </c>
      <c r="D827" t="s">
        <v>1027</v>
      </c>
      <c r="E827" t="s">
        <v>1058</v>
      </c>
      <c r="F827">
        <v>52</v>
      </c>
      <c r="G827" t="s">
        <v>1042</v>
      </c>
      <c r="H827" s="7">
        <v>35576</v>
      </c>
      <c r="I827" s="7" t="str">
        <f>TEXT(empdata[[#This Row],[Hire Date]],"mmmm")</f>
        <v>May</v>
      </c>
      <c r="J827" s="7" t="str">
        <f>TEXT(empdata[[#This Row],[Hire Date]],"yyyy")</f>
        <v>1997</v>
      </c>
      <c r="K827" t="s">
        <v>1028</v>
      </c>
      <c r="L827" s="8">
        <v>0.37</v>
      </c>
      <c r="M827" t="s">
        <v>1022</v>
      </c>
      <c r="N827">
        <v>216999</v>
      </c>
      <c r="O827" t="s">
        <v>1033</v>
      </c>
      <c r="P827" s="6" t="s">
        <v>2984</v>
      </c>
    </row>
    <row r="828" spans="1:16" x14ac:dyDescent="0.3">
      <c r="A828" t="s">
        <v>2647</v>
      </c>
      <c r="B828" t="s">
        <v>2648</v>
      </c>
      <c r="C828" t="s">
        <v>1045</v>
      </c>
      <c r="D828" t="s">
        <v>1053</v>
      </c>
      <c r="E828" t="s">
        <v>1041</v>
      </c>
      <c r="F828">
        <v>46</v>
      </c>
      <c r="G828" t="s">
        <v>1042</v>
      </c>
      <c r="H828" s="7">
        <v>43085</v>
      </c>
      <c r="I828" s="7" t="str">
        <f>TEXT(empdata[[#This Row],[Hire Date]],"mmmm")</f>
        <v>December</v>
      </c>
      <c r="J828" s="7" t="str">
        <f>TEXT(empdata[[#This Row],[Hire Date]],"yyyy")</f>
        <v>2017</v>
      </c>
      <c r="K828" t="s">
        <v>1028</v>
      </c>
      <c r="L828" s="8">
        <v>0.12</v>
      </c>
      <c r="M828" t="s">
        <v>1022</v>
      </c>
      <c r="N828">
        <v>136716</v>
      </c>
      <c r="O828" t="s">
        <v>1067</v>
      </c>
      <c r="P828" s="6" t="s">
        <v>2984</v>
      </c>
    </row>
    <row r="829" spans="1:16" x14ac:dyDescent="0.3">
      <c r="A829" t="s">
        <v>2649</v>
      </c>
      <c r="B829" t="s">
        <v>2650</v>
      </c>
      <c r="C829" t="s">
        <v>1032</v>
      </c>
      <c r="D829" t="s">
        <v>1066</v>
      </c>
      <c r="E829" t="s">
        <v>1019</v>
      </c>
      <c r="F829">
        <v>38</v>
      </c>
      <c r="G829" t="s">
        <v>1020</v>
      </c>
      <c r="H829" s="7">
        <v>44036</v>
      </c>
      <c r="I829" s="7" t="str">
        <f>TEXT(empdata[[#This Row],[Hire Date]],"mmmm")</f>
        <v>July</v>
      </c>
      <c r="J829" s="7" t="str">
        <f>TEXT(empdata[[#This Row],[Hire Date]],"yyyy")</f>
        <v>2020</v>
      </c>
      <c r="K829" t="s">
        <v>1021</v>
      </c>
      <c r="L829" s="8">
        <v>0</v>
      </c>
      <c r="M829" t="s">
        <v>1022</v>
      </c>
      <c r="N829">
        <v>89390</v>
      </c>
      <c r="O829" t="s">
        <v>1112</v>
      </c>
      <c r="P829" s="6" t="s">
        <v>2984</v>
      </c>
    </row>
    <row r="830" spans="1:16" x14ac:dyDescent="0.3">
      <c r="A830" t="s">
        <v>2649</v>
      </c>
      <c r="B830" t="s">
        <v>2651</v>
      </c>
      <c r="C830" t="s">
        <v>1045</v>
      </c>
      <c r="D830" t="s">
        <v>1046</v>
      </c>
      <c r="E830" t="s">
        <v>1019</v>
      </c>
      <c r="F830">
        <v>45</v>
      </c>
      <c r="G830" t="s">
        <v>1042</v>
      </c>
      <c r="H830" s="7">
        <v>43111</v>
      </c>
      <c r="I830" s="7" t="str">
        <f>TEXT(empdata[[#This Row],[Hire Date]],"mmmm")</f>
        <v>January</v>
      </c>
      <c r="J830" s="7" t="str">
        <f>TEXT(empdata[[#This Row],[Hire Date]],"yyyy")</f>
        <v>2018</v>
      </c>
      <c r="K830" t="s">
        <v>1021</v>
      </c>
      <c r="L830" s="8">
        <v>0.15</v>
      </c>
      <c r="M830" t="s">
        <v>1022</v>
      </c>
      <c r="N830">
        <v>127422</v>
      </c>
      <c r="O830" t="s">
        <v>1088</v>
      </c>
      <c r="P830" s="6" t="s">
        <v>2984</v>
      </c>
    </row>
    <row r="831" spans="1:16" x14ac:dyDescent="0.3">
      <c r="A831" t="s">
        <v>2652</v>
      </c>
      <c r="B831" t="s">
        <v>2653</v>
      </c>
      <c r="C831" t="s">
        <v>1017</v>
      </c>
      <c r="D831" t="s">
        <v>1018</v>
      </c>
      <c r="E831" t="s">
        <v>1019</v>
      </c>
      <c r="F831">
        <v>63</v>
      </c>
      <c r="G831" t="s">
        <v>1020</v>
      </c>
      <c r="H831" s="7">
        <v>43996</v>
      </c>
      <c r="I831" s="7" t="str">
        <f>TEXT(empdata[[#This Row],[Hire Date]],"mmmm")</f>
        <v>June</v>
      </c>
      <c r="J831" s="7" t="str">
        <f>TEXT(empdata[[#This Row],[Hire Date]],"yyyy")</f>
        <v>2020</v>
      </c>
      <c r="K831" t="s">
        <v>1021</v>
      </c>
      <c r="L831" s="8">
        <v>0.27</v>
      </c>
      <c r="M831" t="s">
        <v>1022</v>
      </c>
      <c r="N831">
        <v>181216</v>
      </c>
      <c r="O831" t="s">
        <v>1088</v>
      </c>
      <c r="P831" s="6" t="s">
        <v>2984</v>
      </c>
    </row>
    <row r="832" spans="1:16" x14ac:dyDescent="0.3">
      <c r="A832" t="s">
        <v>2654</v>
      </c>
      <c r="B832" t="s">
        <v>2655</v>
      </c>
      <c r="C832" t="s">
        <v>1057</v>
      </c>
      <c r="D832" t="s">
        <v>1027</v>
      </c>
      <c r="E832" t="s">
        <v>1063</v>
      </c>
      <c r="F832">
        <v>27</v>
      </c>
      <c r="G832" t="s">
        <v>1020</v>
      </c>
      <c r="H832" s="7">
        <v>44545</v>
      </c>
      <c r="I832" s="7" t="str">
        <f>TEXT(empdata[[#This Row],[Hire Date]],"mmmm")</f>
        <v>December</v>
      </c>
      <c r="J832" s="7" t="str">
        <f>TEXT(empdata[[#This Row],[Hire Date]],"yyyy")</f>
        <v>2021</v>
      </c>
      <c r="K832" t="s">
        <v>1047</v>
      </c>
      <c r="L832" s="8">
        <v>0.33</v>
      </c>
      <c r="M832" t="s">
        <v>1048</v>
      </c>
      <c r="N832">
        <v>255369</v>
      </c>
      <c r="O832" t="s">
        <v>1079</v>
      </c>
      <c r="P832" s="6" t="s">
        <v>2984</v>
      </c>
    </row>
    <row r="833" spans="1:16" x14ac:dyDescent="0.3">
      <c r="A833" t="s">
        <v>2656</v>
      </c>
      <c r="B833" t="s">
        <v>2657</v>
      </c>
      <c r="C833" t="s">
        <v>1251</v>
      </c>
      <c r="D833" t="s">
        <v>1053</v>
      </c>
      <c r="E833" t="s">
        <v>1041</v>
      </c>
      <c r="F833">
        <v>59</v>
      </c>
      <c r="G833" t="s">
        <v>1042</v>
      </c>
      <c r="H833" s="7">
        <v>35763</v>
      </c>
      <c r="I833" s="7" t="str">
        <f>TEXT(empdata[[#This Row],[Hire Date]],"mmmm")</f>
        <v>November</v>
      </c>
      <c r="J833" s="7" t="str">
        <f>TEXT(empdata[[#This Row],[Hire Date]],"yyyy")</f>
        <v>1997</v>
      </c>
      <c r="K833" t="s">
        <v>1028</v>
      </c>
      <c r="L833" s="8">
        <v>0</v>
      </c>
      <c r="M833" t="s">
        <v>1029</v>
      </c>
      <c r="N833">
        <v>99975</v>
      </c>
      <c r="O833" t="s">
        <v>1037</v>
      </c>
      <c r="P833" s="6" t="s">
        <v>2984</v>
      </c>
    </row>
    <row r="834" spans="1:16" x14ac:dyDescent="0.3">
      <c r="A834" t="s">
        <v>2658</v>
      </c>
      <c r="B834" t="s">
        <v>2659</v>
      </c>
      <c r="C834" t="s">
        <v>1032</v>
      </c>
      <c r="D834" t="s">
        <v>1018</v>
      </c>
      <c r="E834" t="s">
        <v>1041</v>
      </c>
      <c r="F834">
        <v>33</v>
      </c>
      <c r="G834" t="s">
        <v>1020</v>
      </c>
      <c r="H834" s="7">
        <v>41043</v>
      </c>
      <c r="I834" s="7" t="str">
        <f>TEXT(empdata[[#This Row],[Hire Date]],"mmmm")</f>
        <v>May</v>
      </c>
      <c r="J834" s="7" t="str">
        <f>TEXT(empdata[[#This Row],[Hire Date]],"yyyy")</f>
        <v>2012</v>
      </c>
      <c r="K834" t="s">
        <v>1047</v>
      </c>
      <c r="L834" s="8">
        <v>0</v>
      </c>
      <c r="M834" t="s">
        <v>1048</v>
      </c>
      <c r="N834">
        <v>88343</v>
      </c>
      <c r="O834" t="s">
        <v>1049</v>
      </c>
      <c r="P834" s="6" t="s">
        <v>2984</v>
      </c>
    </row>
    <row r="835" spans="1:16" x14ac:dyDescent="0.3">
      <c r="A835" t="s">
        <v>2660</v>
      </c>
      <c r="B835" t="s">
        <v>2661</v>
      </c>
      <c r="C835" t="s">
        <v>1602</v>
      </c>
      <c r="D835" t="s">
        <v>1053</v>
      </c>
      <c r="E835" t="s">
        <v>1041</v>
      </c>
      <c r="F835">
        <v>55</v>
      </c>
      <c r="G835" t="s">
        <v>1020</v>
      </c>
      <c r="H835" s="7">
        <v>38107</v>
      </c>
      <c r="I835" s="7" t="str">
        <f>TEXT(empdata[[#This Row],[Hire Date]],"mmmm")</f>
        <v>April</v>
      </c>
      <c r="J835" s="7" t="str">
        <f>TEXT(empdata[[#This Row],[Hire Date]],"yyyy")</f>
        <v>2004</v>
      </c>
      <c r="K835" t="s">
        <v>1021</v>
      </c>
      <c r="L835" s="8">
        <v>0</v>
      </c>
      <c r="M835" t="s">
        <v>1022</v>
      </c>
      <c r="N835">
        <v>40124</v>
      </c>
      <c r="O835" t="s">
        <v>1067</v>
      </c>
      <c r="P835" s="6" t="s">
        <v>2984</v>
      </c>
    </row>
    <row r="836" spans="1:16" x14ac:dyDescent="0.3">
      <c r="A836" t="s">
        <v>2662</v>
      </c>
      <c r="B836" t="s">
        <v>2663</v>
      </c>
      <c r="C836" t="s">
        <v>1355</v>
      </c>
      <c r="D836" t="s">
        <v>1053</v>
      </c>
      <c r="E836" t="s">
        <v>1058</v>
      </c>
      <c r="F836">
        <v>43</v>
      </c>
      <c r="G836" t="s">
        <v>1042</v>
      </c>
      <c r="H836" s="7">
        <v>43224</v>
      </c>
      <c r="I836" s="7" t="str">
        <f>TEXT(empdata[[#This Row],[Hire Date]],"mmmm")</f>
        <v>May</v>
      </c>
      <c r="J836" s="7" t="str">
        <f>TEXT(empdata[[#This Row],[Hire Date]],"yyyy")</f>
        <v>2018</v>
      </c>
      <c r="K836" t="s">
        <v>1028</v>
      </c>
      <c r="L836" s="8">
        <v>0</v>
      </c>
      <c r="M836" t="s">
        <v>1029</v>
      </c>
      <c r="N836">
        <v>59888</v>
      </c>
      <c r="O836" t="s">
        <v>1030</v>
      </c>
      <c r="P836" s="6" t="s">
        <v>2984</v>
      </c>
    </row>
    <row r="837" spans="1:16" x14ac:dyDescent="0.3">
      <c r="A837" t="s">
        <v>2664</v>
      </c>
      <c r="B837" t="s">
        <v>2665</v>
      </c>
      <c r="C837" t="s">
        <v>1017</v>
      </c>
      <c r="D837" t="s">
        <v>1053</v>
      </c>
      <c r="E837" t="s">
        <v>1058</v>
      </c>
      <c r="F837">
        <v>55</v>
      </c>
      <c r="G837" t="s">
        <v>1042</v>
      </c>
      <c r="H837" s="7">
        <v>39154</v>
      </c>
      <c r="I837" s="7" t="str">
        <f>TEXT(empdata[[#This Row],[Hire Date]],"mmmm")</f>
        <v>March</v>
      </c>
      <c r="J837" s="7" t="str">
        <f>TEXT(empdata[[#This Row],[Hire Date]],"yyyy")</f>
        <v>2007</v>
      </c>
      <c r="K837" t="s">
        <v>1028</v>
      </c>
      <c r="L837" s="8">
        <v>0.24</v>
      </c>
      <c r="M837" t="s">
        <v>1029</v>
      </c>
      <c r="N837">
        <v>184648</v>
      </c>
      <c r="O837" t="s">
        <v>1072</v>
      </c>
      <c r="P837" s="6" t="s">
        <v>2984</v>
      </c>
    </row>
    <row r="838" spans="1:16" x14ac:dyDescent="0.3">
      <c r="A838" t="s">
        <v>2666</v>
      </c>
      <c r="B838" t="s">
        <v>2667</v>
      </c>
      <c r="C838" t="s">
        <v>1017</v>
      </c>
      <c r="D838" t="s">
        <v>1053</v>
      </c>
      <c r="E838" t="s">
        <v>1063</v>
      </c>
      <c r="F838">
        <v>64</v>
      </c>
      <c r="G838" t="s">
        <v>1042</v>
      </c>
      <c r="H838" s="7">
        <v>41581</v>
      </c>
      <c r="I838" s="7" t="str">
        <f>TEXT(empdata[[#This Row],[Hire Date]],"mmmm")</f>
        <v>November</v>
      </c>
      <c r="J838" s="7" t="str">
        <f>TEXT(empdata[[#This Row],[Hire Date]],"yyyy")</f>
        <v>2013</v>
      </c>
      <c r="K838" t="s">
        <v>1021</v>
      </c>
      <c r="L838" s="8">
        <v>0.24</v>
      </c>
      <c r="M838" t="s">
        <v>1022</v>
      </c>
      <c r="N838">
        <v>186503</v>
      </c>
      <c r="O838" t="s">
        <v>1088</v>
      </c>
      <c r="P838" s="6" t="s">
        <v>2984</v>
      </c>
    </row>
    <row r="839" spans="1:16" x14ac:dyDescent="0.3">
      <c r="A839" t="s">
        <v>2668</v>
      </c>
      <c r="B839" t="s">
        <v>2669</v>
      </c>
      <c r="C839" t="s">
        <v>1057</v>
      </c>
      <c r="D839" t="s">
        <v>1053</v>
      </c>
      <c r="E839" t="s">
        <v>1019</v>
      </c>
      <c r="F839">
        <v>59</v>
      </c>
      <c r="G839" t="s">
        <v>1042</v>
      </c>
      <c r="H839" s="7">
        <v>40542</v>
      </c>
      <c r="I839" s="7" t="str">
        <f>TEXT(empdata[[#This Row],[Hire Date]],"mmmm")</f>
        <v>December</v>
      </c>
      <c r="J839" s="7" t="str">
        <f>TEXT(empdata[[#This Row],[Hire Date]],"yyyy")</f>
        <v>2010</v>
      </c>
      <c r="K839" t="s">
        <v>1121</v>
      </c>
      <c r="L839" s="8">
        <v>0.36</v>
      </c>
      <c r="M839" t="s">
        <v>1022</v>
      </c>
      <c r="N839">
        <v>246619</v>
      </c>
      <c r="O839" t="s">
        <v>1033</v>
      </c>
      <c r="P839" s="6" t="s">
        <v>2984</v>
      </c>
    </row>
    <row r="840" spans="1:16" x14ac:dyDescent="0.3">
      <c r="A840" t="s">
        <v>2670</v>
      </c>
      <c r="B840" t="s">
        <v>2671</v>
      </c>
      <c r="C840" t="s">
        <v>1032</v>
      </c>
      <c r="D840" t="s">
        <v>1066</v>
      </c>
      <c r="E840" t="s">
        <v>1041</v>
      </c>
      <c r="F840">
        <v>51</v>
      </c>
      <c r="G840" t="s">
        <v>1042</v>
      </c>
      <c r="H840" s="7">
        <v>44113</v>
      </c>
      <c r="I840" s="7" t="str">
        <f>TEXT(empdata[[#This Row],[Hire Date]],"mmmm")</f>
        <v>October</v>
      </c>
      <c r="J840" s="7" t="str">
        <f>TEXT(empdata[[#This Row],[Hire Date]],"yyyy")</f>
        <v>2020</v>
      </c>
      <c r="K840" t="s">
        <v>1121</v>
      </c>
      <c r="L840" s="8">
        <v>0</v>
      </c>
      <c r="M840" t="s">
        <v>1022</v>
      </c>
      <c r="N840">
        <v>91853</v>
      </c>
      <c r="O840" t="s">
        <v>1069</v>
      </c>
      <c r="P840" s="6" t="s">
        <v>2984</v>
      </c>
    </row>
    <row r="841" spans="1:16" x14ac:dyDescent="0.3">
      <c r="A841" t="s">
        <v>2672</v>
      </c>
      <c r="B841" t="s">
        <v>2673</v>
      </c>
      <c r="C841" t="s">
        <v>1057</v>
      </c>
      <c r="D841" t="s">
        <v>1018</v>
      </c>
      <c r="E841" t="s">
        <v>1058</v>
      </c>
      <c r="F841">
        <v>42</v>
      </c>
      <c r="G841" t="s">
        <v>1020</v>
      </c>
      <c r="H841" s="7">
        <v>41528</v>
      </c>
      <c r="I841" s="7" t="str">
        <f>TEXT(empdata[[#This Row],[Hire Date]],"mmmm")</f>
        <v>September</v>
      </c>
      <c r="J841" s="7" t="str">
        <f>TEXT(empdata[[#This Row],[Hire Date]],"yyyy")</f>
        <v>2013</v>
      </c>
      <c r="K841" t="s">
        <v>1047</v>
      </c>
      <c r="L841" s="8">
        <v>0.3</v>
      </c>
      <c r="M841" t="s">
        <v>1022</v>
      </c>
      <c r="N841">
        <v>181452</v>
      </c>
      <c r="O841" t="s">
        <v>1088</v>
      </c>
      <c r="P841" s="6" t="s">
        <v>2984</v>
      </c>
    </row>
    <row r="842" spans="1:16" x14ac:dyDescent="0.3">
      <c r="A842" t="s">
        <v>2674</v>
      </c>
      <c r="B842" t="s">
        <v>2675</v>
      </c>
      <c r="C842" t="s">
        <v>1075</v>
      </c>
      <c r="D842" t="s">
        <v>1018</v>
      </c>
      <c r="E842" t="s">
        <v>1019</v>
      </c>
      <c r="F842">
        <v>55</v>
      </c>
      <c r="G842" t="s">
        <v>1042</v>
      </c>
      <c r="H842" s="7">
        <v>44410</v>
      </c>
      <c r="I842" s="7" t="str">
        <f>TEXT(empdata[[#This Row],[Hire Date]],"mmmm")</f>
        <v>August</v>
      </c>
      <c r="J842" s="7" t="str">
        <f>TEXT(empdata[[#This Row],[Hire Date]],"yyyy")</f>
        <v>2021</v>
      </c>
      <c r="K842" t="s">
        <v>1028</v>
      </c>
      <c r="L842" s="8">
        <v>0</v>
      </c>
      <c r="M842" t="s">
        <v>1022</v>
      </c>
      <c r="N842">
        <v>67130</v>
      </c>
      <c r="O842" t="s">
        <v>1033</v>
      </c>
      <c r="P842" s="6" t="s">
        <v>2984</v>
      </c>
    </row>
    <row r="843" spans="1:16" x14ac:dyDescent="0.3">
      <c r="A843" t="s">
        <v>2676</v>
      </c>
      <c r="B843" t="s">
        <v>2677</v>
      </c>
      <c r="C843" t="s">
        <v>1045</v>
      </c>
      <c r="D843" t="s">
        <v>1027</v>
      </c>
      <c r="E843" t="s">
        <v>1063</v>
      </c>
      <c r="F843">
        <v>45</v>
      </c>
      <c r="G843" t="s">
        <v>1042</v>
      </c>
      <c r="H843" s="7">
        <v>44554</v>
      </c>
      <c r="I843" s="7" t="str">
        <f>TEXT(empdata[[#This Row],[Hire Date]],"mmmm")</f>
        <v>December</v>
      </c>
      <c r="J843" s="7" t="str">
        <f>TEXT(empdata[[#This Row],[Hire Date]],"yyyy")</f>
        <v>2021</v>
      </c>
      <c r="K843" t="s">
        <v>1047</v>
      </c>
      <c r="L843" s="8">
        <v>0.15</v>
      </c>
      <c r="M843" t="s">
        <v>1022</v>
      </c>
      <c r="N843">
        <v>144754</v>
      </c>
      <c r="O843" t="s">
        <v>1023</v>
      </c>
      <c r="P843" s="6" t="s">
        <v>2984</v>
      </c>
    </row>
    <row r="844" spans="1:16" x14ac:dyDescent="0.3">
      <c r="A844" t="s">
        <v>2678</v>
      </c>
      <c r="B844" t="s">
        <v>2679</v>
      </c>
      <c r="C844" t="s">
        <v>1032</v>
      </c>
      <c r="D844" t="s">
        <v>1046</v>
      </c>
      <c r="E844" t="s">
        <v>1063</v>
      </c>
      <c r="F844">
        <v>42</v>
      </c>
      <c r="G844" t="s">
        <v>1020</v>
      </c>
      <c r="H844" s="7">
        <v>44198</v>
      </c>
      <c r="I844" s="7" t="str">
        <f>TEXT(empdata[[#This Row],[Hire Date]],"mmmm")</f>
        <v>January</v>
      </c>
      <c r="J844" s="7" t="str">
        <f>TEXT(empdata[[#This Row],[Hire Date]],"yyyy")</f>
        <v>2021</v>
      </c>
      <c r="K844" t="s">
        <v>1047</v>
      </c>
      <c r="L844" s="8">
        <v>0</v>
      </c>
      <c r="M844" t="s">
        <v>1022</v>
      </c>
      <c r="N844">
        <v>94430</v>
      </c>
      <c r="O844" t="s">
        <v>1112</v>
      </c>
      <c r="P844" s="6" t="s">
        <v>2984</v>
      </c>
    </row>
    <row r="845" spans="1:16" x14ac:dyDescent="0.3">
      <c r="A845" t="s">
        <v>2678</v>
      </c>
      <c r="B845" t="s">
        <v>2680</v>
      </c>
      <c r="C845" t="s">
        <v>1026</v>
      </c>
      <c r="D845" t="s">
        <v>1066</v>
      </c>
      <c r="E845" t="s">
        <v>1041</v>
      </c>
      <c r="F845">
        <v>40</v>
      </c>
      <c r="G845" t="s">
        <v>1020</v>
      </c>
      <c r="H845" s="7">
        <v>43440</v>
      </c>
      <c r="I845" s="7" t="str">
        <f>TEXT(empdata[[#This Row],[Hire Date]],"mmmm")</f>
        <v>December</v>
      </c>
      <c r="J845" s="7" t="str">
        <f>TEXT(empdata[[#This Row],[Hire Date]],"yyyy")</f>
        <v>2018</v>
      </c>
      <c r="K845" t="s">
        <v>1028</v>
      </c>
      <c r="L845" s="8">
        <v>0</v>
      </c>
      <c r="M845" t="s">
        <v>1022</v>
      </c>
      <c r="N845">
        <v>57225</v>
      </c>
      <c r="O845" t="s">
        <v>1088</v>
      </c>
      <c r="P845" s="6" t="s">
        <v>2984</v>
      </c>
    </row>
    <row r="846" spans="1:16" x14ac:dyDescent="0.3">
      <c r="A846" t="s">
        <v>2681</v>
      </c>
      <c r="B846" t="s">
        <v>2682</v>
      </c>
      <c r="C846" t="s">
        <v>1017</v>
      </c>
      <c r="D846" t="s">
        <v>1046</v>
      </c>
      <c r="E846" t="s">
        <v>1041</v>
      </c>
      <c r="F846">
        <v>45</v>
      </c>
      <c r="G846" t="s">
        <v>1020</v>
      </c>
      <c r="H846" s="7">
        <v>39507</v>
      </c>
      <c r="I846" s="7" t="str">
        <f>TEXT(empdata[[#This Row],[Hire Date]],"mmmm")</f>
        <v>February</v>
      </c>
      <c r="J846" s="7" t="str">
        <f>TEXT(empdata[[#This Row],[Hire Date]],"yyyy")</f>
        <v>2008</v>
      </c>
      <c r="K846" t="s">
        <v>1121</v>
      </c>
      <c r="L846" s="8">
        <v>0.25</v>
      </c>
      <c r="M846" t="s">
        <v>1022</v>
      </c>
      <c r="N846">
        <v>150577</v>
      </c>
      <c r="O846" t="s">
        <v>1033</v>
      </c>
      <c r="P846" s="6" t="s">
        <v>2984</v>
      </c>
    </row>
    <row r="847" spans="1:16" x14ac:dyDescent="0.3">
      <c r="A847" t="s">
        <v>2683</v>
      </c>
      <c r="B847" t="s">
        <v>2684</v>
      </c>
      <c r="C847" t="s">
        <v>1075</v>
      </c>
      <c r="D847" t="s">
        <v>1027</v>
      </c>
      <c r="E847" t="s">
        <v>1063</v>
      </c>
      <c r="F847">
        <v>52</v>
      </c>
      <c r="G847" t="s">
        <v>1042</v>
      </c>
      <c r="H847" s="7">
        <v>42992</v>
      </c>
      <c r="I847" s="7" t="str">
        <f>TEXT(empdata[[#This Row],[Hire Date]],"mmmm")</f>
        <v>September</v>
      </c>
      <c r="J847" s="7" t="str">
        <f>TEXT(empdata[[#This Row],[Hire Date]],"yyyy")</f>
        <v>2017</v>
      </c>
      <c r="K847" t="s">
        <v>1028</v>
      </c>
      <c r="L847" s="8">
        <v>0</v>
      </c>
      <c r="M847" t="s">
        <v>1029</v>
      </c>
      <c r="N847">
        <v>74449</v>
      </c>
      <c r="O847" t="s">
        <v>1030</v>
      </c>
      <c r="P847" s="6" t="s">
        <v>2984</v>
      </c>
    </row>
    <row r="848" spans="1:16" x14ac:dyDescent="0.3">
      <c r="A848" t="s">
        <v>2685</v>
      </c>
      <c r="B848" t="s">
        <v>2686</v>
      </c>
      <c r="C848" t="s">
        <v>1026</v>
      </c>
      <c r="D848" t="s">
        <v>1066</v>
      </c>
      <c r="E848" t="s">
        <v>1058</v>
      </c>
      <c r="F848">
        <v>54</v>
      </c>
      <c r="G848" t="s">
        <v>1020</v>
      </c>
      <c r="H848" s="7">
        <v>39080</v>
      </c>
      <c r="I848" s="7" t="str">
        <f>TEXT(empdata[[#This Row],[Hire Date]],"mmmm")</f>
        <v>December</v>
      </c>
      <c r="J848" s="7" t="str">
        <f>TEXT(empdata[[#This Row],[Hire Date]],"yyyy")</f>
        <v>2006</v>
      </c>
      <c r="K848" t="s">
        <v>1028</v>
      </c>
      <c r="L848" s="8">
        <v>0</v>
      </c>
      <c r="M848" t="s">
        <v>1022</v>
      </c>
      <c r="N848">
        <v>55518</v>
      </c>
      <c r="O848" t="s">
        <v>1088</v>
      </c>
      <c r="P848" s="6" t="s">
        <v>2984</v>
      </c>
    </row>
    <row r="849" spans="1:16" x14ac:dyDescent="0.3">
      <c r="A849" t="s">
        <v>2687</v>
      </c>
      <c r="B849" t="s">
        <v>2688</v>
      </c>
      <c r="C849" t="s">
        <v>1105</v>
      </c>
      <c r="D849" t="s">
        <v>1040</v>
      </c>
      <c r="E849" t="s">
        <v>1041</v>
      </c>
      <c r="F849">
        <v>34</v>
      </c>
      <c r="G849" t="s">
        <v>1020</v>
      </c>
      <c r="H849" s="7">
        <v>43815</v>
      </c>
      <c r="I849" s="7" t="str">
        <f>TEXT(empdata[[#This Row],[Hire Date]],"mmmm")</f>
        <v>December</v>
      </c>
      <c r="J849" s="7" t="str">
        <f>TEXT(empdata[[#This Row],[Hire Date]],"yyyy")</f>
        <v>2019</v>
      </c>
      <c r="K849" t="s">
        <v>1028</v>
      </c>
      <c r="L849" s="8">
        <v>0</v>
      </c>
      <c r="M849" t="s">
        <v>1029</v>
      </c>
      <c r="N849">
        <v>99989</v>
      </c>
      <c r="O849" t="s">
        <v>1140</v>
      </c>
      <c r="P849" s="6" t="s">
        <v>2984</v>
      </c>
    </row>
    <row r="850" spans="1:16" x14ac:dyDescent="0.3">
      <c r="A850" t="s">
        <v>2689</v>
      </c>
      <c r="B850" t="s">
        <v>2690</v>
      </c>
      <c r="C850" t="s">
        <v>1032</v>
      </c>
      <c r="D850" t="s">
        <v>1046</v>
      </c>
      <c r="E850" t="s">
        <v>1058</v>
      </c>
      <c r="F850">
        <v>42</v>
      </c>
      <c r="G850" t="s">
        <v>1042</v>
      </c>
      <c r="H850" s="7">
        <v>42101</v>
      </c>
      <c r="I850" s="7" t="str">
        <f>TEXT(empdata[[#This Row],[Hire Date]],"mmmm")</f>
        <v>April</v>
      </c>
      <c r="J850" s="7" t="str">
        <f>TEXT(empdata[[#This Row],[Hire Date]],"yyyy")</f>
        <v>2015</v>
      </c>
      <c r="K850" t="s">
        <v>1047</v>
      </c>
      <c r="L850" s="8">
        <v>0</v>
      </c>
      <c r="M850" t="s">
        <v>1048</v>
      </c>
      <c r="N850">
        <v>99697</v>
      </c>
      <c r="O850" t="s">
        <v>1049</v>
      </c>
      <c r="P850" s="6" t="s">
        <v>2984</v>
      </c>
    </row>
    <row r="851" spans="1:16" x14ac:dyDescent="0.3">
      <c r="A851" t="s">
        <v>2691</v>
      </c>
      <c r="B851" t="s">
        <v>2692</v>
      </c>
      <c r="C851" t="s">
        <v>1032</v>
      </c>
      <c r="D851" t="s">
        <v>1046</v>
      </c>
      <c r="E851" t="s">
        <v>1041</v>
      </c>
      <c r="F851">
        <v>63</v>
      </c>
      <c r="G851" t="s">
        <v>1042</v>
      </c>
      <c r="H851" s="7">
        <v>42778</v>
      </c>
      <c r="I851" s="7" t="str">
        <f>TEXT(empdata[[#This Row],[Hire Date]],"mmmm")</f>
        <v>February</v>
      </c>
      <c r="J851" s="7" t="str">
        <f>TEXT(empdata[[#This Row],[Hire Date]],"yyyy")</f>
        <v>2017</v>
      </c>
      <c r="K851" t="s">
        <v>1028</v>
      </c>
      <c r="L851" s="8">
        <v>0</v>
      </c>
      <c r="M851" t="s">
        <v>1029</v>
      </c>
      <c r="N851">
        <v>77629</v>
      </c>
      <c r="O851" t="s">
        <v>1030</v>
      </c>
      <c r="P851" s="6" t="s">
        <v>2984</v>
      </c>
    </row>
    <row r="852" spans="1:16" x14ac:dyDescent="0.3">
      <c r="A852" t="s">
        <v>2693</v>
      </c>
      <c r="B852" t="s">
        <v>2694</v>
      </c>
      <c r="C852" t="s">
        <v>1164</v>
      </c>
      <c r="D852" t="s">
        <v>1040</v>
      </c>
      <c r="E852" t="s">
        <v>1019</v>
      </c>
      <c r="F852">
        <v>32</v>
      </c>
      <c r="G852" t="s">
        <v>1042</v>
      </c>
      <c r="H852" s="7">
        <v>44478</v>
      </c>
      <c r="I852" s="7" t="str">
        <f>TEXT(empdata[[#This Row],[Hire Date]],"mmmm")</f>
        <v>October</v>
      </c>
      <c r="J852" s="7" t="str">
        <f>TEXT(empdata[[#This Row],[Hire Date]],"yyyy")</f>
        <v>2021</v>
      </c>
      <c r="K852" t="s">
        <v>1047</v>
      </c>
      <c r="L852" s="8">
        <v>0.13</v>
      </c>
      <c r="M852" t="s">
        <v>1048</v>
      </c>
      <c r="N852">
        <v>102298</v>
      </c>
      <c r="O852" t="s">
        <v>1049</v>
      </c>
      <c r="P852" s="6" t="s">
        <v>2984</v>
      </c>
    </row>
    <row r="853" spans="1:16" x14ac:dyDescent="0.3">
      <c r="A853" t="s">
        <v>2695</v>
      </c>
      <c r="B853" t="s">
        <v>2696</v>
      </c>
      <c r="C853" t="s">
        <v>1045</v>
      </c>
      <c r="D853" t="s">
        <v>1046</v>
      </c>
      <c r="E853" t="s">
        <v>1041</v>
      </c>
      <c r="F853">
        <v>25</v>
      </c>
      <c r="G853" t="s">
        <v>1020</v>
      </c>
      <c r="H853" s="7">
        <v>44453</v>
      </c>
      <c r="I853" s="7" t="str">
        <f>TEXT(empdata[[#This Row],[Hire Date]],"mmmm")</f>
        <v>September</v>
      </c>
      <c r="J853" s="7" t="str">
        <f>TEXT(empdata[[#This Row],[Hire Date]],"yyyy")</f>
        <v>2021</v>
      </c>
      <c r="K853" t="s">
        <v>1028</v>
      </c>
      <c r="L853" s="8">
        <v>0.14000000000000001</v>
      </c>
      <c r="M853" t="s">
        <v>1029</v>
      </c>
      <c r="N853">
        <v>136810</v>
      </c>
      <c r="O853" t="s">
        <v>1037</v>
      </c>
      <c r="P853" s="6" t="s">
        <v>2984</v>
      </c>
    </row>
    <row r="854" spans="1:16" x14ac:dyDescent="0.3">
      <c r="A854" t="s">
        <v>2697</v>
      </c>
      <c r="B854" t="s">
        <v>2698</v>
      </c>
      <c r="C854" t="s">
        <v>1229</v>
      </c>
      <c r="D854" t="s">
        <v>1062</v>
      </c>
      <c r="E854" t="s">
        <v>1041</v>
      </c>
      <c r="F854">
        <v>48</v>
      </c>
      <c r="G854" t="s">
        <v>1042</v>
      </c>
      <c r="H854" s="7">
        <v>38454</v>
      </c>
      <c r="I854" s="7" t="str">
        <f>TEXT(empdata[[#This Row],[Hire Date]],"mmmm")</f>
        <v>April</v>
      </c>
      <c r="J854" s="7" t="str">
        <f>TEXT(empdata[[#This Row],[Hire Date]],"yyyy")</f>
        <v>2005</v>
      </c>
      <c r="K854" t="s">
        <v>1047</v>
      </c>
      <c r="L854" s="8">
        <v>0</v>
      </c>
      <c r="M854" t="s">
        <v>1048</v>
      </c>
      <c r="N854">
        <v>87158</v>
      </c>
      <c r="O854" t="s">
        <v>1054</v>
      </c>
      <c r="P854" s="6" t="s">
        <v>2984</v>
      </c>
    </row>
    <row r="855" spans="1:16" x14ac:dyDescent="0.3">
      <c r="A855" t="s">
        <v>2699</v>
      </c>
      <c r="B855" t="s">
        <v>2700</v>
      </c>
      <c r="C855" t="s">
        <v>1091</v>
      </c>
      <c r="D855" t="s">
        <v>1018</v>
      </c>
      <c r="E855" t="s">
        <v>1019</v>
      </c>
      <c r="F855">
        <v>38</v>
      </c>
      <c r="G855" t="s">
        <v>1020</v>
      </c>
      <c r="H855" s="7">
        <v>42999</v>
      </c>
      <c r="I855" s="7" t="str">
        <f>TEXT(empdata[[#This Row],[Hire Date]],"mmmm")</f>
        <v>September</v>
      </c>
      <c r="J855" s="7" t="str">
        <f>TEXT(empdata[[#This Row],[Hire Date]],"yyyy")</f>
        <v>2017</v>
      </c>
      <c r="K855" t="s">
        <v>1047</v>
      </c>
      <c r="L855" s="8">
        <v>0.09</v>
      </c>
      <c r="M855" t="s">
        <v>1048</v>
      </c>
      <c r="N855">
        <v>119647</v>
      </c>
      <c r="O855" t="s">
        <v>1079</v>
      </c>
      <c r="P855" s="6" t="s">
        <v>2984</v>
      </c>
    </row>
    <row r="856" spans="1:16" x14ac:dyDescent="0.3">
      <c r="A856" t="s">
        <v>2701</v>
      </c>
      <c r="B856" t="s">
        <v>2702</v>
      </c>
      <c r="C856" t="s">
        <v>1057</v>
      </c>
      <c r="D856" t="s">
        <v>1053</v>
      </c>
      <c r="E856" t="s">
        <v>1058</v>
      </c>
      <c r="F856">
        <v>26</v>
      </c>
      <c r="G856" t="s">
        <v>1042</v>
      </c>
      <c r="H856" s="7">
        <v>43960</v>
      </c>
      <c r="I856" s="7" t="str">
        <f>TEXT(empdata[[#This Row],[Hire Date]],"mmmm")</f>
        <v>May</v>
      </c>
      <c r="J856" s="7" t="str">
        <f>TEXT(empdata[[#This Row],[Hire Date]],"yyyy")</f>
        <v>2020</v>
      </c>
      <c r="K856" t="s">
        <v>1028</v>
      </c>
      <c r="L856" s="8">
        <v>0.39</v>
      </c>
      <c r="M856" t="s">
        <v>1022</v>
      </c>
      <c r="N856">
        <v>256561</v>
      </c>
      <c r="O856" t="s">
        <v>1067</v>
      </c>
      <c r="P856" s="6" t="s">
        <v>2984</v>
      </c>
    </row>
    <row r="857" spans="1:16" x14ac:dyDescent="0.3">
      <c r="A857" t="s">
        <v>2703</v>
      </c>
      <c r="B857" t="s">
        <v>2704</v>
      </c>
      <c r="C857" t="s">
        <v>1235</v>
      </c>
      <c r="D857" t="s">
        <v>1053</v>
      </c>
      <c r="E857" t="s">
        <v>1058</v>
      </c>
      <c r="F857">
        <v>26</v>
      </c>
      <c r="G857" t="s">
        <v>1042</v>
      </c>
      <c r="H857" s="7">
        <v>43656</v>
      </c>
      <c r="I857" s="7" t="str">
        <f>TEXT(empdata[[#This Row],[Hire Date]],"mmmm")</f>
        <v>July</v>
      </c>
      <c r="J857" s="7" t="str">
        <f>TEXT(empdata[[#This Row],[Hire Date]],"yyyy")</f>
        <v>2019</v>
      </c>
      <c r="K857" t="s">
        <v>1021</v>
      </c>
      <c r="L857" s="8">
        <v>0.05</v>
      </c>
      <c r="M857" t="s">
        <v>1022</v>
      </c>
      <c r="N857">
        <v>69110</v>
      </c>
      <c r="O857" t="s">
        <v>1069</v>
      </c>
      <c r="P857" s="6" t="s">
        <v>2984</v>
      </c>
    </row>
    <row r="858" spans="1:16" x14ac:dyDescent="0.3">
      <c r="A858" t="s">
        <v>2705</v>
      </c>
      <c r="B858" t="s">
        <v>2706</v>
      </c>
      <c r="C858" t="s">
        <v>1085</v>
      </c>
      <c r="D858" t="s">
        <v>1053</v>
      </c>
      <c r="E858" t="s">
        <v>1041</v>
      </c>
      <c r="F858">
        <v>33</v>
      </c>
      <c r="G858" t="s">
        <v>1020</v>
      </c>
      <c r="H858" s="7">
        <v>41819</v>
      </c>
      <c r="I858" s="7" t="str">
        <f>TEXT(empdata[[#This Row],[Hire Date]],"mmmm")</f>
        <v>June</v>
      </c>
      <c r="J858" s="7" t="str">
        <f>TEXT(empdata[[#This Row],[Hire Date]],"yyyy")</f>
        <v>2014</v>
      </c>
      <c r="K858" t="s">
        <v>1028</v>
      </c>
      <c r="L858" s="8">
        <v>0</v>
      </c>
      <c r="M858" t="s">
        <v>1029</v>
      </c>
      <c r="N858">
        <v>96366</v>
      </c>
      <c r="O858" t="s">
        <v>1140</v>
      </c>
      <c r="P858" s="6" t="s">
        <v>2984</v>
      </c>
    </row>
    <row r="859" spans="1:16" x14ac:dyDescent="0.3">
      <c r="A859" t="s">
        <v>2707</v>
      </c>
      <c r="B859" t="s">
        <v>2708</v>
      </c>
      <c r="C859" t="s">
        <v>1017</v>
      </c>
      <c r="D859" t="s">
        <v>1066</v>
      </c>
      <c r="E859" t="s">
        <v>1019</v>
      </c>
      <c r="F859">
        <v>55</v>
      </c>
      <c r="G859" t="s">
        <v>1020</v>
      </c>
      <c r="H859" s="7">
        <v>40468</v>
      </c>
      <c r="I859" s="7" t="str">
        <f>TEXT(empdata[[#This Row],[Hire Date]],"mmmm")</f>
        <v>October</v>
      </c>
      <c r="J859" s="7" t="str">
        <f>TEXT(empdata[[#This Row],[Hire Date]],"yyyy")</f>
        <v>2010</v>
      </c>
      <c r="K859" t="s">
        <v>1028</v>
      </c>
      <c r="L859" s="8">
        <v>0.23</v>
      </c>
      <c r="M859" t="s">
        <v>1029</v>
      </c>
      <c r="N859">
        <v>188727</v>
      </c>
      <c r="O859" t="s">
        <v>1140</v>
      </c>
      <c r="P859" s="6" t="s">
        <v>2984</v>
      </c>
    </row>
    <row r="860" spans="1:16" x14ac:dyDescent="0.3">
      <c r="A860" t="s">
        <v>2709</v>
      </c>
      <c r="B860" t="s">
        <v>2710</v>
      </c>
      <c r="C860" t="s">
        <v>1075</v>
      </c>
      <c r="D860" t="s">
        <v>1046</v>
      </c>
      <c r="E860" t="s">
        <v>1041</v>
      </c>
      <c r="F860">
        <v>35</v>
      </c>
      <c r="G860" t="s">
        <v>1042</v>
      </c>
      <c r="H860" s="7">
        <v>40678</v>
      </c>
      <c r="I860" s="7" t="str">
        <f>TEXT(empdata[[#This Row],[Hire Date]],"mmmm")</f>
        <v>May</v>
      </c>
      <c r="J860" s="7" t="str">
        <f>TEXT(empdata[[#This Row],[Hire Date]],"yyyy")</f>
        <v>2011</v>
      </c>
      <c r="K860" t="s">
        <v>1047</v>
      </c>
      <c r="L860" s="8">
        <v>0</v>
      </c>
      <c r="M860" t="s">
        <v>1022</v>
      </c>
      <c r="N860">
        <v>66889</v>
      </c>
      <c r="O860" t="s">
        <v>1088</v>
      </c>
      <c r="P860" s="6" t="s">
        <v>2984</v>
      </c>
    </row>
    <row r="861" spans="1:16" x14ac:dyDescent="0.3">
      <c r="A861" t="s">
        <v>2711</v>
      </c>
      <c r="B861" t="s">
        <v>2712</v>
      </c>
      <c r="C861" t="s">
        <v>1091</v>
      </c>
      <c r="D861" t="s">
        <v>1066</v>
      </c>
      <c r="E861" t="s">
        <v>1063</v>
      </c>
      <c r="F861">
        <v>52</v>
      </c>
      <c r="G861" t="s">
        <v>1020</v>
      </c>
      <c r="H861" s="7">
        <v>44519</v>
      </c>
      <c r="I861" s="7" t="str">
        <f>TEXT(empdata[[#This Row],[Hire Date]],"mmmm")</f>
        <v>November</v>
      </c>
      <c r="J861" s="7" t="str">
        <f>TEXT(empdata[[#This Row],[Hire Date]],"yyyy")</f>
        <v>2021</v>
      </c>
      <c r="K861" t="s">
        <v>1028</v>
      </c>
      <c r="L861" s="8">
        <v>0.08</v>
      </c>
      <c r="M861" t="s">
        <v>1029</v>
      </c>
      <c r="N861">
        <v>111006</v>
      </c>
      <c r="O861" t="s">
        <v>1037</v>
      </c>
      <c r="P861" s="6" t="s">
        <v>2984</v>
      </c>
    </row>
    <row r="862" spans="1:16" x14ac:dyDescent="0.3">
      <c r="A862" t="s">
        <v>2713</v>
      </c>
      <c r="B862" t="s">
        <v>2714</v>
      </c>
      <c r="C862" t="s">
        <v>1211</v>
      </c>
      <c r="D862" t="s">
        <v>1053</v>
      </c>
      <c r="E862" t="s">
        <v>1041</v>
      </c>
      <c r="F862">
        <v>35</v>
      </c>
      <c r="G862" t="s">
        <v>1020</v>
      </c>
      <c r="H862" s="7">
        <v>41941</v>
      </c>
      <c r="I862" s="7" t="str">
        <f>TEXT(empdata[[#This Row],[Hire Date]],"mmmm")</f>
        <v>October</v>
      </c>
      <c r="J862" s="7" t="str">
        <f>TEXT(empdata[[#This Row],[Hire Date]],"yyyy")</f>
        <v>2014</v>
      </c>
      <c r="K862" t="s">
        <v>1121</v>
      </c>
      <c r="L862" s="8">
        <v>0</v>
      </c>
      <c r="M862" t="s">
        <v>1022</v>
      </c>
      <c r="N862">
        <v>91592</v>
      </c>
      <c r="O862" t="s">
        <v>1069</v>
      </c>
      <c r="P862" s="6" t="s">
        <v>2984</v>
      </c>
    </row>
    <row r="863" spans="1:16" x14ac:dyDescent="0.3">
      <c r="A863" t="s">
        <v>2715</v>
      </c>
      <c r="B863" t="s">
        <v>2716</v>
      </c>
      <c r="C863" t="s">
        <v>1075</v>
      </c>
      <c r="D863" t="s">
        <v>1027</v>
      </c>
      <c r="E863" t="s">
        <v>1063</v>
      </c>
      <c r="F863">
        <v>60</v>
      </c>
      <c r="G863" t="s">
        <v>1042</v>
      </c>
      <c r="H863" s="7">
        <v>39310</v>
      </c>
      <c r="I863" s="7" t="str">
        <f>TEXT(empdata[[#This Row],[Hire Date]],"mmmm")</f>
        <v>August</v>
      </c>
      <c r="J863" s="7" t="str">
        <f>TEXT(empdata[[#This Row],[Hire Date]],"yyyy")</f>
        <v>2007</v>
      </c>
      <c r="K863" t="s">
        <v>1021</v>
      </c>
      <c r="L863" s="8">
        <v>0</v>
      </c>
      <c r="M863" t="s">
        <v>1022</v>
      </c>
      <c r="N863">
        <v>58671</v>
      </c>
      <c r="O863" t="s">
        <v>1088</v>
      </c>
      <c r="P863" s="6" t="s">
        <v>2984</v>
      </c>
    </row>
    <row r="864" spans="1:16" x14ac:dyDescent="0.3">
      <c r="A864" t="s">
        <v>2717</v>
      </c>
      <c r="B864" t="s">
        <v>2718</v>
      </c>
      <c r="C864" t="s">
        <v>1150</v>
      </c>
      <c r="D864" t="s">
        <v>1040</v>
      </c>
      <c r="E864" t="s">
        <v>1058</v>
      </c>
      <c r="F864">
        <v>55</v>
      </c>
      <c r="G864" t="s">
        <v>1020</v>
      </c>
      <c r="H864" s="7">
        <v>41525</v>
      </c>
      <c r="I864" s="7" t="str">
        <f>TEXT(empdata[[#This Row],[Hire Date]],"mmmm")</f>
        <v>September</v>
      </c>
      <c r="J864" s="7" t="str">
        <f>TEXT(empdata[[#This Row],[Hire Date]],"yyyy")</f>
        <v>2013</v>
      </c>
      <c r="K864" t="s">
        <v>1028</v>
      </c>
      <c r="L864" s="8">
        <v>0</v>
      </c>
      <c r="M864" t="s">
        <v>1022</v>
      </c>
      <c r="N864">
        <v>73248</v>
      </c>
      <c r="O864" t="s">
        <v>1088</v>
      </c>
      <c r="P864" s="6" t="s">
        <v>2984</v>
      </c>
    </row>
    <row r="865" spans="1:16" x14ac:dyDescent="0.3">
      <c r="A865" t="s">
        <v>2719</v>
      </c>
      <c r="B865" t="s">
        <v>2720</v>
      </c>
      <c r="C865" t="s">
        <v>1229</v>
      </c>
      <c r="D865" t="s">
        <v>1062</v>
      </c>
      <c r="E865" t="s">
        <v>1019</v>
      </c>
      <c r="F865">
        <v>56</v>
      </c>
      <c r="G865" t="s">
        <v>1042</v>
      </c>
      <c r="H865" s="7">
        <v>35816</v>
      </c>
      <c r="I865" s="7" t="str">
        <f>TEXT(empdata[[#This Row],[Hire Date]],"mmmm")</f>
        <v>January</v>
      </c>
      <c r="J865" s="7" t="str">
        <f>TEXT(empdata[[#This Row],[Hire Date]],"yyyy")</f>
        <v>1998</v>
      </c>
      <c r="K865" t="s">
        <v>1047</v>
      </c>
      <c r="L865" s="8">
        <v>0</v>
      </c>
      <c r="M865" t="s">
        <v>1022</v>
      </c>
      <c r="N865">
        <v>72303</v>
      </c>
      <c r="O865" t="s">
        <v>1023</v>
      </c>
      <c r="P865" s="6" t="s">
        <v>2984</v>
      </c>
    </row>
    <row r="866" spans="1:16" x14ac:dyDescent="0.3">
      <c r="A866" t="s">
        <v>2721</v>
      </c>
      <c r="B866" t="s">
        <v>2722</v>
      </c>
      <c r="C866" t="s">
        <v>1254</v>
      </c>
      <c r="D866" t="s">
        <v>1040</v>
      </c>
      <c r="E866" t="s">
        <v>1041</v>
      </c>
      <c r="F866">
        <v>47</v>
      </c>
      <c r="G866" t="s">
        <v>1042</v>
      </c>
      <c r="H866" s="7">
        <v>36893</v>
      </c>
      <c r="I866" s="7" t="str">
        <f>TEXT(empdata[[#This Row],[Hire Date]],"mmmm")</f>
        <v>January</v>
      </c>
      <c r="J866" s="7" t="str">
        <f>TEXT(empdata[[#This Row],[Hire Date]],"yyyy")</f>
        <v>2001</v>
      </c>
      <c r="K866" t="s">
        <v>1021</v>
      </c>
      <c r="L866" s="8">
        <v>0</v>
      </c>
      <c r="M866" t="s">
        <v>1022</v>
      </c>
      <c r="N866">
        <v>120628</v>
      </c>
      <c r="O866" t="s">
        <v>1069</v>
      </c>
      <c r="P866" s="6" t="s">
        <v>2984</v>
      </c>
    </row>
    <row r="867" spans="1:16" x14ac:dyDescent="0.3">
      <c r="A867" t="s">
        <v>2723</v>
      </c>
      <c r="B867" t="s">
        <v>2724</v>
      </c>
      <c r="C867" t="s">
        <v>1045</v>
      </c>
      <c r="D867" t="s">
        <v>1027</v>
      </c>
      <c r="E867" t="s">
        <v>1058</v>
      </c>
      <c r="F867">
        <v>51</v>
      </c>
      <c r="G867" t="s">
        <v>1020</v>
      </c>
      <c r="H867" s="7">
        <v>44357</v>
      </c>
      <c r="I867" s="7" t="str">
        <f>TEXT(empdata[[#This Row],[Hire Date]],"mmmm")</f>
        <v>June</v>
      </c>
      <c r="J867" s="7" t="str">
        <f>TEXT(empdata[[#This Row],[Hire Date]],"yyyy")</f>
        <v>2021</v>
      </c>
      <c r="K867" t="s">
        <v>1028</v>
      </c>
      <c r="L867" s="8">
        <v>0.1</v>
      </c>
      <c r="M867" t="s">
        <v>1029</v>
      </c>
      <c r="N867">
        <v>146742</v>
      </c>
      <c r="O867" t="s">
        <v>1072</v>
      </c>
      <c r="P867" s="6" t="s">
        <v>2984</v>
      </c>
    </row>
    <row r="868" spans="1:16" x14ac:dyDescent="0.3">
      <c r="A868" t="s">
        <v>2725</v>
      </c>
      <c r="B868" t="s">
        <v>2726</v>
      </c>
      <c r="C868" t="s">
        <v>1150</v>
      </c>
      <c r="D868" t="s">
        <v>1040</v>
      </c>
      <c r="E868" t="s">
        <v>1019</v>
      </c>
      <c r="F868">
        <v>48</v>
      </c>
      <c r="G868" t="s">
        <v>1020</v>
      </c>
      <c r="H868" s="7">
        <v>39991</v>
      </c>
      <c r="I868" s="7" t="str">
        <f>TEXT(empdata[[#This Row],[Hire Date]],"mmmm")</f>
        <v>June</v>
      </c>
      <c r="J868" s="7" t="str">
        <f>TEXT(empdata[[#This Row],[Hire Date]],"yyyy")</f>
        <v>2009</v>
      </c>
      <c r="K868" t="s">
        <v>1047</v>
      </c>
      <c r="L868" s="8">
        <v>0</v>
      </c>
      <c r="M868" t="s">
        <v>1022</v>
      </c>
      <c r="N868">
        <v>82907</v>
      </c>
      <c r="O868" t="s">
        <v>1112</v>
      </c>
      <c r="P868" s="6" t="s">
        <v>2984</v>
      </c>
    </row>
    <row r="869" spans="1:16" x14ac:dyDescent="0.3">
      <c r="A869" t="s">
        <v>2727</v>
      </c>
      <c r="B869" t="s">
        <v>2728</v>
      </c>
      <c r="C869" t="s">
        <v>1091</v>
      </c>
      <c r="D869" t="s">
        <v>1046</v>
      </c>
      <c r="E869" t="s">
        <v>1058</v>
      </c>
      <c r="F869">
        <v>55</v>
      </c>
      <c r="G869" t="s">
        <v>1020</v>
      </c>
      <c r="H869" s="7">
        <v>33958</v>
      </c>
      <c r="I869" s="7" t="str">
        <f>TEXT(empdata[[#This Row],[Hire Date]],"mmmm")</f>
        <v>December</v>
      </c>
      <c r="J869" s="7" t="str">
        <f>TEXT(empdata[[#This Row],[Hire Date]],"yyyy")</f>
        <v>1992</v>
      </c>
      <c r="K869" t="s">
        <v>1121</v>
      </c>
      <c r="L869" s="8">
        <v>0.09</v>
      </c>
      <c r="M869" t="s">
        <v>1022</v>
      </c>
      <c r="N869">
        <v>113950</v>
      </c>
      <c r="O869" t="s">
        <v>1033</v>
      </c>
      <c r="P869" s="6" t="s">
        <v>2984</v>
      </c>
    </row>
    <row r="870" spans="1:16" x14ac:dyDescent="0.3">
      <c r="A870" t="s">
        <v>2729</v>
      </c>
      <c r="B870" t="s">
        <v>2730</v>
      </c>
      <c r="C870" t="s">
        <v>1057</v>
      </c>
      <c r="D870" t="s">
        <v>1066</v>
      </c>
      <c r="E870" t="s">
        <v>1063</v>
      </c>
      <c r="F870">
        <v>47</v>
      </c>
      <c r="G870" t="s">
        <v>1020</v>
      </c>
      <c r="H870" s="7">
        <v>44556</v>
      </c>
      <c r="I870" s="7" t="str">
        <f>TEXT(empdata[[#This Row],[Hire Date]],"mmmm")</f>
        <v>December</v>
      </c>
      <c r="J870" s="7" t="str">
        <f>TEXT(empdata[[#This Row],[Hire Date]],"yyyy")</f>
        <v>2021</v>
      </c>
      <c r="K870" t="s">
        <v>1028</v>
      </c>
      <c r="L870" s="8">
        <v>0.33</v>
      </c>
      <c r="M870" t="s">
        <v>1022</v>
      </c>
      <c r="N870">
        <v>243568</v>
      </c>
      <c r="O870" t="s">
        <v>1067</v>
      </c>
      <c r="P870" s="6" t="s">
        <v>2984</v>
      </c>
    </row>
    <row r="871" spans="1:16" x14ac:dyDescent="0.3">
      <c r="A871" t="s">
        <v>2731</v>
      </c>
      <c r="B871" t="s">
        <v>2732</v>
      </c>
      <c r="C871" t="s">
        <v>1254</v>
      </c>
      <c r="D871" t="s">
        <v>1040</v>
      </c>
      <c r="E871" t="s">
        <v>1063</v>
      </c>
      <c r="F871">
        <v>62</v>
      </c>
      <c r="G871" t="s">
        <v>1020</v>
      </c>
      <c r="H871" s="7">
        <v>39002</v>
      </c>
      <c r="I871" s="7" t="str">
        <f>TEXT(empdata[[#This Row],[Hire Date]],"mmmm")</f>
        <v>October</v>
      </c>
      <c r="J871" s="7" t="str">
        <f>TEXT(empdata[[#This Row],[Hire Date]],"yyyy")</f>
        <v>2006</v>
      </c>
      <c r="K871" t="s">
        <v>1047</v>
      </c>
      <c r="L871" s="8">
        <v>0</v>
      </c>
      <c r="M871" t="s">
        <v>1022</v>
      </c>
      <c r="N871">
        <v>79785</v>
      </c>
      <c r="O871" t="s">
        <v>1067</v>
      </c>
      <c r="P871" s="6" t="s">
        <v>2984</v>
      </c>
    </row>
    <row r="872" spans="1:16" x14ac:dyDescent="0.3">
      <c r="A872" t="s">
        <v>2733</v>
      </c>
      <c r="B872" t="s">
        <v>2734</v>
      </c>
      <c r="C872" t="s">
        <v>1052</v>
      </c>
      <c r="D872" t="s">
        <v>1053</v>
      </c>
      <c r="E872" t="s">
        <v>1019</v>
      </c>
      <c r="F872">
        <v>28</v>
      </c>
      <c r="G872" t="s">
        <v>1042</v>
      </c>
      <c r="H872" s="7">
        <v>43530</v>
      </c>
      <c r="I872" s="7" t="str">
        <f>TEXT(empdata[[#This Row],[Hire Date]],"mmmm")</f>
        <v>March</v>
      </c>
      <c r="J872" s="7" t="str">
        <f>TEXT(empdata[[#This Row],[Hire Date]],"yyyy")</f>
        <v>2019</v>
      </c>
      <c r="K872" t="s">
        <v>1121</v>
      </c>
      <c r="L872" s="8">
        <v>0</v>
      </c>
      <c r="M872" t="s">
        <v>1022</v>
      </c>
      <c r="N872">
        <v>90304</v>
      </c>
      <c r="O872" t="s">
        <v>1069</v>
      </c>
      <c r="P872" s="6" t="s">
        <v>2984</v>
      </c>
    </row>
    <row r="873" spans="1:16" x14ac:dyDescent="0.3">
      <c r="A873" t="s">
        <v>2735</v>
      </c>
      <c r="B873" t="s">
        <v>2736</v>
      </c>
      <c r="C873" t="s">
        <v>1075</v>
      </c>
      <c r="D873" t="s">
        <v>1018</v>
      </c>
      <c r="E873" t="s">
        <v>1019</v>
      </c>
      <c r="F873">
        <v>60</v>
      </c>
      <c r="G873" t="s">
        <v>1020</v>
      </c>
      <c r="H873" s="7">
        <v>41647</v>
      </c>
      <c r="I873" s="7" t="str">
        <f>TEXT(empdata[[#This Row],[Hire Date]],"mmmm")</f>
        <v>January</v>
      </c>
      <c r="J873" s="7" t="str">
        <f>TEXT(empdata[[#This Row],[Hire Date]],"yyyy")</f>
        <v>2014</v>
      </c>
      <c r="K873" t="s">
        <v>1028</v>
      </c>
      <c r="L873" s="8">
        <v>0</v>
      </c>
      <c r="M873" t="s">
        <v>1029</v>
      </c>
      <c r="N873">
        <v>51877</v>
      </c>
      <c r="O873" t="s">
        <v>1030</v>
      </c>
      <c r="P873" s="6" t="s">
        <v>2984</v>
      </c>
    </row>
    <row r="874" spans="1:16" x14ac:dyDescent="0.3">
      <c r="A874" t="s">
        <v>2737</v>
      </c>
      <c r="B874" t="s">
        <v>2738</v>
      </c>
      <c r="C874" t="s">
        <v>1251</v>
      </c>
      <c r="D874" t="s">
        <v>1053</v>
      </c>
      <c r="E874" t="s">
        <v>1041</v>
      </c>
      <c r="F874">
        <v>35</v>
      </c>
      <c r="G874" t="s">
        <v>1020</v>
      </c>
      <c r="H874" s="7">
        <v>41409</v>
      </c>
      <c r="I874" s="7" t="str">
        <f>TEXT(empdata[[#This Row],[Hire Date]],"mmmm")</f>
        <v>May</v>
      </c>
      <c r="J874" s="7" t="str">
        <f>TEXT(empdata[[#This Row],[Hire Date]],"yyyy")</f>
        <v>2013</v>
      </c>
      <c r="K874" t="s">
        <v>1047</v>
      </c>
      <c r="L874" s="8">
        <v>0</v>
      </c>
      <c r="M874" t="s">
        <v>1022</v>
      </c>
      <c r="N874">
        <v>78940</v>
      </c>
      <c r="O874" t="s">
        <v>1033</v>
      </c>
      <c r="P874" s="6" t="s">
        <v>2984</v>
      </c>
    </row>
    <row r="875" spans="1:16" x14ac:dyDescent="0.3">
      <c r="A875" t="s">
        <v>2739</v>
      </c>
      <c r="B875" t="s">
        <v>2740</v>
      </c>
      <c r="C875" t="s">
        <v>1078</v>
      </c>
      <c r="D875" t="s">
        <v>1040</v>
      </c>
      <c r="E875" t="s">
        <v>1041</v>
      </c>
      <c r="F875">
        <v>25</v>
      </c>
      <c r="G875" t="s">
        <v>1020</v>
      </c>
      <c r="H875" s="7">
        <v>43850</v>
      </c>
      <c r="I875" s="7" t="str">
        <f>TEXT(empdata[[#This Row],[Hire Date]],"mmmm")</f>
        <v>January</v>
      </c>
      <c r="J875" s="7" t="str">
        <f>TEXT(empdata[[#This Row],[Hire Date]],"yyyy")</f>
        <v>2020</v>
      </c>
      <c r="K875" t="s">
        <v>1021</v>
      </c>
      <c r="L875" s="8">
        <v>0</v>
      </c>
      <c r="M875" t="s">
        <v>1022</v>
      </c>
      <c r="N875">
        <v>71359</v>
      </c>
      <c r="O875" t="s">
        <v>1023</v>
      </c>
      <c r="P875" s="6" t="s">
        <v>2984</v>
      </c>
    </row>
    <row r="876" spans="1:16" x14ac:dyDescent="0.3">
      <c r="A876" t="s">
        <v>2741</v>
      </c>
      <c r="B876" t="s">
        <v>2742</v>
      </c>
      <c r="C876" t="s">
        <v>1251</v>
      </c>
      <c r="D876" t="s">
        <v>1053</v>
      </c>
      <c r="E876" t="s">
        <v>1041</v>
      </c>
      <c r="F876">
        <v>25</v>
      </c>
      <c r="G876" t="s">
        <v>1020</v>
      </c>
      <c r="H876" s="7">
        <v>44327</v>
      </c>
      <c r="I876" s="7" t="str">
        <f>TEXT(empdata[[#This Row],[Hire Date]],"mmmm")</f>
        <v>May</v>
      </c>
      <c r="J876" s="7" t="str">
        <f>TEXT(empdata[[#This Row],[Hire Date]],"yyyy")</f>
        <v>2021</v>
      </c>
      <c r="K876" t="s">
        <v>1047</v>
      </c>
      <c r="L876" s="8">
        <v>0</v>
      </c>
      <c r="M876" t="s">
        <v>1022</v>
      </c>
      <c r="N876">
        <v>83934</v>
      </c>
      <c r="O876" t="s">
        <v>1033</v>
      </c>
      <c r="P876" s="6" t="s">
        <v>2984</v>
      </c>
    </row>
    <row r="877" spans="1:16" x14ac:dyDescent="0.3">
      <c r="A877" t="s">
        <v>2743</v>
      </c>
      <c r="B877" t="s">
        <v>2744</v>
      </c>
      <c r="C877" t="s">
        <v>1017</v>
      </c>
      <c r="D877" t="s">
        <v>1062</v>
      </c>
      <c r="E877" t="s">
        <v>1019</v>
      </c>
      <c r="F877">
        <v>41</v>
      </c>
      <c r="G877" t="s">
        <v>1020</v>
      </c>
      <c r="H877" s="7">
        <v>40319</v>
      </c>
      <c r="I877" s="7" t="str">
        <f>TEXT(empdata[[#This Row],[Hire Date]],"mmmm")</f>
        <v>May</v>
      </c>
      <c r="J877" s="7" t="str">
        <f>TEXT(empdata[[#This Row],[Hire Date]],"yyyy")</f>
        <v>2010</v>
      </c>
      <c r="K877" t="s">
        <v>1021</v>
      </c>
      <c r="L877" s="8">
        <v>0.24</v>
      </c>
      <c r="M877" t="s">
        <v>1022</v>
      </c>
      <c r="N877">
        <v>153275</v>
      </c>
      <c r="O877" t="s">
        <v>1088</v>
      </c>
      <c r="P877" s="6" t="s">
        <v>2984</v>
      </c>
    </row>
    <row r="878" spans="1:16" x14ac:dyDescent="0.3">
      <c r="A878" t="s">
        <v>2745</v>
      </c>
      <c r="B878" t="s">
        <v>2746</v>
      </c>
      <c r="C878" t="s">
        <v>1078</v>
      </c>
      <c r="D878" t="s">
        <v>1040</v>
      </c>
      <c r="E878" t="s">
        <v>1041</v>
      </c>
      <c r="F878">
        <v>35</v>
      </c>
      <c r="G878" t="s">
        <v>1042</v>
      </c>
      <c r="H878" s="7">
        <v>42878</v>
      </c>
      <c r="I878" s="7" t="str">
        <f>TEXT(empdata[[#This Row],[Hire Date]],"mmmm")</f>
        <v>May</v>
      </c>
      <c r="J878" s="7" t="str">
        <f>TEXT(empdata[[#This Row],[Hire Date]],"yyyy")</f>
        <v>2017</v>
      </c>
      <c r="K878" t="s">
        <v>1047</v>
      </c>
      <c r="L878" s="8">
        <v>0</v>
      </c>
      <c r="M878" t="s">
        <v>1022</v>
      </c>
      <c r="N878">
        <v>65566</v>
      </c>
      <c r="O878" t="s">
        <v>1112</v>
      </c>
      <c r="P878" s="6" t="s">
        <v>2984</v>
      </c>
    </row>
    <row r="879" spans="1:16" x14ac:dyDescent="0.3">
      <c r="A879" t="s">
        <v>2747</v>
      </c>
      <c r="B879" t="s">
        <v>2748</v>
      </c>
      <c r="C879" t="s">
        <v>1017</v>
      </c>
      <c r="D879" t="s">
        <v>1053</v>
      </c>
      <c r="E879" t="s">
        <v>1041</v>
      </c>
      <c r="F879">
        <v>28</v>
      </c>
      <c r="G879" t="s">
        <v>1020</v>
      </c>
      <c r="H879" s="7">
        <v>44221</v>
      </c>
      <c r="I879" s="7" t="str">
        <f>TEXT(empdata[[#This Row],[Hire Date]],"mmmm")</f>
        <v>January</v>
      </c>
      <c r="J879" s="7" t="str">
        <f>TEXT(empdata[[#This Row],[Hire Date]],"yyyy")</f>
        <v>2021</v>
      </c>
      <c r="K879" t="s">
        <v>1047</v>
      </c>
      <c r="L879" s="8">
        <v>0.23</v>
      </c>
      <c r="M879" t="s">
        <v>1022</v>
      </c>
      <c r="N879">
        <v>160385</v>
      </c>
      <c r="O879" t="s">
        <v>1033</v>
      </c>
      <c r="P879" s="6">
        <v>44334</v>
      </c>
    </row>
    <row r="880" spans="1:16" x14ac:dyDescent="0.3">
      <c r="A880" t="s">
        <v>2749</v>
      </c>
      <c r="B880" t="s">
        <v>2750</v>
      </c>
      <c r="C880" t="s">
        <v>1026</v>
      </c>
      <c r="D880" t="s">
        <v>1027</v>
      </c>
      <c r="E880" t="s">
        <v>1041</v>
      </c>
      <c r="F880">
        <v>25</v>
      </c>
      <c r="G880" t="s">
        <v>1042</v>
      </c>
      <c r="H880" s="7">
        <v>43967</v>
      </c>
      <c r="I880" s="7" t="str">
        <f>TEXT(empdata[[#This Row],[Hire Date]],"mmmm")</f>
        <v>May</v>
      </c>
      <c r="J880" s="7" t="str">
        <f>TEXT(empdata[[#This Row],[Hire Date]],"yyyy")</f>
        <v>2020</v>
      </c>
      <c r="K880" t="s">
        <v>1121</v>
      </c>
      <c r="L880" s="8">
        <v>0</v>
      </c>
      <c r="M880" t="s">
        <v>1022</v>
      </c>
      <c r="N880">
        <v>41336</v>
      </c>
      <c r="O880" t="s">
        <v>1033</v>
      </c>
      <c r="P880" s="6">
        <v>44336</v>
      </c>
    </row>
    <row r="881" spans="1:16" x14ac:dyDescent="0.3">
      <c r="A881" t="s">
        <v>2749</v>
      </c>
      <c r="B881" t="s">
        <v>2751</v>
      </c>
      <c r="C881" t="s">
        <v>1535</v>
      </c>
      <c r="D881" t="s">
        <v>1040</v>
      </c>
      <c r="E881" t="s">
        <v>1019</v>
      </c>
      <c r="F881">
        <v>38</v>
      </c>
      <c r="G881" t="s">
        <v>1042</v>
      </c>
      <c r="H881" s="7">
        <v>40360</v>
      </c>
      <c r="I881" s="7" t="str">
        <f>TEXT(empdata[[#This Row],[Hire Date]],"mmmm")</f>
        <v>July</v>
      </c>
      <c r="J881" s="7" t="str">
        <f>TEXT(empdata[[#This Row],[Hire Date]],"yyyy")</f>
        <v>2010</v>
      </c>
      <c r="K881" t="s">
        <v>1021</v>
      </c>
      <c r="L881" s="8">
        <v>0</v>
      </c>
      <c r="M881" t="s">
        <v>1022</v>
      </c>
      <c r="N881">
        <v>78237</v>
      </c>
      <c r="O881" t="s">
        <v>1023</v>
      </c>
      <c r="P881" s="6" t="s">
        <v>2984</v>
      </c>
    </row>
    <row r="882" spans="1:16" x14ac:dyDescent="0.3">
      <c r="A882" t="s">
        <v>2752</v>
      </c>
      <c r="B882" t="s">
        <v>2753</v>
      </c>
      <c r="C882" t="s">
        <v>1032</v>
      </c>
      <c r="D882" t="s">
        <v>1018</v>
      </c>
      <c r="E882" t="s">
        <v>1019</v>
      </c>
      <c r="F882">
        <v>31</v>
      </c>
      <c r="G882" t="s">
        <v>1042</v>
      </c>
      <c r="H882" s="7">
        <v>43325</v>
      </c>
      <c r="I882" s="7" t="str">
        <f>TEXT(empdata[[#This Row],[Hire Date]],"mmmm")</f>
        <v>August</v>
      </c>
      <c r="J882" s="7" t="str">
        <f>TEXT(empdata[[#This Row],[Hire Date]],"yyyy")</f>
        <v>2018</v>
      </c>
      <c r="K882" t="s">
        <v>1021</v>
      </c>
      <c r="L882" s="8">
        <v>0</v>
      </c>
      <c r="M882" t="s">
        <v>1022</v>
      </c>
      <c r="N882">
        <v>81828</v>
      </c>
      <c r="O882" t="s">
        <v>1033</v>
      </c>
      <c r="P882" s="6" t="s">
        <v>2984</v>
      </c>
    </row>
    <row r="883" spans="1:16" x14ac:dyDescent="0.3">
      <c r="A883" t="s">
        <v>2754</v>
      </c>
      <c r="B883" t="s">
        <v>2755</v>
      </c>
      <c r="C883" t="s">
        <v>1057</v>
      </c>
      <c r="D883" t="s">
        <v>1046</v>
      </c>
      <c r="E883" t="s">
        <v>1019</v>
      </c>
      <c r="F883">
        <v>29</v>
      </c>
      <c r="G883" t="s">
        <v>1020</v>
      </c>
      <c r="H883" s="7">
        <v>42740</v>
      </c>
      <c r="I883" s="7" t="str">
        <f>TEXT(empdata[[#This Row],[Hire Date]],"mmmm")</f>
        <v>January</v>
      </c>
      <c r="J883" s="7" t="str">
        <f>TEXT(empdata[[#This Row],[Hire Date]],"yyyy")</f>
        <v>2017</v>
      </c>
      <c r="K883" t="s">
        <v>1021</v>
      </c>
      <c r="L883" s="8">
        <v>0.37</v>
      </c>
      <c r="M883" t="s">
        <v>1022</v>
      </c>
      <c r="N883">
        <v>190401</v>
      </c>
      <c r="O883" t="s">
        <v>1088</v>
      </c>
      <c r="P883" s="6" t="s">
        <v>2984</v>
      </c>
    </row>
    <row r="884" spans="1:16" x14ac:dyDescent="0.3">
      <c r="A884" t="s">
        <v>2756</v>
      </c>
      <c r="B884" t="s">
        <v>2757</v>
      </c>
      <c r="C884" t="s">
        <v>1164</v>
      </c>
      <c r="D884" t="s">
        <v>1040</v>
      </c>
      <c r="E884" t="s">
        <v>1019</v>
      </c>
      <c r="F884">
        <v>64</v>
      </c>
      <c r="G884" t="s">
        <v>1020</v>
      </c>
      <c r="H884" s="7">
        <v>34505</v>
      </c>
      <c r="I884" s="7" t="str">
        <f>TEXT(empdata[[#This Row],[Hire Date]],"mmmm")</f>
        <v>June</v>
      </c>
      <c r="J884" s="7" t="str">
        <f>TEXT(empdata[[#This Row],[Hire Date]],"yyyy")</f>
        <v>1994</v>
      </c>
      <c r="K884" t="s">
        <v>1021</v>
      </c>
      <c r="L884" s="8">
        <v>0.1</v>
      </c>
      <c r="M884" t="s">
        <v>1022</v>
      </c>
      <c r="N884">
        <v>109456</v>
      </c>
      <c r="O884" t="s">
        <v>1069</v>
      </c>
      <c r="P884" s="6" t="s">
        <v>2984</v>
      </c>
    </row>
    <row r="885" spans="1:16" x14ac:dyDescent="0.3">
      <c r="A885" t="s">
        <v>2758</v>
      </c>
      <c r="B885" t="s">
        <v>2759</v>
      </c>
      <c r="C885" t="s">
        <v>1091</v>
      </c>
      <c r="D885" t="s">
        <v>1062</v>
      </c>
      <c r="E885" t="s">
        <v>1041</v>
      </c>
      <c r="F885">
        <v>31</v>
      </c>
      <c r="G885" t="s">
        <v>1020</v>
      </c>
      <c r="H885" s="7">
        <v>44214</v>
      </c>
      <c r="I885" s="7" t="str">
        <f>TEXT(empdata[[#This Row],[Hire Date]],"mmmm")</f>
        <v>January</v>
      </c>
      <c r="J885" s="7" t="str">
        <f>TEXT(empdata[[#This Row],[Hire Date]],"yyyy")</f>
        <v>2021</v>
      </c>
      <c r="K885" t="s">
        <v>1021</v>
      </c>
      <c r="L885" s="8">
        <v>7.0000000000000007E-2</v>
      </c>
      <c r="M885" t="s">
        <v>1022</v>
      </c>
      <c r="N885">
        <v>104162</v>
      </c>
      <c r="O885" t="s">
        <v>1067</v>
      </c>
      <c r="P885" s="6" t="s">
        <v>2984</v>
      </c>
    </row>
    <row r="886" spans="1:16" x14ac:dyDescent="0.3">
      <c r="A886" t="s">
        <v>2760</v>
      </c>
      <c r="B886" t="s">
        <v>2761</v>
      </c>
      <c r="C886" t="s">
        <v>1057</v>
      </c>
      <c r="D886" t="s">
        <v>1018</v>
      </c>
      <c r="E886" t="s">
        <v>1041</v>
      </c>
      <c r="F886">
        <v>43</v>
      </c>
      <c r="G886" t="s">
        <v>1020</v>
      </c>
      <c r="H886" s="7">
        <v>42603</v>
      </c>
      <c r="I886" s="7" t="str">
        <f>TEXT(empdata[[#This Row],[Hire Date]],"mmmm")</f>
        <v>August</v>
      </c>
      <c r="J886" s="7" t="str">
        <f>TEXT(empdata[[#This Row],[Hire Date]],"yyyy")</f>
        <v>2016</v>
      </c>
      <c r="K886" t="s">
        <v>1047</v>
      </c>
      <c r="L886" s="8">
        <v>0.35</v>
      </c>
      <c r="M886" t="s">
        <v>1022</v>
      </c>
      <c r="N886">
        <v>258498</v>
      </c>
      <c r="O886" t="s">
        <v>1088</v>
      </c>
      <c r="P886" s="6" t="s">
        <v>2984</v>
      </c>
    </row>
    <row r="887" spans="1:16" x14ac:dyDescent="0.3">
      <c r="A887" t="s">
        <v>2762</v>
      </c>
      <c r="B887" t="s">
        <v>2763</v>
      </c>
      <c r="C887" t="s">
        <v>1135</v>
      </c>
      <c r="D887" t="s">
        <v>1062</v>
      </c>
      <c r="E887" t="s">
        <v>1041</v>
      </c>
      <c r="F887">
        <v>34</v>
      </c>
      <c r="G887" t="s">
        <v>1042</v>
      </c>
      <c r="H887" s="7">
        <v>42219</v>
      </c>
      <c r="I887" s="7" t="str">
        <f>TEXT(empdata[[#This Row],[Hire Date]],"mmmm")</f>
        <v>August</v>
      </c>
      <c r="J887" s="7" t="str">
        <f>TEXT(empdata[[#This Row],[Hire Date]],"yyyy")</f>
        <v>2015</v>
      </c>
      <c r="K887" t="s">
        <v>1047</v>
      </c>
      <c r="L887" s="8">
        <v>0</v>
      </c>
      <c r="M887" t="s">
        <v>1022</v>
      </c>
      <c r="N887">
        <v>52200</v>
      </c>
      <c r="O887" t="s">
        <v>1088</v>
      </c>
      <c r="P887" s="6" t="s">
        <v>2984</v>
      </c>
    </row>
    <row r="888" spans="1:16" x14ac:dyDescent="0.3">
      <c r="A888" t="s">
        <v>2764</v>
      </c>
      <c r="B888" t="s">
        <v>2765</v>
      </c>
      <c r="C888" t="s">
        <v>1057</v>
      </c>
      <c r="D888" t="s">
        <v>1066</v>
      </c>
      <c r="E888" t="s">
        <v>1041</v>
      </c>
      <c r="F888">
        <v>25</v>
      </c>
      <c r="G888" t="s">
        <v>1042</v>
      </c>
      <c r="H888" s="7">
        <v>44235</v>
      </c>
      <c r="I888" s="7" t="str">
        <f>TEXT(empdata[[#This Row],[Hire Date]],"mmmm")</f>
        <v>February</v>
      </c>
      <c r="J888" s="7" t="str">
        <f>TEXT(empdata[[#This Row],[Hire Date]],"yyyy")</f>
        <v>2021</v>
      </c>
      <c r="K888" t="s">
        <v>1028</v>
      </c>
      <c r="L888" s="8">
        <v>0.31</v>
      </c>
      <c r="M888" t="s">
        <v>1022</v>
      </c>
      <c r="N888">
        <v>198243</v>
      </c>
      <c r="O888" t="s">
        <v>1033</v>
      </c>
      <c r="P888" s="6" t="s">
        <v>2984</v>
      </c>
    </row>
    <row r="889" spans="1:16" x14ac:dyDescent="0.3">
      <c r="A889" t="s">
        <v>2764</v>
      </c>
      <c r="B889" t="s">
        <v>2766</v>
      </c>
      <c r="C889" t="s">
        <v>1316</v>
      </c>
      <c r="D889" t="s">
        <v>1053</v>
      </c>
      <c r="E889" t="s">
        <v>1063</v>
      </c>
      <c r="F889">
        <v>59</v>
      </c>
      <c r="G889" t="s">
        <v>1020</v>
      </c>
      <c r="H889" s="7">
        <v>41717</v>
      </c>
      <c r="I889" s="7" t="str">
        <f>TEXT(empdata[[#This Row],[Hire Date]],"mmmm")</f>
        <v>March</v>
      </c>
      <c r="J889" s="7" t="str">
        <f>TEXT(empdata[[#This Row],[Hire Date]],"yyyy")</f>
        <v>2014</v>
      </c>
      <c r="K889" t="s">
        <v>1047</v>
      </c>
      <c r="L889" s="8">
        <v>0</v>
      </c>
      <c r="M889" t="s">
        <v>1022</v>
      </c>
      <c r="N889">
        <v>90901</v>
      </c>
      <c r="O889" t="s">
        <v>1112</v>
      </c>
      <c r="P889" s="6" t="s">
        <v>2984</v>
      </c>
    </row>
    <row r="890" spans="1:16" x14ac:dyDescent="0.3">
      <c r="A890" t="s">
        <v>2767</v>
      </c>
      <c r="B890" t="s">
        <v>2768</v>
      </c>
      <c r="C890" t="s">
        <v>1017</v>
      </c>
      <c r="D890" t="s">
        <v>1046</v>
      </c>
      <c r="E890" t="s">
        <v>1019</v>
      </c>
      <c r="F890">
        <v>53</v>
      </c>
      <c r="G890" t="s">
        <v>1020</v>
      </c>
      <c r="H890" s="7">
        <v>35601</v>
      </c>
      <c r="I890" s="7" t="str">
        <f>TEXT(empdata[[#This Row],[Hire Date]],"mmmm")</f>
        <v>June</v>
      </c>
      <c r="J890" s="7" t="str">
        <f>TEXT(empdata[[#This Row],[Hire Date]],"yyyy")</f>
        <v>1997</v>
      </c>
      <c r="K890" t="s">
        <v>1028</v>
      </c>
      <c r="L890" s="8">
        <v>0.25</v>
      </c>
      <c r="M890" t="s">
        <v>1022</v>
      </c>
      <c r="N890">
        <v>164399</v>
      </c>
      <c r="O890" t="s">
        <v>1112</v>
      </c>
      <c r="P890" s="6" t="s">
        <v>2984</v>
      </c>
    </row>
    <row r="891" spans="1:16" x14ac:dyDescent="0.3">
      <c r="A891" t="s">
        <v>2769</v>
      </c>
      <c r="B891" t="s">
        <v>2770</v>
      </c>
      <c r="C891" t="s">
        <v>1156</v>
      </c>
      <c r="D891" t="s">
        <v>1040</v>
      </c>
      <c r="E891" t="s">
        <v>1063</v>
      </c>
      <c r="F891">
        <v>27</v>
      </c>
      <c r="G891" t="s">
        <v>1042</v>
      </c>
      <c r="H891" s="7">
        <v>43354</v>
      </c>
      <c r="I891" s="7" t="str">
        <f>TEXT(empdata[[#This Row],[Hire Date]],"mmmm")</f>
        <v>September</v>
      </c>
      <c r="J891" s="7" t="str">
        <f>TEXT(empdata[[#This Row],[Hire Date]],"yyyy")</f>
        <v>2018</v>
      </c>
      <c r="K891" t="s">
        <v>1021</v>
      </c>
      <c r="L891" s="8">
        <v>0</v>
      </c>
      <c r="M891" t="s">
        <v>1022</v>
      </c>
      <c r="N891">
        <v>80745</v>
      </c>
      <c r="O891" t="s">
        <v>1069</v>
      </c>
      <c r="P891" s="6" t="s">
        <v>2984</v>
      </c>
    </row>
    <row r="892" spans="1:16" x14ac:dyDescent="0.3">
      <c r="A892" t="s">
        <v>2771</v>
      </c>
      <c r="B892" t="s">
        <v>2751</v>
      </c>
      <c r="C892" t="s">
        <v>1098</v>
      </c>
      <c r="D892" t="s">
        <v>1053</v>
      </c>
      <c r="E892" t="s">
        <v>1041</v>
      </c>
      <c r="F892">
        <v>31</v>
      </c>
      <c r="G892" t="s">
        <v>1042</v>
      </c>
      <c r="H892" s="7">
        <v>42497</v>
      </c>
      <c r="I892" s="7" t="str">
        <f>TEXT(empdata[[#This Row],[Hire Date]],"mmmm")</f>
        <v>May</v>
      </c>
      <c r="J892" s="7" t="str">
        <f>TEXT(empdata[[#This Row],[Hire Date]],"yyyy")</f>
        <v>2016</v>
      </c>
      <c r="K892" t="s">
        <v>1121</v>
      </c>
      <c r="L892" s="8">
        <v>0</v>
      </c>
      <c r="M892" t="s">
        <v>1022</v>
      </c>
      <c r="N892">
        <v>71192</v>
      </c>
      <c r="O892" t="s">
        <v>1067</v>
      </c>
      <c r="P892" s="6" t="s">
        <v>2984</v>
      </c>
    </row>
    <row r="893" spans="1:16" x14ac:dyDescent="0.3">
      <c r="A893" t="s">
        <v>2772</v>
      </c>
      <c r="B893" t="s">
        <v>2773</v>
      </c>
      <c r="C893" t="s">
        <v>1032</v>
      </c>
      <c r="D893" t="s">
        <v>1027</v>
      </c>
      <c r="E893" t="s">
        <v>1041</v>
      </c>
      <c r="F893">
        <v>60</v>
      </c>
      <c r="G893" t="s">
        <v>1020</v>
      </c>
      <c r="H893" s="7">
        <v>39137</v>
      </c>
      <c r="I893" s="7" t="str">
        <f>TEXT(empdata[[#This Row],[Hire Date]],"mmmm")</f>
        <v>February</v>
      </c>
      <c r="J893" s="7" t="str">
        <f>TEXT(empdata[[#This Row],[Hire Date]],"yyyy")</f>
        <v>2007</v>
      </c>
      <c r="K893" t="s">
        <v>1047</v>
      </c>
      <c r="L893" s="8">
        <v>0</v>
      </c>
      <c r="M893" t="s">
        <v>1048</v>
      </c>
      <c r="N893">
        <v>71699</v>
      </c>
      <c r="O893" t="s">
        <v>1054</v>
      </c>
      <c r="P893" s="6" t="s">
        <v>2984</v>
      </c>
    </row>
    <row r="894" spans="1:16" x14ac:dyDescent="0.3">
      <c r="A894" t="s">
        <v>2774</v>
      </c>
      <c r="B894" t="s">
        <v>2775</v>
      </c>
      <c r="C894" t="s">
        <v>1091</v>
      </c>
      <c r="D894" t="s">
        <v>1053</v>
      </c>
      <c r="E894" t="s">
        <v>1019</v>
      </c>
      <c r="F894">
        <v>51</v>
      </c>
      <c r="G894" t="s">
        <v>1020</v>
      </c>
      <c r="H894" s="7">
        <v>43903</v>
      </c>
      <c r="I894" s="7" t="str">
        <f>TEXT(empdata[[#This Row],[Hire Date]],"mmmm")</f>
        <v>March</v>
      </c>
      <c r="J894" s="7" t="str">
        <f>TEXT(empdata[[#This Row],[Hire Date]],"yyyy")</f>
        <v>2020</v>
      </c>
      <c r="K894" t="s">
        <v>1021</v>
      </c>
      <c r="L894" s="8">
        <v>0.09</v>
      </c>
      <c r="M894" t="s">
        <v>1022</v>
      </c>
      <c r="N894">
        <v>107195</v>
      </c>
      <c r="O894" t="s">
        <v>1067</v>
      </c>
      <c r="P894" s="6" t="s">
        <v>2984</v>
      </c>
    </row>
    <row r="895" spans="1:16" x14ac:dyDescent="0.3">
      <c r="A895" t="s">
        <v>2776</v>
      </c>
      <c r="B895" t="s">
        <v>2777</v>
      </c>
      <c r="C895" t="s">
        <v>1135</v>
      </c>
      <c r="D895" t="s">
        <v>1062</v>
      </c>
      <c r="E895" t="s">
        <v>1041</v>
      </c>
      <c r="F895">
        <v>41</v>
      </c>
      <c r="G895" t="s">
        <v>1042</v>
      </c>
      <c r="H895" s="7">
        <v>38219</v>
      </c>
      <c r="I895" s="7" t="str">
        <f>TEXT(empdata[[#This Row],[Hire Date]],"mmmm")</f>
        <v>August</v>
      </c>
      <c r="J895" s="7" t="str">
        <f>TEXT(empdata[[#This Row],[Hire Date]],"yyyy")</f>
        <v>2004</v>
      </c>
      <c r="K895" t="s">
        <v>1121</v>
      </c>
      <c r="L895" s="8">
        <v>0</v>
      </c>
      <c r="M895" t="s">
        <v>1022</v>
      </c>
      <c r="N895">
        <v>49186</v>
      </c>
      <c r="O895" t="s">
        <v>1067</v>
      </c>
      <c r="P895" s="6">
        <v>39616</v>
      </c>
    </row>
    <row r="896" spans="1:16" x14ac:dyDescent="0.3">
      <c r="A896" t="s">
        <v>2778</v>
      </c>
      <c r="B896" t="s">
        <v>2779</v>
      </c>
      <c r="C896" t="s">
        <v>1085</v>
      </c>
      <c r="D896" t="s">
        <v>1053</v>
      </c>
      <c r="E896" t="s">
        <v>1019</v>
      </c>
      <c r="F896">
        <v>59</v>
      </c>
      <c r="G896" t="s">
        <v>1020</v>
      </c>
      <c r="H896" s="7">
        <v>43028</v>
      </c>
      <c r="I896" s="7" t="str">
        <f>TEXT(empdata[[#This Row],[Hire Date]],"mmmm")</f>
        <v>October</v>
      </c>
      <c r="J896" s="7" t="str">
        <f>TEXT(empdata[[#This Row],[Hire Date]],"yyyy")</f>
        <v>2017</v>
      </c>
      <c r="K896" t="s">
        <v>1021</v>
      </c>
      <c r="L896" s="8">
        <v>0</v>
      </c>
      <c r="M896" t="s">
        <v>1022</v>
      </c>
      <c r="N896">
        <v>86831</v>
      </c>
      <c r="O896" t="s">
        <v>1023</v>
      </c>
      <c r="P896" s="6" t="s">
        <v>2984</v>
      </c>
    </row>
    <row r="897" spans="1:16" x14ac:dyDescent="0.3">
      <c r="A897" t="s">
        <v>2780</v>
      </c>
      <c r="B897" t="s">
        <v>2781</v>
      </c>
      <c r="C897" t="s">
        <v>1017</v>
      </c>
      <c r="D897" t="s">
        <v>1046</v>
      </c>
      <c r="E897" t="s">
        <v>1019</v>
      </c>
      <c r="F897">
        <v>31</v>
      </c>
      <c r="G897" t="s">
        <v>1042</v>
      </c>
      <c r="H897" s="7">
        <v>43626</v>
      </c>
      <c r="I897" s="7" t="str">
        <f>TEXT(empdata[[#This Row],[Hire Date]],"mmmm")</f>
        <v>June</v>
      </c>
      <c r="J897" s="7" t="str">
        <f>TEXT(empdata[[#This Row],[Hire Date]],"yyyy")</f>
        <v>2019</v>
      </c>
      <c r="K897" t="s">
        <v>1028</v>
      </c>
      <c r="L897" s="8">
        <v>0.15</v>
      </c>
      <c r="M897" t="s">
        <v>1022</v>
      </c>
      <c r="N897">
        <v>176710</v>
      </c>
      <c r="O897" t="s">
        <v>1033</v>
      </c>
      <c r="P897" s="6" t="s">
        <v>2984</v>
      </c>
    </row>
    <row r="898" spans="1:16" x14ac:dyDescent="0.3">
      <c r="A898" t="s">
        <v>2782</v>
      </c>
      <c r="B898" t="s">
        <v>2783</v>
      </c>
      <c r="C898" t="s">
        <v>1091</v>
      </c>
      <c r="D898" t="s">
        <v>1066</v>
      </c>
      <c r="E898" t="s">
        <v>1019</v>
      </c>
      <c r="F898">
        <v>34</v>
      </c>
      <c r="G898" t="s">
        <v>1042</v>
      </c>
      <c r="H898" s="7">
        <v>40952</v>
      </c>
      <c r="I898" s="7" t="str">
        <f>TEXT(empdata[[#This Row],[Hire Date]],"mmmm")</f>
        <v>February</v>
      </c>
      <c r="J898" s="7" t="str">
        <f>TEXT(empdata[[#This Row],[Hire Date]],"yyyy")</f>
        <v>2012</v>
      </c>
      <c r="K898" t="s">
        <v>1028</v>
      </c>
      <c r="L898" s="8">
        <v>7.0000000000000007E-2</v>
      </c>
      <c r="M898" t="s">
        <v>1029</v>
      </c>
      <c r="N898">
        <v>118708</v>
      </c>
      <c r="O898" t="s">
        <v>1072</v>
      </c>
      <c r="P898" s="6" t="s">
        <v>2984</v>
      </c>
    </row>
    <row r="899" spans="1:16" x14ac:dyDescent="0.3">
      <c r="A899" t="s">
        <v>2784</v>
      </c>
      <c r="B899" t="s">
        <v>2785</v>
      </c>
      <c r="C899" t="s">
        <v>1105</v>
      </c>
      <c r="D899" t="s">
        <v>1040</v>
      </c>
      <c r="E899" t="s">
        <v>1041</v>
      </c>
      <c r="F899">
        <v>36</v>
      </c>
      <c r="G899" t="s">
        <v>1042</v>
      </c>
      <c r="H899" s="7">
        <v>42706</v>
      </c>
      <c r="I899" s="7" t="str">
        <f>TEXT(empdata[[#This Row],[Hire Date]],"mmmm")</f>
        <v>December</v>
      </c>
      <c r="J899" s="7" t="str">
        <f>TEXT(empdata[[#This Row],[Hire Date]],"yyyy")</f>
        <v>2016</v>
      </c>
      <c r="K899" t="s">
        <v>1021</v>
      </c>
      <c r="L899" s="8">
        <v>0</v>
      </c>
      <c r="M899" t="s">
        <v>1022</v>
      </c>
      <c r="N899">
        <v>113781</v>
      </c>
      <c r="O899" t="s">
        <v>1088</v>
      </c>
      <c r="P899" s="6" t="s">
        <v>2984</v>
      </c>
    </row>
    <row r="900" spans="1:16" x14ac:dyDescent="0.3">
      <c r="A900" t="s">
        <v>2786</v>
      </c>
      <c r="B900" t="s">
        <v>2787</v>
      </c>
      <c r="C900" t="s">
        <v>1017</v>
      </c>
      <c r="D900" t="s">
        <v>1066</v>
      </c>
      <c r="E900" t="s">
        <v>1063</v>
      </c>
      <c r="F900">
        <v>60</v>
      </c>
      <c r="G900" t="s">
        <v>1020</v>
      </c>
      <c r="H900" s="7">
        <v>38121</v>
      </c>
      <c r="I900" s="7" t="str">
        <f>TEXT(empdata[[#This Row],[Hire Date]],"mmmm")</f>
        <v>May</v>
      </c>
      <c r="J900" s="7" t="str">
        <f>TEXT(empdata[[#This Row],[Hire Date]],"yyyy")</f>
        <v>2004</v>
      </c>
      <c r="K900" t="s">
        <v>1028</v>
      </c>
      <c r="L900" s="8">
        <v>0.26</v>
      </c>
      <c r="M900" t="s">
        <v>1029</v>
      </c>
      <c r="N900">
        <v>186378</v>
      </c>
      <c r="O900" t="s">
        <v>1037</v>
      </c>
      <c r="P900" s="6" t="s">
        <v>2984</v>
      </c>
    </row>
    <row r="901" spans="1:16" x14ac:dyDescent="0.3">
      <c r="A901" t="s">
        <v>2786</v>
      </c>
      <c r="B901" t="s">
        <v>2788</v>
      </c>
      <c r="C901" t="s">
        <v>1091</v>
      </c>
      <c r="D901" t="s">
        <v>1027</v>
      </c>
      <c r="E901" t="s">
        <v>1041</v>
      </c>
      <c r="F901">
        <v>52</v>
      </c>
      <c r="G901" t="s">
        <v>1042</v>
      </c>
      <c r="H901" s="7">
        <v>36523</v>
      </c>
      <c r="I901" s="7" t="str">
        <f>TEXT(empdata[[#This Row],[Hire Date]],"mmmm")</f>
        <v>December</v>
      </c>
      <c r="J901" s="7" t="str">
        <f>TEXT(empdata[[#This Row],[Hire Date]],"yyyy")</f>
        <v>1999</v>
      </c>
      <c r="K901" t="s">
        <v>1028</v>
      </c>
      <c r="L901" s="8">
        <v>7.0000000000000007E-2</v>
      </c>
      <c r="M901" t="s">
        <v>1022</v>
      </c>
      <c r="N901">
        <v>116527</v>
      </c>
      <c r="O901" t="s">
        <v>1023</v>
      </c>
      <c r="P901" s="6" t="s">
        <v>2984</v>
      </c>
    </row>
    <row r="902" spans="1:16" x14ac:dyDescent="0.3">
      <c r="A902" t="s">
        <v>2789</v>
      </c>
      <c r="B902" t="s">
        <v>2790</v>
      </c>
      <c r="C902" t="s">
        <v>1045</v>
      </c>
      <c r="D902" t="s">
        <v>1062</v>
      </c>
      <c r="E902" t="s">
        <v>1019</v>
      </c>
      <c r="F902">
        <v>45</v>
      </c>
      <c r="G902" t="s">
        <v>1020</v>
      </c>
      <c r="H902" s="7">
        <v>40685</v>
      </c>
      <c r="I902" s="7" t="str">
        <f>TEXT(empdata[[#This Row],[Hire Date]],"mmmm")</f>
        <v>May</v>
      </c>
      <c r="J902" s="7" t="str">
        <f>TEXT(empdata[[#This Row],[Hire Date]],"yyyy")</f>
        <v>2011</v>
      </c>
      <c r="K902" t="s">
        <v>1047</v>
      </c>
      <c r="L902" s="8">
        <v>0.14000000000000001</v>
      </c>
      <c r="M902" t="s">
        <v>1022</v>
      </c>
      <c r="N902">
        <v>152353</v>
      </c>
      <c r="O902" t="s">
        <v>1112</v>
      </c>
      <c r="P902" s="6" t="s">
        <v>2984</v>
      </c>
    </row>
    <row r="903" spans="1:16" x14ac:dyDescent="0.3">
      <c r="A903" t="s">
        <v>2791</v>
      </c>
      <c r="B903" t="s">
        <v>2792</v>
      </c>
      <c r="C903" t="s">
        <v>1045</v>
      </c>
      <c r="D903" t="s">
        <v>1018</v>
      </c>
      <c r="E903" t="s">
        <v>1019</v>
      </c>
      <c r="F903">
        <v>30</v>
      </c>
      <c r="G903" t="s">
        <v>1020</v>
      </c>
      <c r="H903" s="7">
        <v>42168</v>
      </c>
      <c r="I903" s="7" t="str">
        <f>TEXT(empdata[[#This Row],[Hire Date]],"mmmm")</f>
        <v>June</v>
      </c>
      <c r="J903" s="7" t="str">
        <f>TEXT(empdata[[#This Row],[Hire Date]],"yyyy")</f>
        <v>2015</v>
      </c>
      <c r="K903" t="s">
        <v>1028</v>
      </c>
      <c r="L903" s="8">
        <v>0.11</v>
      </c>
      <c r="M903" t="s">
        <v>1022</v>
      </c>
      <c r="N903">
        <v>127972</v>
      </c>
      <c r="O903" t="s">
        <v>1112</v>
      </c>
      <c r="P903" s="6" t="s">
        <v>2984</v>
      </c>
    </row>
    <row r="904" spans="1:16" x14ac:dyDescent="0.3">
      <c r="A904" t="s">
        <v>2793</v>
      </c>
      <c r="B904" t="s">
        <v>2794</v>
      </c>
      <c r="C904" t="s">
        <v>1602</v>
      </c>
      <c r="D904" t="s">
        <v>1053</v>
      </c>
      <c r="E904" t="s">
        <v>1041</v>
      </c>
      <c r="F904">
        <v>61</v>
      </c>
      <c r="G904" t="s">
        <v>1020</v>
      </c>
      <c r="H904" s="7">
        <v>41861</v>
      </c>
      <c r="I904" s="7" t="str">
        <f>TEXT(empdata[[#This Row],[Hire Date]],"mmmm")</f>
        <v>August</v>
      </c>
      <c r="J904" s="7" t="str">
        <f>TEXT(empdata[[#This Row],[Hire Date]],"yyyy")</f>
        <v>2014</v>
      </c>
      <c r="K904" t="s">
        <v>1047</v>
      </c>
      <c r="L904" s="8">
        <v>0</v>
      </c>
      <c r="M904" t="s">
        <v>1022</v>
      </c>
      <c r="N904">
        <v>57446</v>
      </c>
      <c r="O904" t="s">
        <v>1023</v>
      </c>
      <c r="P904" s="6" t="s">
        <v>2984</v>
      </c>
    </row>
    <row r="905" spans="1:16" x14ac:dyDescent="0.3">
      <c r="A905" t="s">
        <v>2795</v>
      </c>
      <c r="B905" t="s">
        <v>2796</v>
      </c>
      <c r="C905" t="s">
        <v>1032</v>
      </c>
      <c r="D905" t="s">
        <v>1027</v>
      </c>
      <c r="E905" t="s">
        <v>1063</v>
      </c>
      <c r="F905">
        <v>34</v>
      </c>
      <c r="G905" t="s">
        <v>1042</v>
      </c>
      <c r="H905" s="7">
        <v>41886</v>
      </c>
      <c r="I905" s="7" t="str">
        <f>TEXT(empdata[[#This Row],[Hire Date]],"mmmm")</f>
        <v>September</v>
      </c>
      <c r="J905" s="7" t="str">
        <f>TEXT(empdata[[#This Row],[Hire Date]],"yyyy")</f>
        <v>2014</v>
      </c>
      <c r="K905" t="s">
        <v>1047</v>
      </c>
      <c r="L905" s="8">
        <v>0</v>
      </c>
      <c r="M905" t="s">
        <v>1048</v>
      </c>
      <c r="N905">
        <v>95499</v>
      </c>
      <c r="O905" t="s">
        <v>1079</v>
      </c>
      <c r="P905" s="6">
        <v>42958</v>
      </c>
    </row>
    <row r="906" spans="1:16" x14ac:dyDescent="0.3">
      <c r="A906" t="s">
        <v>2797</v>
      </c>
      <c r="B906" t="s">
        <v>2798</v>
      </c>
      <c r="C906" t="s">
        <v>1075</v>
      </c>
      <c r="D906" t="s">
        <v>1027</v>
      </c>
      <c r="E906" t="s">
        <v>1058</v>
      </c>
      <c r="F906">
        <v>55</v>
      </c>
      <c r="G906" t="s">
        <v>1042</v>
      </c>
      <c r="H906" s="7">
        <v>41714</v>
      </c>
      <c r="I906" s="7" t="str">
        <f>TEXT(empdata[[#This Row],[Hire Date]],"mmmm")</f>
        <v>March</v>
      </c>
      <c r="J906" s="7" t="str">
        <f>TEXT(empdata[[#This Row],[Hire Date]],"yyyy")</f>
        <v>2014</v>
      </c>
      <c r="K906" t="s">
        <v>1028</v>
      </c>
      <c r="L906" s="8">
        <v>0</v>
      </c>
      <c r="M906" t="s">
        <v>1029</v>
      </c>
      <c r="N906">
        <v>74552</v>
      </c>
      <c r="O906" t="s">
        <v>1140</v>
      </c>
      <c r="P906" s="6" t="s">
        <v>2984</v>
      </c>
    </row>
    <row r="907" spans="1:16" x14ac:dyDescent="0.3">
      <c r="A907" t="s">
        <v>2799</v>
      </c>
      <c r="B907" t="s">
        <v>2800</v>
      </c>
      <c r="C907" t="s">
        <v>1111</v>
      </c>
      <c r="D907" t="s">
        <v>1040</v>
      </c>
      <c r="E907" t="s">
        <v>1019</v>
      </c>
      <c r="F907">
        <v>30</v>
      </c>
      <c r="G907" t="s">
        <v>1042</v>
      </c>
      <c r="H907" s="7">
        <v>44471</v>
      </c>
      <c r="I907" s="7" t="str">
        <f>TEXT(empdata[[#This Row],[Hire Date]],"mmmm")</f>
        <v>October</v>
      </c>
      <c r="J907" s="7" t="str">
        <f>TEXT(empdata[[#This Row],[Hire Date]],"yyyy")</f>
        <v>2021</v>
      </c>
      <c r="K907" t="s">
        <v>1021</v>
      </c>
      <c r="L907" s="8">
        <v>0</v>
      </c>
      <c r="M907" t="s">
        <v>1022</v>
      </c>
      <c r="N907">
        <v>88758</v>
      </c>
      <c r="O907" t="s">
        <v>1112</v>
      </c>
      <c r="P907" s="6" t="s">
        <v>2984</v>
      </c>
    </row>
    <row r="908" spans="1:16" x14ac:dyDescent="0.3">
      <c r="A908" t="s">
        <v>2801</v>
      </c>
      <c r="B908" t="s">
        <v>2802</v>
      </c>
      <c r="C908" t="s">
        <v>1164</v>
      </c>
      <c r="D908" t="s">
        <v>1040</v>
      </c>
      <c r="E908" t="s">
        <v>1058</v>
      </c>
      <c r="F908">
        <v>60</v>
      </c>
      <c r="G908" t="s">
        <v>1042</v>
      </c>
      <c r="H908" s="7">
        <v>43146</v>
      </c>
      <c r="I908" s="7" t="str">
        <f>TEXT(empdata[[#This Row],[Hire Date]],"mmmm")</f>
        <v>February</v>
      </c>
      <c r="J908" s="7" t="str">
        <f>TEXT(empdata[[#This Row],[Hire Date]],"yyyy")</f>
        <v>2018</v>
      </c>
      <c r="K908" t="s">
        <v>1028</v>
      </c>
      <c r="L908" s="8">
        <v>0.14000000000000001</v>
      </c>
      <c r="M908" t="s">
        <v>1022</v>
      </c>
      <c r="N908">
        <v>106079</v>
      </c>
      <c r="O908" t="s">
        <v>1067</v>
      </c>
      <c r="P908" s="6">
        <v>44295</v>
      </c>
    </row>
    <row r="909" spans="1:16" x14ac:dyDescent="0.3">
      <c r="A909" t="s">
        <v>2803</v>
      </c>
      <c r="B909" t="s">
        <v>2804</v>
      </c>
      <c r="C909" t="s">
        <v>1098</v>
      </c>
      <c r="D909" t="s">
        <v>1053</v>
      </c>
      <c r="E909" t="s">
        <v>1063</v>
      </c>
      <c r="F909">
        <v>54</v>
      </c>
      <c r="G909" t="s">
        <v>1042</v>
      </c>
      <c r="H909" s="7">
        <v>36617</v>
      </c>
      <c r="I909" s="7" t="str">
        <f>TEXT(empdata[[#This Row],[Hire Date]],"mmmm")</f>
        <v>April</v>
      </c>
      <c r="J909" s="7" t="str">
        <f>TEXT(empdata[[#This Row],[Hire Date]],"yyyy")</f>
        <v>2000</v>
      </c>
      <c r="K909" t="s">
        <v>1121</v>
      </c>
      <c r="L909" s="8">
        <v>0</v>
      </c>
      <c r="M909" t="s">
        <v>1022</v>
      </c>
      <c r="N909">
        <v>76352</v>
      </c>
      <c r="O909" t="s">
        <v>1067</v>
      </c>
      <c r="P909" s="6" t="s">
        <v>2984</v>
      </c>
    </row>
    <row r="910" spans="1:16" x14ac:dyDescent="0.3">
      <c r="A910" t="s">
        <v>2805</v>
      </c>
      <c r="B910" t="s">
        <v>2806</v>
      </c>
      <c r="C910" t="s">
        <v>1075</v>
      </c>
      <c r="D910" t="s">
        <v>1046</v>
      </c>
      <c r="E910" t="s">
        <v>1041</v>
      </c>
      <c r="F910">
        <v>35</v>
      </c>
      <c r="G910" t="s">
        <v>1042</v>
      </c>
      <c r="H910" s="7">
        <v>44015</v>
      </c>
      <c r="I910" s="7" t="str">
        <f>TEXT(empdata[[#This Row],[Hire Date]],"mmmm")</f>
        <v>July</v>
      </c>
      <c r="J910" s="7" t="str">
        <f>TEXT(empdata[[#This Row],[Hire Date]],"yyyy")</f>
        <v>2020</v>
      </c>
      <c r="K910" t="s">
        <v>1121</v>
      </c>
      <c r="L910" s="8">
        <v>0</v>
      </c>
      <c r="M910" t="s">
        <v>1022</v>
      </c>
      <c r="N910">
        <v>51513</v>
      </c>
      <c r="O910" t="s">
        <v>1088</v>
      </c>
      <c r="P910" s="6" t="s">
        <v>2984</v>
      </c>
    </row>
    <row r="911" spans="1:16" x14ac:dyDescent="0.3">
      <c r="A911" t="s">
        <v>2807</v>
      </c>
      <c r="B911" t="s">
        <v>2808</v>
      </c>
      <c r="C911" t="s">
        <v>1150</v>
      </c>
      <c r="D911" t="s">
        <v>1040</v>
      </c>
      <c r="E911" t="s">
        <v>1058</v>
      </c>
      <c r="F911">
        <v>30</v>
      </c>
      <c r="G911" t="s">
        <v>1020</v>
      </c>
      <c r="H911" s="7">
        <v>42877</v>
      </c>
      <c r="I911" s="7" t="str">
        <f>TEXT(empdata[[#This Row],[Hire Date]],"mmmm")</f>
        <v>May</v>
      </c>
      <c r="J911" s="7" t="str">
        <f>TEXT(empdata[[#This Row],[Hire Date]],"yyyy")</f>
        <v>2017</v>
      </c>
      <c r="K911" t="s">
        <v>1028</v>
      </c>
      <c r="L911" s="8">
        <v>0</v>
      </c>
      <c r="M911" t="s">
        <v>1029</v>
      </c>
      <c r="N911">
        <v>86858</v>
      </c>
      <c r="O911" t="s">
        <v>1037</v>
      </c>
      <c r="P911" s="6">
        <v>43016</v>
      </c>
    </row>
    <row r="912" spans="1:16" x14ac:dyDescent="0.3">
      <c r="A912" t="s">
        <v>2809</v>
      </c>
      <c r="B912" t="s">
        <v>2810</v>
      </c>
      <c r="C912" t="s">
        <v>1032</v>
      </c>
      <c r="D912" t="s">
        <v>1066</v>
      </c>
      <c r="E912" t="s">
        <v>1019</v>
      </c>
      <c r="F912">
        <v>27</v>
      </c>
      <c r="G912" t="s">
        <v>1042</v>
      </c>
      <c r="H912" s="7">
        <v>44482</v>
      </c>
      <c r="I912" s="7" t="str">
        <f>TEXT(empdata[[#This Row],[Hire Date]],"mmmm")</f>
        <v>October</v>
      </c>
      <c r="J912" s="7" t="str">
        <f>TEXT(empdata[[#This Row],[Hire Date]],"yyyy")</f>
        <v>2021</v>
      </c>
      <c r="K912" t="s">
        <v>1021</v>
      </c>
      <c r="L912" s="8">
        <v>0</v>
      </c>
      <c r="M912" t="s">
        <v>1022</v>
      </c>
      <c r="N912">
        <v>74077</v>
      </c>
      <c r="O912" t="s">
        <v>1112</v>
      </c>
      <c r="P912" s="6" t="s">
        <v>2984</v>
      </c>
    </row>
    <row r="913" spans="1:16" x14ac:dyDescent="0.3">
      <c r="A913" t="s">
        <v>2811</v>
      </c>
      <c r="B913" t="s">
        <v>2812</v>
      </c>
      <c r="C913" t="s">
        <v>1156</v>
      </c>
      <c r="D913" t="s">
        <v>1040</v>
      </c>
      <c r="E913" t="s">
        <v>1058</v>
      </c>
      <c r="F913">
        <v>45</v>
      </c>
      <c r="G913" t="s">
        <v>1020</v>
      </c>
      <c r="H913" s="7">
        <v>42117</v>
      </c>
      <c r="I913" s="7" t="str">
        <f>TEXT(empdata[[#This Row],[Hire Date]],"mmmm")</f>
        <v>April</v>
      </c>
      <c r="J913" s="7" t="str">
        <f>TEXT(empdata[[#This Row],[Hire Date]],"yyyy")</f>
        <v>2015</v>
      </c>
      <c r="K913" t="s">
        <v>1028</v>
      </c>
      <c r="L913" s="8">
        <v>0</v>
      </c>
      <c r="M913" t="s">
        <v>1022</v>
      </c>
      <c r="N913">
        <v>60017</v>
      </c>
      <c r="O913" t="s">
        <v>1069</v>
      </c>
      <c r="P913" s="6" t="s">
        <v>2984</v>
      </c>
    </row>
    <row r="914" spans="1:16" x14ac:dyDescent="0.3">
      <c r="A914" t="s">
        <v>2813</v>
      </c>
      <c r="B914" t="s">
        <v>2814</v>
      </c>
      <c r="C914" t="s">
        <v>1032</v>
      </c>
      <c r="D914" t="s">
        <v>1066</v>
      </c>
      <c r="E914" t="s">
        <v>1019</v>
      </c>
      <c r="F914">
        <v>45</v>
      </c>
      <c r="G914" t="s">
        <v>1020</v>
      </c>
      <c r="H914" s="7">
        <v>43999</v>
      </c>
      <c r="I914" s="7" t="str">
        <f>TEXT(empdata[[#This Row],[Hire Date]],"mmmm")</f>
        <v>June</v>
      </c>
      <c r="J914" s="7" t="str">
        <f>TEXT(empdata[[#This Row],[Hire Date]],"yyyy")</f>
        <v>2020</v>
      </c>
      <c r="K914" t="s">
        <v>1028</v>
      </c>
      <c r="L914" s="8">
        <v>0</v>
      </c>
      <c r="M914" t="s">
        <v>1029</v>
      </c>
      <c r="N914">
        <v>89841</v>
      </c>
      <c r="O914" t="s">
        <v>1030</v>
      </c>
      <c r="P914" s="6" t="s">
        <v>2984</v>
      </c>
    </row>
    <row r="915" spans="1:16" x14ac:dyDescent="0.3">
      <c r="A915" t="s">
        <v>2815</v>
      </c>
      <c r="B915" t="s">
        <v>2816</v>
      </c>
      <c r="C915" t="s">
        <v>1052</v>
      </c>
      <c r="D915" t="s">
        <v>1053</v>
      </c>
      <c r="E915" t="s">
        <v>1063</v>
      </c>
      <c r="F915">
        <v>45</v>
      </c>
      <c r="G915" t="s">
        <v>1042</v>
      </c>
      <c r="H915" s="7">
        <v>36587</v>
      </c>
      <c r="I915" s="7" t="str">
        <f>TEXT(empdata[[#This Row],[Hire Date]],"mmmm")</f>
        <v>March</v>
      </c>
      <c r="J915" s="7" t="str">
        <f>TEXT(empdata[[#This Row],[Hire Date]],"yyyy")</f>
        <v>2000</v>
      </c>
      <c r="K915" t="s">
        <v>1028</v>
      </c>
      <c r="L915" s="8">
        <v>0</v>
      </c>
      <c r="M915" t="s">
        <v>1022</v>
      </c>
      <c r="N915">
        <v>91276</v>
      </c>
      <c r="O915" t="s">
        <v>1112</v>
      </c>
      <c r="P915" s="6" t="s">
        <v>2984</v>
      </c>
    </row>
    <row r="916" spans="1:16" x14ac:dyDescent="0.3">
      <c r="A916" t="s">
        <v>2817</v>
      </c>
      <c r="B916" t="s">
        <v>2818</v>
      </c>
      <c r="C916" t="s">
        <v>1175</v>
      </c>
      <c r="D916" t="s">
        <v>1053</v>
      </c>
      <c r="E916" t="s">
        <v>1041</v>
      </c>
      <c r="F916">
        <v>47</v>
      </c>
      <c r="G916" t="s">
        <v>1042</v>
      </c>
      <c r="H916" s="7">
        <v>36233</v>
      </c>
      <c r="I916" s="7" t="str">
        <f>TEXT(empdata[[#This Row],[Hire Date]],"mmmm")</f>
        <v>March</v>
      </c>
      <c r="J916" s="7" t="str">
        <f>TEXT(empdata[[#This Row],[Hire Date]],"yyyy")</f>
        <v>1999</v>
      </c>
      <c r="K916" t="s">
        <v>1047</v>
      </c>
      <c r="L916" s="8">
        <v>0</v>
      </c>
      <c r="M916" t="s">
        <v>1048</v>
      </c>
      <c r="N916">
        <v>92897</v>
      </c>
      <c r="O916" t="s">
        <v>1079</v>
      </c>
      <c r="P916" s="6" t="s">
        <v>2984</v>
      </c>
    </row>
    <row r="917" spans="1:16" x14ac:dyDescent="0.3">
      <c r="A917" t="s">
        <v>2819</v>
      </c>
      <c r="B917" t="s">
        <v>2820</v>
      </c>
      <c r="C917" t="s">
        <v>1091</v>
      </c>
      <c r="D917" t="s">
        <v>1046</v>
      </c>
      <c r="E917" t="s">
        <v>1019</v>
      </c>
      <c r="F917">
        <v>43</v>
      </c>
      <c r="G917" t="s">
        <v>1020</v>
      </c>
      <c r="H917" s="7">
        <v>38879</v>
      </c>
      <c r="I917" s="7" t="str">
        <f>TEXT(empdata[[#This Row],[Hire Date]],"mmmm")</f>
        <v>June</v>
      </c>
      <c r="J917" s="7" t="str">
        <f>TEXT(empdata[[#This Row],[Hire Date]],"yyyy")</f>
        <v>2006</v>
      </c>
      <c r="K917" t="s">
        <v>1028</v>
      </c>
      <c r="L917" s="8">
        <v>0.09</v>
      </c>
      <c r="M917" t="s">
        <v>1022</v>
      </c>
      <c r="N917">
        <v>117278</v>
      </c>
      <c r="O917" t="s">
        <v>1033</v>
      </c>
      <c r="P917" s="6" t="s">
        <v>2984</v>
      </c>
    </row>
    <row r="918" spans="1:16" x14ac:dyDescent="0.3">
      <c r="A918" t="s">
        <v>2821</v>
      </c>
      <c r="B918" t="s">
        <v>2822</v>
      </c>
      <c r="C918" t="s">
        <v>1251</v>
      </c>
      <c r="D918" t="s">
        <v>1053</v>
      </c>
      <c r="E918" t="s">
        <v>1019</v>
      </c>
      <c r="F918">
        <v>42</v>
      </c>
      <c r="G918" t="s">
        <v>1042</v>
      </c>
      <c r="H918" s="7">
        <v>41813</v>
      </c>
      <c r="I918" s="7" t="str">
        <f>TEXT(empdata[[#This Row],[Hire Date]],"mmmm")</f>
        <v>June</v>
      </c>
      <c r="J918" s="7" t="str">
        <f>TEXT(empdata[[#This Row],[Hire Date]],"yyyy")</f>
        <v>2014</v>
      </c>
      <c r="K918" t="s">
        <v>1028</v>
      </c>
      <c r="L918" s="8">
        <v>0</v>
      </c>
      <c r="M918" t="s">
        <v>1029</v>
      </c>
      <c r="N918">
        <v>64677</v>
      </c>
      <c r="O918" t="s">
        <v>1037</v>
      </c>
      <c r="P918" s="6" t="s">
        <v>2984</v>
      </c>
    </row>
    <row r="919" spans="1:16" x14ac:dyDescent="0.3">
      <c r="A919" t="s">
        <v>2823</v>
      </c>
      <c r="B919" t="s">
        <v>2824</v>
      </c>
      <c r="C919" t="s">
        <v>1091</v>
      </c>
      <c r="D919" t="s">
        <v>1066</v>
      </c>
      <c r="E919" t="s">
        <v>1041</v>
      </c>
      <c r="F919">
        <v>29</v>
      </c>
      <c r="G919" t="s">
        <v>1042</v>
      </c>
      <c r="H919" s="7">
        <v>43490</v>
      </c>
      <c r="I919" s="7" t="str">
        <f>TEXT(empdata[[#This Row],[Hire Date]],"mmmm")</f>
        <v>January</v>
      </c>
      <c r="J919" s="7" t="str">
        <f>TEXT(empdata[[#This Row],[Hire Date]],"yyyy")</f>
        <v>2019</v>
      </c>
      <c r="K919" t="s">
        <v>1021</v>
      </c>
      <c r="L919" s="8">
        <v>0.06</v>
      </c>
      <c r="M919" t="s">
        <v>1022</v>
      </c>
      <c r="N919">
        <v>113527</v>
      </c>
      <c r="O919" t="s">
        <v>1067</v>
      </c>
      <c r="P919" s="6" t="s">
        <v>2984</v>
      </c>
    </row>
    <row r="920" spans="1:16" x14ac:dyDescent="0.3">
      <c r="A920" t="s">
        <v>2825</v>
      </c>
      <c r="B920" t="s">
        <v>2826</v>
      </c>
      <c r="C920" t="s">
        <v>1211</v>
      </c>
      <c r="D920" t="s">
        <v>1053</v>
      </c>
      <c r="E920" t="s">
        <v>1019</v>
      </c>
      <c r="F920">
        <v>57</v>
      </c>
      <c r="G920" t="s">
        <v>1020</v>
      </c>
      <c r="H920" s="7">
        <v>41649</v>
      </c>
      <c r="I920" s="7" t="str">
        <f>TEXT(empdata[[#This Row],[Hire Date]],"mmmm")</f>
        <v>January</v>
      </c>
      <c r="J920" s="7" t="str">
        <f>TEXT(empdata[[#This Row],[Hire Date]],"yyyy")</f>
        <v>2014</v>
      </c>
      <c r="K920" t="s">
        <v>1028</v>
      </c>
      <c r="L920" s="8">
        <v>0</v>
      </c>
      <c r="M920" t="s">
        <v>1022</v>
      </c>
      <c r="N920">
        <v>74854</v>
      </c>
      <c r="O920" t="s">
        <v>1112</v>
      </c>
      <c r="P920" s="6" t="s">
        <v>2984</v>
      </c>
    </row>
    <row r="921" spans="1:16" x14ac:dyDescent="0.3">
      <c r="A921" t="s">
        <v>2827</v>
      </c>
      <c r="B921" t="s">
        <v>2828</v>
      </c>
      <c r="C921" t="s">
        <v>1045</v>
      </c>
      <c r="D921" t="s">
        <v>1066</v>
      </c>
      <c r="E921" t="s">
        <v>1019</v>
      </c>
      <c r="F921">
        <v>48</v>
      </c>
      <c r="G921" t="s">
        <v>1020</v>
      </c>
      <c r="H921" s="7">
        <v>40389</v>
      </c>
      <c r="I921" s="7" t="str">
        <f>TEXT(empdata[[#This Row],[Hire Date]],"mmmm")</f>
        <v>July</v>
      </c>
      <c r="J921" s="7" t="str">
        <f>TEXT(empdata[[#This Row],[Hire Date]],"yyyy")</f>
        <v>2010</v>
      </c>
      <c r="K921" t="s">
        <v>1021</v>
      </c>
      <c r="L921" s="8">
        <v>0.12</v>
      </c>
      <c r="M921" t="s">
        <v>1022</v>
      </c>
      <c r="N921">
        <v>124774</v>
      </c>
      <c r="O921" t="s">
        <v>1023</v>
      </c>
      <c r="P921" s="6" t="s">
        <v>2984</v>
      </c>
    </row>
    <row r="922" spans="1:16" x14ac:dyDescent="0.3">
      <c r="A922" t="s">
        <v>2829</v>
      </c>
      <c r="B922" t="s">
        <v>2830</v>
      </c>
      <c r="C922" t="s">
        <v>1052</v>
      </c>
      <c r="D922" t="s">
        <v>1053</v>
      </c>
      <c r="E922" t="s">
        <v>1063</v>
      </c>
      <c r="F922">
        <v>53</v>
      </c>
      <c r="G922" t="s">
        <v>1020</v>
      </c>
      <c r="H922" s="7">
        <v>40744</v>
      </c>
      <c r="I922" s="7" t="str">
        <f>TEXT(empdata[[#This Row],[Hire Date]],"mmmm")</f>
        <v>July</v>
      </c>
      <c r="J922" s="7" t="str">
        <f>TEXT(empdata[[#This Row],[Hire Date]],"yyyy")</f>
        <v>2011</v>
      </c>
      <c r="K922" t="s">
        <v>1028</v>
      </c>
      <c r="L922" s="8">
        <v>0</v>
      </c>
      <c r="M922" t="s">
        <v>1029</v>
      </c>
      <c r="N922">
        <v>86173</v>
      </c>
      <c r="O922" t="s">
        <v>1037</v>
      </c>
      <c r="P922" s="6" t="s">
        <v>2984</v>
      </c>
    </row>
    <row r="923" spans="1:16" x14ac:dyDescent="0.3">
      <c r="A923" t="s">
        <v>2831</v>
      </c>
      <c r="B923" t="s">
        <v>2832</v>
      </c>
      <c r="C923" t="s">
        <v>1091</v>
      </c>
      <c r="D923" t="s">
        <v>1046</v>
      </c>
      <c r="E923" t="s">
        <v>1041</v>
      </c>
      <c r="F923">
        <v>29</v>
      </c>
      <c r="G923" t="s">
        <v>1020</v>
      </c>
      <c r="H923" s="7">
        <v>44325</v>
      </c>
      <c r="I923" s="7" t="str">
        <f>TEXT(empdata[[#This Row],[Hire Date]],"mmmm")</f>
        <v>May</v>
      </c>
      <c r="J923" s="7" t="str">
        <f>TEXT(empdata[[#This Row],[Hire Date]],"yyyy")</f>
        <v>2021</v>
      </c>
      <c r="K923" t="s">
        <v>1047</v>
      </c>
      <c r="L923" s="8">
        <v>0.08</v>
      </c>
      <c r="M923" t="s">
        <v>1022</v>
      </c>
      <c r="N923">
        <v>129541</v>
      </c>
      <c r="O923" t="s">
        <v>1023</v>
      </c>
      <c r="P923" s="6">
        <v>44340</v>
      </c>
    </row>
    <row r="924" spans="1:16" x14ac:dyDescent="0.3">
      <c r="A924" t="s">
        <v>2833</v>
      </c>
      <c r="B924" t="s">
        <v>2834</v>
      </c>
      <c r="C924" t="s">
        <v>1156</v>
      </c>
      <c r="D924" t="s">
        <v>1040</v>
      </c>
      <c r="E924" t="s">
        <v>1063</v>
      </c>
      <c r="F924">
        <v>56</v>
      </c>
      <c r="G924" t="s">
        <v>1020</v>
      </c>
      <c r="H924" s="7">
        <v>38388</v>
      </c>
      <c r="I924" s="7" t="str">
        <f>TEXT(empdata[[#This Row],[Hire Date]],"mmmm")</f>
        <v>February</v>
      </c>
      <c r="J924" s="7" t="str">
        <f>TEXT(empdata[[#This Row],[Hire Date]],"yyyy")</f>
        <v>2005</v>
      </c>
      <c r="K924" t="s">
        <v>1047</v>
      </c>
      <c r="L924" s="8">
        <v>0</v>
      </c>
      <c r="M924" t="s">
        <v>1048</v>
      </c>
      <c r="N924">
        <v>98581</v>
      </c>
      <c r="O924" t="s">
        <v>1049</v>
      </c>
      <c r="P924" s="6" t="s">
        <v>2984</v>
      </c>
    </row>
    <row r="925" spans="1:16" x14ac:dyDescent="0.3">
      <c r="A925" t="s">
        <v>2835</v>
      </c>
      <c r="B925" t="s">
        <v>2836</v>
      </c>
      <c r="C925" t="s">
        <v>1052</v>
      </c>
      <c r="D925" t="s">
        <v>1053</v>
      </c>
      <c r="E925" t="s">
        <v>1063</v>
      </c>
      <c r="F925">
        <v>42</v>
      </c>
      <c r="G925" t="s">
        <v>1020</v>
      </c>
      <c r="H925" s="7">
        <v>43866</v>
      </c>
      <c r="I925" s="7" t="str">
        <f>TEXT(empdata[[#This Row],[Hire Date]],"mmmm")</f>
        <v>February</v>
      </c>
      <c r="J925" s="7" t="str">
        <f>TEXT(empdata[[#This Row],[Hire Date]],"yyyy")</f>
        <v>2020</v>
      </c>
      <c r="K925" t="s">
        <v>1021</v>
      </c>
      <c r="L925" s="8">
        <v>0</v>
      </c>
      <c r="M925" t="s">
        <v>1022</v>
      </c>
      <c r="N925">
        <v>96636</v>
      </c>
      <c r="O925" t="s">
        <v>1088</v>
      </c>
      <c r="P925" s="6" t="s">
        <v>2984</v>
      </c>
    </row>
    <row r="926" spans="1:16" x14ac:dyDescent="0.3">
      <c r="A926" t="s">
        <v>2837</v>
      </c>
      <c r="B926" t="s">
        <v>2838</v>
      </c>
      <c r="C926" t="s">
        <v>1175</v>
      </c>
      <c r="D926" t="s">
        <v>1053</v>
      </c>
      <c r="E926" t="s">
        <v>1058</v>
      </c>
      <c r="F926">
        <v>49</v>
      </c>
      <c r="G926" t="s">
        <v>1020</v>
      </c>
      <c r="H926" s="7">
        <v>41703</v>
      </c>
      <c r="I926" s="7" t="str">
        <f>TEXT(empdata[[#This Row],[Hire Date]],"mmmm")</f>
        <v>March</v>
      </c>
      <c r="J926" s="7" t="str">
        <f>TEXT(empdata[[#This Row],[Hire Date]],"yyyy")</f>
        <v>2014</v>
      </c>
      <c r="K926" t="s">
        <v>1021</v>
      </c>
      <c r="L926" s="8">
        <v>0</v>
      </c>
      <c r="M926" t="s">
        <v>1022</v>
      </c>
      <c r="N926">
        <v>88777</v>
      </c>
      <c r="O926" t="s">
        <v>1069</v>
      </c>
      <c r="P926" s="6" t="s">
        <v>2984</v>
      </c>
    </row>
    <row r="927" spans="1:16" x14ac:dyDescent="0.3">
      <c r="A927" t="s">
        <v>2839</v>
      </c>
      <c r="B927" t="s">
        <v>2840</v>
      </c>
      <c r="C927" t="s">
        <v>1036</v>
      </c>
      <c r="D927" t="s">
        <v>1018</v>
      </c>
      <c r="E927" t="s">
        <v>1041</v>
      </c>
      <c r="F927">
        <v>31</v>
      </c>
      <c r="G927" t="s">
        <v>1042</v>
      </c>
      <c r="H927" s="7">
        <v>42938</v>
      </c>
      <c r="I927" s="7" t="str">
        <f>TEXT(empdata[[#This Row],[Hire Date]],"mmmm")</f>
        <v>July</v>
      </c>
      <c r="J927" s="7" t="str">
        <f>TEXT(empdata[[#This Row],[Hire Date]],"yyyy")</f>
        <v>2017</v>
      </c>
      <c r="K927" t="s">
        <v>1028</v>
      </c>
      <c r="L927" s="8">
        <v>0</v>
      </c>
      <c r="M927" t="s">
        <v>1022</v>
      </c>
      <c r="N927">
        <v>55854</v>
      </c>
      <c r="O927" t="s">
        <v>1067</v>
      </c>
      <c r="P927" s="6" t="s">
        <v>2984</v>
      </c>
    </row>
    <row r="928" spans="1:16" x14ac:dyDescent="0.3">
      <c r="A928" t="s">
        <v>2839</v>
      </c>
      <c r="B928" t="s">
        <v>2841</v>
      </c>
      <c r="C928" t="s">
        <v>1017</v>
      </c>
      <c r="D928" t="s">
        <v>1062</v>
      </c>
      <c r="E928" t="s">
        <v>1019</v>
      </c>
      <c r="F928">
        <v>52</v>
      </c>
      <c r="G928" t="s">
        <v>1020</v>
      </c>
      <c r="H928" s="7">
        <v>34209</v>
      </c>
      <c r="I928" s="7" t="str">
        <f>TEXT(empdata[[#This Row],[Hire Date]],"mmmm")</f>
        <v>August</v>
      </c>
      <c r="J928" s="7" t="str">
        <f>TEXT(empdata[[#This Row],[Hire Date]],"yyyy")</f>
        <v>1993</v>
      </c>
      <c r="K928" t="s">
        <v>1047</v>
      </c>
      <c r="L928" s="8">
        <v>0.25</v>
      </c>
      <c r="M928" t="s">
        <v>1048</v>
      </c>
      <c r="N928">
        <v>177443</v>
      </c>
      <c r="O928" t="s">
        <v>1079</v>
      </c>
      <c r="P928" s="6" t="s">
        <v>2984</v>
      </c>
    </row>
    <row r="929" spans="1:16" x14ac:dyDescent="0.3">
      <c r="A929" t="s">
        <v>2842</v>
      </c>
      <c r="B929" t="s">
        <v>2843</v>
      </c>
      <c r="C929" t="s">
        <v>1045</v>
      </c>
      <c r="D929" t="s">
        <v>1062</v>
      </c>
      <c r="E929" t="s">
        <v>1041</v>
      </c>
      <c r="F929">
        <v>41</v>
      </c>
      <c r="G929" t="s">
        <v>1042</v>
      </c>
      <c r="H929" s="7">
        <v>42365</v>
      </c>
      <c r="I929" s="7" t="str">
        <f>TEXT(empdata[[#This Row],[Hire Date]],"mmmm")</f>
        <v>December</v>
      </c>
      <c r="J929" s="7" t="str">
        <f>TEXT(empdata[[#This Row],[Hire Date]],"yyyy")</f>
        <v>2015</v>
      </c>
      <c r="K929" t="s">
        <v>1047</v>
      </c>
      <c r="L929" s="8">
        <v>0.13</v>
      </c>
      <c r="M929" t="s">
        <v>1048</v>
      </c>
      <c r="N929">
        <v>129903</v>
      </c>
      <c r="O929" t="s">
        <v>1079</v>
      </c>
      <c r="P929" s="6" t="s">
        <v>2984</v>
      </c>
    </row>
    <row r="930" spans="1:16" x14ac:dyDescent="0.3">
      <c r="A930" t="s">
        <v>2844</v>
      </c>
      <c r="B930" t="s">
        <v>2845</v>
      </c>
      <c r="C930" t="s">
        <v>1355</v>
      </c>
      <c r="D930" t="s">
        <v>1053</v>
      </c>
      <c r="E930" t="s">
        <v>1058</v>
      </c>
      <c r="F930">
        <v>28</v>
      </c>
      <c r="G930" t="s">
        <v>1020</v>
      </c>
      <c r="H930" s="7">
        <v>43763</v>
      </c>
      <c r="I930" s="7" t="str">
        <f>TEXT(empdata[[#This Row],[Hire Date]],"mmmm")</f>
        <v>October</v>
      </c>
      <c r="J930" s="7" t="str">
        <f>TEXT(empdata[[#This Row],[Hire Date]],"yyyy")</f>
        <v>2019</v>
      </c>
      <c r="K930" t="s">
        <v>1028</v>
      </c>
      <c r="L930" s="8">
        <v>0</v>
      </c>
      <c r="M930" t="s">
        <v>1029</v>
      </c>
      <c r="N930">
        <v>50111</v>
      </c>
      <c r="O930" t="s">
        <v>1140</v>
      </c>
      <c r="P930" s="6" t="s">
        <v>2984</v>
      </c>
    </row>
    <row r="931" spans="1:16" x14ac:dyDescent="0.3">
      <c r="A931" t="s">
        <v>2846</v>
      </c>
      <c r="B931" t="s">
        <v>1883</v>
      </c>
      <c r="C931" t="s">
        <v>1057</v>
      </c>
      <c r="D931" t="s">
        <v>1027</v>
      </c>
      <c r="E931" t="s">
        <v>1019</v>
      </c>
      <c r="F931">
        <v>54</v>
      </c>
      <c r="G931" t="s">
        <v>1020</v>
      </c>
      <c r="H931" s="7">
        <v>40734</v>
      </c>
      <c r="I931" s="7" t="str">
        <f>TEXT(empdata[[#This Row],[Hire Date]],"mmmm")</f>
        <v>July</v>
      </c>
      <c r="J931" s="7" t="str">
        <f>TEXT(empdata[[#This Row],[Hire Date]],"yyyy")</f>
        <v>2011</v>
      </c>
      <c r="K931" t="s">
        <v>1028</v>
      </c>
      <c r="L931" s="8">
        <v>0.3</v>
      </c>
      <c r="M931" t="s">
        <v>1029</v>
      </c>
      <c r="N931">
        <v>247022</v>
      </c>
      <c r="O931" t="s">
        <v>1030</v>
      </c>
      <c r="P931" s="6" t="s">
        <v>2984</v>
      </c>
    </row>
    <row r="932" spans="1:16" x14ac:dyDescent="0.3">
      <c r="A932" t="s">
        <v>2847</v>
      </c>
      <c r="B932" t="s">
        <v>2848</v>
      </c>
      <c r="C932" t="s">
        <v>1017</v>
      </c>
      <c r="D932" t="s">
        <v>1040</v>
      </c>
      <c r="E932" t="s">
        <v>1063</v>
      </c>
      <c r="F932">
        <v>60</v>
      </c>
      <c r="G932" t="s">
        <v>1020</v>
      </c>
      <c r="H932" s="7">
        <v>42739</v>
      </c>
      <c r="I932" s="7" t="str">
        <f>TEXT(empdata[[#This Row],[Hire Date]],"mmmm")</f>
        <v>January</v>
      </c>
      <c r="J932" s="7" t="str">
        <f>TEXT(empdata[[#This Row],[Hire Date]],"yyyy")</f>
        <v>2017</v>
      </c>
      <c r="K932" t="s">
        <v>1047</v>
      </c>
      <c r="L932" s="8">
        <v>0.2</v>
      </c>
      <c r="M932" t="s">
        <v>1022</v>
      </c>
      <c r="N932">
        <v>178502</v>
      </c>
      <c r="O932" t="s">
        <v>1067</v>
      </c>
      <c r="P932" s="6" t="s">
        <v>2984</v>
      </c>
    </row>
    <row r="933" spans="1:16" x14ac:dyDescent="0.3">
      <c r="A933" t="s">
        <v>2849</v>
      </c>
      <c r="B933" t="s">
        <v>2850</v>
      </c>
      <c r="C933" t="s">
        <v>1017</v>
      </c>
      <c r="D933" t="s">
        <v>1053</v>
      </c>
      <c r="E933" t="s">
        <v>1019</v>
      </c>
      <c r="F933">
        <v>47</v>
      </c>
      <c r="G933" t="s">
        <v>1020</v>
      </c>
      <c r="H933" s="7">
        <v>41208</v>
      </c>
      <c r="I933" s="7" t="str">
        <f>TEXT(empdata[[#This Row],[Hire Date]],"mmmm")</f>
        <v>October</v>
      </c>
      <c r="J933" s="7" t="str">
        <f>TEXT(empdata[[#This Row],[Hire Date]],"yyyy")</f>
        <v>2012</v>
      </c>
      <c r="K933" t="s">
        <v>1028</v>
      </c>
      <c r="L933" s="8">
        <v>0.3</v>
      </c>
      <c r="M933" t="s">
        <v>1022</v>
      </c>
      <c r="N933">
        <v>183156</v>
      </c>
      <c r="O933" t="s">
        <v>1112</v>
      </c>
      <c r="P933" s="6" t="s">
        <v>2984</v>
      </c>
    </row>
    <row r="934" spans="1:16" x14ac:dyDescent="0.3">
      <c r="A934" t="s">
        <v>2851</v>
      </c>
      <c r="B934" t="s">
        <v>2852</v>
      </c>
      <c r="C934" t="s">
        <v>1061</v>
      </c>
      <c r="D934" t="s">
        <v>1062</v>
      </c>
      <c r="E934" t="s">
        <v>1041</v>
      </c>
      <c r="F934">
        <v>49</v>
      </c>
      <c r="G934" t="s">
        <v>1042</v>
      </c>
      <c r="H934" s="7">
        <v>36979</v>
      </c>
      <c r="I934" s="7" t="str">
        <f>TEXT(empdata[[#This Row],[Hire Date]],"mmmm")</f>
        <v>March</v>
      </c>
      <c r="J934" s="7" t="str">
        <f>TEXT(empdata[[#This Row],[Hire Date]],"yyyy")</f>
        <v>2001</v>
      </c>
      <c r="K934" t="s">
        <v>1021</v>
      </c>
      <c r="L934" s="8">
        <v>0</v>
      </c>
      <c r="M934" t="s">
        <v>1022</v>
      </c>
      <c r="N934">
        <v>57606</v>
      </c>
      <c r="O934" t="s">
        <v>1033</v>
      </c>
      <c r="P934" s="6" t="s">
        <v>2984</v>
      </c>
    </row>
    <row r="935" spans="1:16" x14ac:dyDescent="0.3">
      <c r="A935" t="s">
        <v>2853</v>
      </c>
      <c r="B935" t="s">
        <v>2854</v>
      </c>
      <c r="C935" t="s">
        <v>1032</v>
      </c>
      <c r="D935" t="s">
        <v>1046</v>
      </c>
      <c r="E935" t="s">
        <v>1019</v>
      </c>
      <c r="F935">
        <v>35</v>
      </c>
      <c r="G935" t="s">
        <v>1020</v>
      </c>
      <c r="H935" s="7">
        <v>42745</v>
      </c>
      <c r="I935" s="7" t="str">
        <f>TEXT(empdata[[#This Row],[Hire Date]],"mmmm")</f>
        <v>January</v>
      </c>
      <c r="J935" s="7" t="str">
        <f>TEXT(empdata[[#This Row],[Hire Date]],"yyyy")</f>
        <v>2017</v>
      </c>
      <c r="K935" t="s">
        <v>1047</v>
      </c>
      <c r="L935" s="8">
        <v>0</v>
      </c>
      <c r="M935" t="s">
        <v>1022</v>
      </c>
      <c r="N935">
        <v>80622</v>
      </c>
      <c r="O935" t="s">
        <v>1067</v>
      </c>
      <c r="P935" s="6" t="s">
        <v>2984</v>
      </c>
    </row>
    <row r="936" spans="1:16" x14ac:dyDescent="0.3">
      <c r="A936" t="s">
        <v>2855</v>
      </c>
      <c r="B936" t="s">
        <v>2856</v>
      </c>
      <c r="C936" t="s">
        <v>1036</v>
      </c>
      <c r="D936" t="s">
        <v>1018</v>
      </c>
      <c r="E936" t="s">
        <v>1019</v>
      </c>
      <c r="F936">
        <v>37</v>
      </c>
      <c r="G936" t="s">
        <v>1042</v>
      </c>
      <c r="H936" s="7">
        <v>41592</v>
      </c>
      <c r="I936" s="7" t="str">
        <f>TEXT(empdata[[#This Row],[Hire Date]],"mmmm")</f>
        <v>November</v>
      </c>
      <c r="J936" s="7" t="str">
        <f>TEXT(empdata[[#This Row],[Hire Date]],"yyyy")</f>
        <v>2013</v>
      </c>
      <c r="K936" t="s">
        <v>1028</v>
      </c>
      <c r="L936" s="8">
        <v>0</v>
      </c>
      <c r="M936" t="s">
        <v>1029</v>
      </c>
      <c r="N936">
        <v>56037</v>
      </c>
      <c r="O936" t="s">
        <v>1072</v>
      </c>
      <c r="P936" s="6" t="s">
        <v>2984</v>
      </c>
    </row>
    <row r="937" spans="1:16" x14ac:dyDescent="0.3">
      <c r="A937" t="s">
        <v>2857</v>
      </c>
      <c r="B937" t="s">
        <v>2858</v>
      </c>
      <c r="C937" t="s">
        <v>1026</v>
      </c>
      <c r="D937" t="s">
        <v>1027</v>
      </c>
      <c r="E937" t="s">
        <v>1063</v>
      </c>
      <c r="F937">
        <v>36</v>
      </c>
      <c r="G937" t="s">
        <v>1020</v>
      </c>
      <c r="H937" s="7">
        <v>39994</v>
      </c>
      <c r="I937" s="7" t="str">
        <f>TEXT(empdata[[#This Row],[Hire Date]],"mmmm")</f>
        <v>June</v>
      </c>
      <c r="J937" s="7" t="str">
        <f>TEXT(empdata[[#This Row],[Hire Date]],"yyyy")</f>
        <v>2009</v>
      </c>
      <c r="K937" t="s">
        <v>1047</v>
      </c>
      <c r="L937" s="8">
        <v>0</v>
      </c>
      <c r="M937" t="s">
        <v>1022</v>
      </c>
      <c r="N937">
        <v>43363</v>
      </c>
      <c r="O937" t="s">
        <v>1067</v>
      </c>
      <c r="P937" s="6" t="s">
        <v>2984</v>
      </c>
    </row>
    <row r="938" spans="1:16" x14ac:dyDescent="0.3">
      <c r="A938" t="s">
        <v>2859</v>
      </c>
      <c r="B938" t="s">
        <v>2860</v>
      </c>
      <c r="C938" t="s">
        <v>1057</v>
      </c>
      <c r="D938" t="s">
        <v>1046</v>
      </c>
      <c r="E938" t="s">
        <v>1063</v>
      </c>
      <c r="F938">
        <v>26</v>
      </c>
      <c r="G938" t="s">
        <v>1042</v>
      </c>
      <c r="H938" s="7">
        <v>44101</v>
      </c>
      <c r="I938" s="7" t="str">
        <f>TEXT(empdata[[#This Row],[Hire Date]],"mmmm")</f>
        <v>September</v>
      </c>
      <c r="J938" s="7" t="str">
        <f>TEXT(empdata[[#This Row],[Hire Date]],"yyyy")</f>
        <v>2020</v>
      </c>
      <c r="K938" t="s">
        <v>1021</v>
      </c>
      <c r="L938" s="8">
        <v>0.3</v>
      </c>
      <c r="M938" t="s">
        <v>1022</v>
      </c>
      <c r="N938">
        <v>223055</v>
      </c>
      <c r="O938" t="s">
        <v>1088</v>
      </c>
      <c r="P938" s="6" t="s">
        <v>2984</v>
      </c>
    </row>
    <row r="939" spans="1:16" x14ac:dyDescent="0.3">
      <c r="A939" t="s">
        <v>2861</v>
      </c>
      <c r="B939" t="s">
        <v>2862</v>
      </c>
      <c r="C939" t="s">
        <v>1251</v>
      </c>
      <c r="D939" t="s">
        <v>1053</v>
      </c>
      <c r="E939" t="s">
        <v>1058</v>
      </c>
      <c r="F939">
        <v>46</v>
      </c>
      <c r="G939" t="s">
        <v>1042</v>
      </c>
      <c r="H939" s="7">
        <v>44495</v>
      </c>
      <c r="I939" s="7" t="str">
        <f>TEXT(empdata[[#This Row],[Hire Date]],"mmmm")</f>
        <v>October</v>
      </c>
      <c r="J939" s="7" t="str">
        <f>TEXT(empdata[[#This Row],[Hire Date]],"yyyy")</f>
        <v>2021</v>
      </c>
      <c r="K939" t="s">
        <v>1028</v>
      </c>
      <c r="L939" s="8">
        <v>0</v>
      </c>
      <c r="M939" t="s">
        <v>1029</v>
      </c>
      <c r="N939">
        <v>94790</v>
      </c>
      <c r="O939" t="s">
        <v>1037</v>
      </c>
      <c r="P939" s="6" t="s">
        <v>2984</v>
      </c>
    </row>
    <row r="940" spans="1:16" x14ac:dyDescent="0.3">
      <c r="A940" t="s">
        <v>2863</v>
      </c>
      <c r="B940" t="s">
        <v>2864</v>
      </c>
      <c r="C940" t="s">
        <v>1017</v>
      </c>
      <c r="D940" t="s">
        <v>1018</v>
      </c>
      <c r="E940" t="s">
        <v>1058</v>
      </c>
      <c r="F940">
        <v>45</v>
      </c>
      <c r="G940" t="s">
        <v>1042</v>
      </c>
      <c r="H940" s="7">
        <v>37446</v>
      </c>
      <c r="I940" s="7" t="str">
        <f>TEXT(empdata[[#This Row],[Hire Date]],"mmmm")</f>
        <v>July</v>
      </c>
      <c r="J940" s="7" t="str">
        <f>TEXT(empdata[[#This Row],[Hire Date]],"yyyy")</f>
        <v>2002</v>
      </c>
      <c r="K940" t="s">
        <v>1028</v>
      </c>
      <c r="L940" s="8">
        <v>0.18</v>
      </c>
      <c r="M940" t="s">
        <v>1029</v>
      </c>
      <c r="N940">
        <v>166331</v>
      </c>
      <c r="O940" t="s">
        <v>1037</v>
      </c>
      <c r="P940" s="6" t="s">
        <v>2984</v>
      </c>
    </row>
    <row r="941" spans="1:16" x14ac:dyDescent="0.3">
      <c r="A941" t="s">
        <v>2865</v>
      </c>
      <c r="B941" t="s">
        <v>2866</v>
      </c>
      <c r="C941" t="s">
        <v>1091</v>
      </c>
      <c r="D941" t="s">
        <v>1046</v>
      </c>
      <c r="E941" t="s">
        <v>1041</v>
      </c>
      <c r="F941">
        <v>59</v>
      </c>
      <c r="G941" t="s">
        <v>1020</v>
      </c>
      <c r="H941" s="7">
        <v>39197</v>
      </c>
      <c r="I941" s="7" t="str">
        <f>TEXT(empdata[[#This Row],[Hire Date]],"mmmm")</f>
        <v>April</v>
      </c>
      <c r="J941" s="7" t="str">
        <f>TEXT(empdata[[#This Row],[Hire Date]],"yyyy")</f>
        <v>2007</v>
      </c>
      <c r="K941" t="s">
        <v>1021</v>
      </c>
      <c r="L941" s="8">
        <v>0.05</v>
      </c>
      <c r="M941" t="s">
        <v>1022</v>
      </c>
      <c r="N941">
        <v>129708</v>
      </c>
      <c r="O941" t="s">
        <v>1033</v>
      </c>
      <c r="P941" s="6" t="s">
        <v>2984</v>
      </c>
    </row>
    <row r="942" spans="1:16" x14ac:dyDescent="0.3">
      <c r="A942" t="s">
        <v>2867</v>
      </c>
      <c r="B942" t="s">
        <v>2868</v>
      </c>
      <c r="C942" t="s">
        <v>1036</v>
      </c>
      <c r="D942" t="s">
        <v>1018</v>
      </c>
      <c r="E942" t="s">
        <v>1058</v>
      </c>
      <c r="F942">
        <v>54</v>
      </c>
      <c r="G942" t="s">
        <v>1020</v>
      </c>
      <c r="H942" s="7">
        <v>44271</v>
      </c>
      <c r="I942" s="7" t="str">
        <f>TEXT(empdata[[#This Row],[Hire Date]],"mmmm")</f>
        <v>March</v>
      </c>
      <c r="J942" s="7" t="str">
        <f>TEXT(empdata[[#This Row],[Hire Date]],"yyyy")</f>
        <v>2021</v>
      </c>
      <c r="K942" t="s">
        <v>1028</v>
      </c>
      <c r="L942" s="8">
        <v>0</v>
      </c>
      <c r="M942" t="s">
        <v>1029</v>
      </c>
      <c r="N942">
        <v>56239</v>
      </c>
      <c r="O942" t="s">
        <v>1037</v>
      </c>
      <c r="P942" s="6" t="s">
        <v>2984</v>
      </c>
    </row>
    <row r="943" spans="1:16" x14ac:dyDescent="0.3">
      <c r="A943" t="s">
        <v>2869</v>
      </c>
      <c r="B943" t="s">
        <v>2870</v>
      </c>
      <c r="C943" t="s">
        <v>1017</v>
      </c>
      <c r="D943" t="s">
        <v>1018</v>
      </c>
      <c r="E943" t="s">
        <v>1063</v>
      </c>
      <c r="F943">
        <v>31</v>
      </c>
      <c r="G943" t="s">
        <v>1042</v>
      </c>
      <c r="H943" s="7">
        <v>42184</v>
      </c>
      <c r="I943" s="7" t="str">
        <f>TEXT(empdata[[#This Row],[Hire Date]],"mmmm")</f>
        <v>June</v>
      </c>
      <c r="J943" s="7" t="str">
        <f>TEXT(empdata[[#This Row],[Hire Date]],"yyyy")</f>
        <v>2015</v>
      </c>
      <c r="K943" t="s">
        <v>1028</v>
      </c>
      <c r="L943" s="8">
        <v>0.16</v>
      </c>
      <c r="M943" t="s">
        <v>1022</v>
      </c>
      <c r="N943">
        <v>191026</v>
      </c>
      <c r="O943" t="s">
        <v>1088</v>
      </c>
      <c r="P943" s="6" t="s">
        <v>2984</v>
      </c>
    </row>
    <row r="944" spans="1:16" x14ac:dyDescent="0.3">
      <c r="A944" t="s">
        <v>2871</v>
      </c>
      <c r="B944" t="s">
        <v>2872</v>
      </c>
      <c r="C944" t="s">
        <v>1098</v>
      </c>
      <c r="D944" t="s">
        <v>1053</v>
      </c>
      <c r="E944" t="s">
        <v>1041</v>
      </c>
      <c r="F944">
        <v>47</v>
      </c>
      <c r="G944" t="s">
        <v>1020</v>
      </c>
      <c r="H944" s="7">
        <v>43309</v>
      </c>
      <c r="I944" s="7" t="str">
        <f>TEXT(empdata[[#This Row],[Hire Date]],"mmmm")</f>
        <v>July</v>
      </c>
      <c r="J944" s="7" t="str">
        <f>TEXT(empdata[[#This Row],[Hire Date]],"yyyy")</f>
        <v>2018</v>
      </c>
      <c r="K944" t="s">
        <v>1021</v>
      </c>
      <c r="L944" s="8">
        <v>0</v>
      </c>
      <c r="M944" t="s">
        <v>1022</v>
      </c>
      <c r="N944">
        <v>87806</v>
      </c>
      <c r="O944" t="s">
        <v>1112</v>
      </c>
      <c r="P944" s="6" t="s">
        <v>2984</v>
      </c>
    </row>
    <row r="945" spans="1:16" x14ac:dyDescent="0.3">
      <c r="A945" t="s">
        <v>2873</v>
      </c>
      <c r="B945" t="s">
        <v>2874</v>
      </c>
      <c r="C945" t="s">
        <v>1017</v>
      </c>
      <c r="D945" t="s">
        <v>1040</v>
      </c>
      <c r="E945" t="s">
        <v>1019</v>
      </c>
      <c r="F945">
        <v>45</v>
      </c>
      <c r="G945" t="s">
        <v>1020</v>
      </c>
      <c r="H945" s="7">
        <v>43212</v>
      </c>
      <c r="I945" s="7" t="str">
        <f>TEXT(empdata[[#This Row],[Hire Date]],"mmmm")</f>
        <v>April</v>
      </c>
      <c r="J945" s="7" t="str">
        <f>TEXT(empdata[[#This Row],[Hire Date]],"yyyy")</f>
        <v>2018</v>
      </c>
      <c r="K945" t="s">
        <v>1121</v>
      </c>
      <c r="L945" s="8">
        <v>0.24</v>
      </c>
      <c r="M945" t="s">
        <v>1022</v>
      </c>
      <c r="N945">
        <v>187205</v>
      </c>
      <c r="O945" t="s">
        <v>1088</v>
      </c>
      <c r="P945" s="6">
        <v>44732</v>
      </c>
    </row>
    <row r="946" spans="1:16" x14ac:dyDescent="0.3">
      <c r="A946" t="s">
        <v>2875</v>
      </c>
      <c r="B946" t="s">
        <v>2876</v>
      </c>
      <c r="C946" t="s">
        <v>1057</v>
      </c>
      <c r="D946" t="s">
        <v>1046</v>
      </c>
      <c r="E946" t="s">
        <v>1063</v>
      </c>
      <c r="F946">
        <v>57</v>
      </c>
      <c r="G946" t="s">
        <v>1042</v>
      </c>
      <c r="H946" s="7">
        <v>42951</v>
      </c>
      <c r="I946" s="7" t="str">
        <f>TEXT(empdata[[#This Row],[Hire Date]],"mmmm")</f>
        <v>August</v>
      </c>
      <c r="J946" s="7" t="str">
        <f>TEXT(empdata[[#This Row],[Hire Date]],"yyyy")</f>
        <v>2017</v>
      </c>
      <c r="K946" t="s">
        <v>1028</v>
      </c>
      <c r="L946" s="8">
        <v>0.36</v>
      </c>
      <c r="M946" t="s">
        <v>1022</v>
      </c>
      <c r="N946">
        <v>183190</v>
      </c>
      <c r="O946" t="s">
        <v>1069</v>
      </c>
      <c r="P946" s="6" t="s">
        <v>2984</v>
      </c>
    </row>
    <row r="947" spans="1:16" x14ac:dyDescent="0.3">
      <c r="A947" t="s">
        <v>2877</v>
      </c>
      <c r="B947" t="s">
        <v>2878</v>
      </c>
      <c r="C947" t="s">
        <v>1045</v>
      </c>
      <c r="D947" t="s">
        <v>1062</v>
      </c>
      <c r="E947" t="s">
        <v>1063</v>
      </c>
      <c r="F947">
        <v>60</v>
      </c>
      <c r="G947" t="s">
        <v>1020</v>
      </c>
      <c r="H947" s="7">
        <v>39739</v>
      </c>
      <c r="I947" s="7" t="str">
        <f>TEXT(empdata[[#This Row],[Hire Date]],"mmmm")</f>
        <v>October</v>
      </c>
      <c r="J947" s="7" t="str">
        <f>TEXT(empdata[[#This Row],[Hire Date]],"yyyy")</f>
        <v>2008</v>
      </c>
      <c r="K947" t="s">
        <v>1021</v>
      </c>
      <c r="L947" s="8">
        <v>0.11</v>
      </c>
      <c r="M947" t="s">
        <v>1022</v>
      </c>
      <c r="N947">
        <v>150855</v>
      </c>
      <c r="O947" t="s">
        <v>1023</v>
      </c>
      <c r="P947" s="6" t="s">
        <v>2984</v>
      </c>
    </row>
    <row r="948" spans="1:16" x14ac:dyDescent="0.3">
      <c r="A948" t="s">
        <v>2879</v>
      </c>
      <c r="B948" t="s">
        <v>2880</v>
      </c>
      <c r="C948" t="s">
        <v>1082</v>
      </c>
      <c r="D948" t="s">
        <v>1053</v>
      </c>
      <c r="E948" t="s">
        <v>1019</v>
      </c>
      <c r="F948">
        <v>34</v>
      </c>
      <c r="G948" t="s">
        <v>1042</v>
      </c>
      <c r="H948" s="7">
        <v>43728</v>
      </c>
      <c r="I948" s="7" t="str">
        <f>TEXT(empdata[[#This Row],[Hire Date]],"mmmm")</f>
        <v>September</v>
      </c>
      <c r="J948" s="7" t="str">
        <f>TEXT(empdata[[#This Row],[Hire Date]],"yyyy")</f>
        <v>2019</v>
      </c>
      <c r="K948" t="s">
        <v>1028</v>
      </c>
      <c r="L948" s="8">
        <v>0</v>
      </c>
      <c r="M948" t="s">
        <v>1029</v>
      </c>
      <c r="N948">
        <v>94735</v>
      </c>
      <c r="O948" t="s">
        <v>1030</v>
      </c>
      <c r="P948" s="6" t="s">
        <v>2984</v>
      </c>
    </row>
    <row r="949" spans="1:16" x14ac:dyDescent="0.3">
      <c r="A949" t="s">
        <v>2881</v>
      </c>
      <c r="B949" t="s">
        <v>2882</v>
      </c>
      <c r="C949" t="s">
        <v>1091</v>
      </c>
      <c r="D949" t="s">
        <v>1062</v>
      </c>
      <c r="E949" t="s">
        <v>1041</v>
      </c>
      <c r="F949">
        <v>55</v>
      </c>
      <c r="G949" t="s">
        <v>1042</v>
      </c>
      <c r="H949" s="7">
        <v>35019</v>
      </c>
      <c r="I949" s="7" t="str">
        <f>TEXT(empdata[[#This Row],[Hire Date]],"mmmm")</f>
        <v>November</v>
      </c>
      <c r="J949" s="7" t="str">
        <f>TEXT(empdata[[#This Row],[Hire Date]],"yyyy")</f>
        <v>1995</v>
      </c>
      <c r="K949" t="s">
        <v>1028</v>
      </c>
      <c r="L949" s="8">
        <v>0.08</v>
      </c>
      <c r="M949" t="s">
        <v>1029</v>
      </c>
      <c r="N949">
        <v>125936</v>
      </c>
      <c r="O949" t="s">
        <v>1037</v>
      </c>
      <c r="P949" s="6" t="s">
        <v>2984</v>
      </c>
    </row>
    <row r="950" spans="1:16" x14ac:dyDescent="0.3">
      <c r="A950" t="s">
        <v>2883</v>
      </c>
      <c r="B950" t="s">
        <v>2884</v>
      </c>
      <c r="C950" t="s">
        <v>1017</v>
      </c>
      <c r="D950" t="s">
        <v>1066</v>
      </c>
      <c r="E950" t="s">
        <v>1019</v>
      </c>
      <c r="F950">
        <v>40</v>
      </c>
      <c r="G950" t="s">
        <v>1042</v>
      </c>
      <c r="H950" s="7">
        <v>43868</v>
      </c>
      <c r="I950" s="7" t="str">
        <f>TEXT(empdata[[#This Row],[Hire Date]],"mmmm")</f>
        <v>February</v>
      </c>
      <c r="J950" s="7" t="str">
        <f>TEXT(empdata[[#This Row],[Hire Date]],"yyyy")</f>
        <v>2020</v>
      </c>
      <c r="K950" t="s">
        <v>1047</v>
      </c>
      <c r="L950" s="8">
        <v>0.18</v>
      </c>
      <c r="M950" t="s">
        <v>1048</v>
      </c>
      <c r="N950">
        <v>187187</v>
      </c>
      <c r="O950" t="s">
        <v>1054</v>
      </c>
      <c r="P950" s="6" t="s">
        <v>2984</v>
      </c>
    </row>
    <row r="951" spans="1:16" x14ac:dyDescent="0.3">
      <c r="A951" t="s">
        <v>2885</v>
      </c>
      <c r="B951" t="s">
        <v>2886</v>
      </c>
      <c r="C951" t="s">
        <v>1175</v>
      </c>
      <c r="D951" t="s">
        <v>1053</v>
      </c>
      <c r="E951" t="s">
        <v>1019</v>
      </c>
      <c r="F951">
        <v>61</v>
      </c>
      <c r="G951" t="s">
        <v>1020</v>
      </c>
      <c r="H951" s="7">
        <v>38392</v>
      </c>
      <c r="I951" s="7" t="str">
        <f>TEXT(empdata[[#This Row],[Hire Date]],"mmmm")</f>
        <v>February</v>
      </c>
      <c r="J951" s="7" t="str">
        <f>TEXT(empdata[[#This Row],[Hire Date]],"yyyy")</f>
        <v>2005</v>
      </c>
      <c r="K951" t="s">
        <v>1021</v>
      </c>
      <c r="L951" s="8">
        <v>0</v>
      </c>
      <c r="M951" t="s">
        <v>1022</v>
      </c>
      <c r="N951">
        <v>64462</v>
      </c>
      <c r="O951" t="s">
        <v>1069</v>
      </c>
      <c r="P951" s="6" t="s">
        <v>2984</v>
      </c>
    </row>
    <row r="952" spans="1:16" x14ac:dyDescent="0.3">
      <c r="A952" t="s">
        <v>2887</v>
      </c>
      <c r="B952" t="s">
        <v>2888</v>
      </c>
      <c r="C952" t="s">
        <v>1078</v>
      </c>
      <c r="D952" t="s">
        <v>1040</v>
      </c>
      <c r="E952" t="s">
        <v>1019</v>
      </c>
      <c r="F952">
        <v>48</v>
      </c>
      <c r="G952" t="s">
        <v>1020</v>
      </c>
      <c r="H952" s="7">
        <v>41032</v>
      </c>
      <c r="I952" s="7" t="str">
        <f>TEXT(empdata[[#This Row],[Hire Date]],"mmmm")</f>
        <v>May</v>
      </c>
      <c r="J952" s="7" t="str">
        <f>TEXT(empdata[[#This Row],[Hire Date]],"yyyy")</f>
        <v>2012</v>
      </c>
      <c r="K952" t="s">
        <v>1028</v>
      </c>
      <c r="L952" s="8">
        <v>0</v>
      </c>
      <c r="M952" t="s">
        <v>1029</v>
      </c>
      <c r="N952">
        <v>65340</v>
      </c>
      <c r="O952" t="s">
        <v>1072</v>
      </c>
      <c r="P952" s="6">
        <v>43229</v>
      </c>
    </row>
    <row r="953" spans="1:16" x14ac:dyDescent="0.3">
      <c r="A953" t="s">
        <v>2889</v>
      </c>
      <c r="B953" t="s">
        <v>2890</v>
      </c>
      <c r="C953" t="s">
        <v>1105</v>
      </c>
      <c r="D953" t="s">
        <v>1040</v>
      </c>
      <c r="E953" t="s">
        <v>1063</v>
      </c>
      <c r="F953">
        <v>28</v>
      </c>
      <c r="G953" t="s">
        <v>1042</v>
      </c>
      <c r="H953" s="7">
        <v>44548</v>
      </c>
      <c r="I953" s="7" t="str">
        <f>TEXT(empdata[[#This Row],[Hire Date]],"mmmm")</f>
        <v>December</v>
      </c>
      <c r="J953" s="7" t="str">
        <f>TEXT(empdata[[#This Row],[Hire Date]],"yyyy")</f>
        <v>2021</v>
      </c>
      <c r="K953" t="s">
        <v>1028</v>
      </c>
      <c r="L953" s="8">
        <v>0</v>
      </c>
      <c r="M953" t="s">
        <v>1022</v>
      </c>
      <c r="N953">
        <v>95670</v>
      </c>
      <c r="O953" t="s">
        <v>1023</v>
      </c>
      <c r="P953" s="6" t="s">
        <v>2984</v>
      </c>
    </row>
    <row r="954" spans="1:16" x14ac:dyDescent="0.3">
      <c r="A954" t="s">
        <v>2891</v>
      </c>
      <c r="B954" t="s">
        <v>2892</v>
      </c>
      <c r="C954" t="s">
        <v>1057</v>
      </c>
      <c r="D954" t="s">
        <v>1018</v>
      </c>
      <c r="E954" t="s">
        <v>1058</v>
      </c>
      <c r="F954">
        <v>56</v>
      </c>
      <c r="G954" t="s">
        <v>1042</v>
      </c>
      <c r="H954" s="7">
        <v>38042</v>
      </c>
      <c r="I954" s="7" t="str">
        <f>TEXT(empdata[[#This Row],[Hire Date]],"mmmm")</f>
        <v>February</v>
      </c>
      <c r="J954" s="7" t="str">
        <f>TEXT(empdata[[#This Row],[Hire Date]],"yyyy")</f>
        <v>2004</v>
      </c>
      <c r="K954" t="s">
        <v>1028</v>
      </c>
      <c r="L954" s="8">
        <v>0.32</v>
      </c>
      <c r="M954" t="s">
        <v>1029</v>
      </c>
      <c r="N954">
        <v>216949</v>
      </c>
      <c r="O954" t="s">
        <v>1072</v>
      </c>
      <c r="P954" s="6" t="s">
        <v>2984</v>
      </c>
    </row>
    <row r="955" spans="1:16" x14ac:dyDescent="0.3">
      <c r="A955" t="s">
        <v>2893</v>
      </c>
      <c r="B955" t="s">
        <v>2894</v>
      </c>
      <c r="C955" t="s">
        <v>1017</v>
      </c>
      <c r="D955" t="s">
        <v>1018</v>
      </c>
      <c r="E955" t="s">
        <v>1041</v>
      </c>
      <c r="F955">
        <v>36</v>
      </c>
      <c r="G955" t="s">
        <v>1020</v>
      </c>
      <c r="H955" s="7">
        <v>44288</v>
      </c>
      <c r="I955" s="7" t="str">
        <f>TEXT(empdata[[#This Row],[Hire Date]],"mmmm")</f>
        <v>April</v>
      </c>
      <c r="J955" s="7" t="str">
        <f>TEXT(empdata[[#This Row],[Hire Date]],"yyyy")</f>
        <v>2021</v>
      </c>
      <c r="K955" t="s">
        <v>1047</v>
      </c>
      <c r="L955" s="8">
        <v>0.21</v>
      </c>
      <c r="M955" t="s">
        <v>1022</v>
      </c>
      <c r="N955">
        <v>151703</v>
      </c>
      <c r="O955" t="s">
        <v>1033</v>
      </c>
      <c r="P955" s="6" t="s">
        <v>2984</v>
      </c>
    </row>
    <row r="956" spans="1:16" x14ac:dyDescent="0.3">
      <c r="A956" t="s">
        <v>2893</v>
      </c>
      <c r="B956" t="s">
        <v>2895</v>
      </c>
      <c r="C956" t="s">
        <v>1523</v>
      </c>
      <c r="D956" t="s">
        <v>1053</v>
      </c>
      <c r="E956" t="s">
        <v>1058</v>
      </c>
      <c r="F956">
        <v>48</v>
      </c>
      <c r="G956" t="s">
        <v>1042</v>
      </c>
      <c r="H956" s="7">
        <v>38560</v>
      </c>
      <c r="I956" s="7" t="str">
        <f>TEXT(empdata[[#This Row],[Hire Date]],"mmmm")</f>
        <v>July</v>
      </c>
      <c r="J956" s="7" t="str">
        <f>TEXT(empdata[[#This Row],[Hire Date]],"yyyy")</f>
        <v>2005</v>
      </c>
      <c r="K956" t="s">
        <v>1047</v>
      </c>
      <c r="L956" s="8">
        <v>0</v>
      </c>
      <c r="M956" t="s">
        <v>1022</v>
      </c>
      <c r="N956">
        <v>68987</v>
      </c>
      <c r="O956" t="s">
        <v>1069</v>
      </c>
      <c r="P956" s="6">
        <v>38829</v>
      </c>
    </row>
    <row r="957" spans="1:16" x14ac:dyDescent="0.3">
      <c r="A957" t="s">
        <v>2896</v>
      </c>
      <c r="B957" t="s">
        <v>2897</v>
      </c>
      <c r="C957" t="s">
        <v>1211</v>
      </c>
      <c r="D957" t="s">
        <v>1053</v>
      </c>
      <c r="E957" t="s">
        <v>1041</v>
      </c>
      <c r="F957">
        <v>44</v>
      </c>
      <c r="G957" t="s">
        <v>1020</v>
      </c>
      <c r="H957" s="7">
        <v>39064</v>
      </c>
      <c r="I957" s="7" t="str">
        <f>TEXT(empdata[[#This Row],[Hire Date]],"mmmm")</f>
        <v>December</v>
      </c>
      <c r="J957" s="7" t="str">
        <f>TEXT(empdata[[#This Row],[Hire Date]],"yyyy")</f>
        <v>2006</v>
      </c>
      <c r="K957" t="s">
        <v>1021</v>
      </c>
      <c r="L957" s="8">
        <v>0</v>
      </c>
      <c r="M957" t="s">
        <v>1022</v>
      </c>
      <c r="N957">
        <v>74738</v>
      </c>
      <c r="O957" t="s">
        <v>1033</v>
      </c>
      <c r="P957" s="6" t="s">
        <v>2984</v>
      </c>
    </row>
    <row r="958" spans="1:16" x14ac:dyDescent="0.3">
      <c r="A958" t="s">
        <v>2898</v>
      </c>
      <c r="B958" t="s">
        <v>2899</v>
      </c>
      <c r="C958" t="s">
        <v>1026</v>
      </c>
      <c r="D958" t="s">
        <v>1046</v>
      </c>
      <c r="E958" t="s">
        <v>1058</v>
      </c>
      <c r="F958">
        <v>65</v>
      </c>
      <c r="G958" t="s">
        <v>1020</v>
      </c>
      <c r="H958" s="7">
        <v>40711</v>
      </c>
      <c r="I958" s="7" t="str">
        <f>TEXT(empdata[[#This Row],[Hire Date]],"mmmm")</f>
        <v>June</v>
      </c>
      <c r="J958" s="7" t="str">
        <f>TEXT(empdata[[#This Row],[Hire Date]],"yyyy")</f>
        <v>2011</v>
      </c>
      <c r="K958" t="s">
        <v>1121</v>
      </c>
      <c r="L958" s="8">
        <v>0</v>
      </c>
      <c r="M958" t="s">
        <v>1022</v>
      </c>
      <c r="N958">
        <v>56686</v>
      </c>
      <c r="O958" t="s">
        <v>1112</v>
      </c>
      <c r="P958" s="6">
        <v>42164</v>
      </c>
    </row>
    <row r="959" spans="1:16" x14ac:dyDescent="0.3">
      <c r="A959" t="s">
        <v>2900</v>
      </c>
      <c r="B959" t="s">
        <v>2901</v>
      </c>
      <c r="C959" t="s">
        <v>1057</v>
      </c>
      <c r="D959" t="s">
        <v>1066</v>
      </c>
      <c r="E959" t="s">
        <v>1063</v>
      </c>
      <c r="F959">
        <v>33</v>
      </c>
      <c r="G959" t="s">
        <v>1020</v>
      </c>
      <c r="H959" s="7">
        <v>44181</v>
      </c>
      <c r="I959" s="7" t="str">
        <f>TEXT(empdata[[#This Row],[Hire Date]],"mmmm")</f>
        <v>December</v>
      </c>
      <c r="J959" s="7" t="str">
        <f>TEXT(empdata[[#This Row],[Hire Date]],"yyyy")</f>
        <v>2020</v>
      </c>
      <c r="K959" t="s">
        <v>1047</v>
      </c>
      <c r="L959" s="8">
        <v>0.4</v>
      </c>
      <c r="M959" t="s">
        <v>1048</v>
      </c>
      <c r="N959">
        <v>258426</v>
      </c>
      <c r="O959" t="s">
        <v>1049</v>
      </c>
      <c r="P959" s="6" t="s">
        <v>2984</v>
      </c>
    </row>
    <row r="960" spans="1:16" x14ac:dyDescent="0.3">
      <c r="A960" t="s">
        <v>2902</v>
      </c>
      <c r="B960" t="s">
        <v>2903</v>
      </c>
      <c r="C960" t="s">
        <v>1045</v>
      </c>
      <c r="D960" t="s">
        <v>1027</v>
      </c>
      <c r="E960" t="s">
        <v>1063</v>
      </c>
      <c r="F960">
        <v>41</v>
      </c>
      <c r="G960" t="s">
        <v>1020</v>
      </c>
      <c r="H960" s="7">
        <v>38060</v>
      </c>
      <c r="I960" s="7" t="str">
        <f>TEXT(empdata[[#This Row],[Hire Date]],"mmmm")</f>
        <v>March</v>
      </c>
      <c r="J960" s="7" t="str">
        <f>TEXT(empdata[[#This Row],[Hire Date]],"yyyy")</f>
        <v>2004</v>
      </c>
      <c r="K960" t="s">
        <v>1028</v>
      </c>
      <c r="L960" s="8">
        <v>0.12</v>
      </c>
      <c r="M960" t="s">
        <v>1022</v>
      </c>
      <c r="N960">
        <v>155004</v>
      </c>
      <c r="O960" t="s">
        <v>1067</v>
      </c>
      <c r="P960" s="6" t="s">
        <v>2984</v>
      </c>
    </row>
    <row r="961" spans="1:16" x14ac:dyDescent="0.3">
      <c r="A961" t="s">
        <v>2904</v>
      </c>
      <c r="B961" t="s">
        <v>2905</v>
      </c>
      <c r="C961" t="s">
        <v>1254</v>
      </c>
      <c r="D961" t="s">
        <v>1040</v>
      </c>
      <c r="E961" t="s">
        <v>1019</v>
      </c>
      <c r="F961">
        <v>54</v>
      </c>
      <c r="G961" t="s">
        <v>1042</v>
      </c>
      <c r="H961" s="7">
        <v>40517</v>
      </c>
      <c r="I961" s="7" t="str">
        <f>TEXT(empdata[[#This Row],[Hire Date]],"mmmm")</f>
        <v>December</v>
      </c>
      <c r="J961" s="7" t="str">
        <f>TEXT(empdata[[#This Row],[Hire Date]],"yyyy")</f>
        <v>2010</v>
      </c>
      <c r="K961" t="s">
        <v>1021</v>
      </c>
      <c r="L961" s="8">
        <v>0</v>
      </c>
      <c r="M961" t="s">
        <v>1022</v>
      </c>
      <c r="N961">
        <v>113982</v>
      </c>
      <c r="O961" t="s">
        <v>1112</v>
      </c>
      <c r="P961" s="6" t="s">
        <v>2984</v>
      </c>
    </row>
    <row r="962" spans="1:16" x14ac:dyDescent="0.3">
      <c r="A962" t="s">
        <v>2906</v>
      </c>
      <c r="B962" t="s">
        <v>2907</v>
      </c>
      <c r="C962" t="s">
        <v>1052</v>
      </c>
      <c r="D962" t="s">
        <v>1053</v>
      </c>
      <c r="E962" t="s">
        <v>1063</v>
      </c>
      <c r="F962">
        <v>55</v>
      </c>
      <c r="G962" t="s">
        <v>1042</v>
      </c>
      <c r="H962" s="7">
        <v>34692</v>
      </c>
      <c r="I962" s="7" t="str">
        <f>TEXT(empdata[[#This Row],[Hire Date]],"mmmm")</f>
        <v>December</v>
      </c>
      <c r="J962" s="7" t="str">
        <f>TEXT(empdata[[#This Row],[Hire Date]],"yyyy")</f>
        <v>1994</v>
      </c>
      <c r="K962" t="s">
        <v>1028</v>
      </c>
      <c r="L962" s="8">
        <v>0</v>
      </c>
      <c r="M962" t="s">
        <v>1022</v>
      </c>
      <c r="N962">
        <v>99774</v>
      </c>
      <c r="O962" t="s">
        <v>1067</v>
      </c>
      <c r="P962" s="6" t="s">
        <v>2984</v>
      </c>
    </row>
    <row r="963" spans="1:16" x14ac:dyDescent="0.3">
      <c r="A963" t="s">
        <v>2908</v>
      </c>
      <c r="B963" t="s">
        <v>2909</v>
      </c>
      <c r="C963" t="s">
        <v>1017</v>
      </c>
      <c r="D963" t="s">
        <v>1053</v>
      </c>
      <c r="E963" t="s">
        <v>1041</v>
      </c>
      <c r="F963">
        <v>46</v>
      </c>
      <c r="G963" t="s">
        <v>1020</v>
      </c>
      <c r="H963" s="7">
        <v>43379</v>
      </c>
      <c r="I963" s="7" t="str">
        <f>TEXT(empdata[[#This Row],[Hire Date]],"mmmm")</f>
        <v>October</v>
      </c>
      <c r="J963" s="7" t="str">
        <f>TEXT(empdata[[#This Row],[Hire Date]],"yyyy")</f>
        <v>2018</v>
      </c>
      <c r="K963" t="s">
        <v>1021</v>
      </c>
      <c r="L963" s="8">
        <v>0.17</v>
      </c>
      <c r="M963" t="s">
        <v>1022</v>
      </c>
      <c r="N963">
        <v>166259</v>
      </c>
      <c r="O963" t="s">
        <v>1069</v>
      </c>
      <c r="P963" s="6" t="s">
        <v>2984</v>
      </c>
    </row>
    <row r="964" spans="1:16" x14ac:dyDescent="0.3">
      <c r="A964" t="s">
        <v>2910</v>
      </c>
      <c r="B964" t="s">
        <v>2911</v>
      </c>
      <c r="C964" t="s">
        <v>1057</v>
      </c>
      <c r="D964" t="s">
        <v>1066</v>
      </c>
      <c r="E964" t="s">
        <v>1041</v>
      </c>
      <c r="F964">
        <v>38</v>
      </c>
      <c r="G964" t="s">
        <v>1020</v>
      </c>
      <c r="H964" s="7">
        <v>41256</v>
      </c>
      <c r="I964" s="7" t="str">
        <f>TEXT(empdata[[#This Row],[Hire Date]],"mmmm")</f>
        <v>December</v>
      </c>
      <c r="J964" s="7" t="str">
        <f>TEXT(empdata[[#This Row],[Hire Date]],"yyyy")</f>
        <v>2012</v>
      </c>
      <c r="K964" t="s">
        <v>1028</v>
      </c>
      <c r="L964" s="8">
        <v>0.32</v>
      </c>
      <c r="M964" t="s">
        <v>1022</v>
      </c>
      <c r="N964">
        <v>191571</v>
      </c>
      <c r="O964" t="s">
        <v>1067</v>
      </c>
      <c r="P964" s="6" t="s">
        <v>2984</v>
      </c>
    </row>
    <row r="965" spans="1:16" x14ac:dyDescent="0.3">
      <c r="A965" t="s">
        <v>2912</v>
      </c>
      <c r="B965" t="s">
        <v>2913</v>
      </c>
      <c r="C965" t="s">
        <v>1032</v>
      </c>
      <c r="D965" t="s">
        <v>1046</v>
      </c>
      <c r="E965" t="s">
        <v>1063</v>
      </c>
      <c r="F965">
        <v>39</v>
      </c>
      <c r="G965" t="s">
        <v>1020</v>
      </c>
      <c r="H965" s="7">
        <v>39391</v>
      </c>
      <c r="I965" s="7" t="str">
        <f>TEXT(empdata[[#This Row],[Hire Date]],"mmmm")</f>
        <v>November</v>
      </c>
      <c r="J965" s="7" t="str">
        <f>TEXT(empdata[[#This Row],[Hire Date]],"yyyy")</f>
        <v>2007</v>
      </c>
      <c r="K965" t="s">
        <v>1028</v>
      </c>
      <c r="L965" s="8">
        <v>0</v>
      </c>
      <c r="M965" t="s">
        <v>1029</v>
      </c>
      <c r="N965">
        <v>99017</v>
      </c>
      <c r="O965" t="s">
        <v>1030</v>
      </c>
      <c r="P965" s="6" t="s">
        <v>2984</v>
      </c>
    </row>
    <row r="966" spans="1:16" x14ac:dyDescent="0.3">
      <c r="A966" t="s">
        <v>2914</v>
      </c>
      <c r="B966" t="s">
        <v>2915</v>
      </c>
      <c r="C966" t="s">
        <v>1057</v>
      </c>
      <c r="D966" t="s">
        <v>1040</v>
      </c>
      <c r="E966" t="s">
        <v>1041</v>
      </c>
      <c r="F966">
        <v>63</v>
      </c>
      <c r="G966" t="s">
        <v>1042</v>
      </c>
      <c r="H966" s="7">
        <v>42387</v>
      </c>
      <c r="I966" s="7" t="str">
        <f>TEXT(empdata[[#This Row],[Hire Date]],"mmmm")</f>
        <v>January</v>
      </c>
      <c r="J966" s="7" t="str">
        <f>TEXT(empdata[[#This Row],[Hire Date]],"yyyy")</f>
        <v>2016</v>
      </c>
      <c r="K966" t="s">
        <v>1021</v>
      </c>
      <c r="L966" s="8">
        <v>0.39</v>
      </c>
      <c r="M966" t="s">
        <v>1022</v>
      </c>
      <c r="N966">
        <v>180994</v>
      </c>
      <c r="O966" t="s">
        <v>1112</v>
      </c>
      <c r="P966" s="6" t="s">
        <v>2984</v>
      </c>
    </row>
    <row r="967" spans="1:16" x14ac:dyDescent="0.3">
      <c r="A967" t="s">
        <v>2916</v>
      </c>
      <c r="B967" t="s">
        <v>2917</v>
      </c>
      <c r="C967" t="s">
        <v>1251</v>
      </c>
      <c r="D967" t="s">
        <v>1053</v>
      </c>
      <c r="E967" t="s">
        <v>1058</v>
      </c>
      <c r="F967">
        <v>37</v>
      </c>
      <c r="G967" t="s">
        <v>1042</v>
      </c>
      <c r="H967" s="7">
        <v>42405</v>
      </c>
      <c r="I967" s="7" t="str">
        <f>TEXT(empdata[[#This Row],[Hire Date]],"mmmm")</f>
        <v>February</v>
      </c>
      <c r="J967" s="7" t="str">
        <f>TEXT(empdata[[#This Row],[Hire Date]],"yyyy")</f>
        <v>2016</v>
      </c>
      <c r="K967" t="s">
        <v>1028</v>
      </c>
      <c r="L967" s="8">
        <v>0</v>
      </c>
      <c r="M967" t="s">
        <v>1029</v>
      </c>
      <c r="N967">
        <v>80055</v>
      </c>
      <c r="O967" t="s">
        <v>1030</v>
      </c>
      <c r="P967" s="6" t="s">
        <v>2984</v>
      </c>
    </row>
    <row r="968" spans="1:16" x14ac:dyDescent="0.3">
      <c r="A968" t="s">
        <v>2918</v>
      </c>
      <c r="B968" t="s">
        <v>2919</v>
      </c>
      <c r="C968" t="s">
        <v>1057</v>
      </c>
      <c r="D968" t="s">
        <v>1062</v>
      </c>
      <c r="E968" t="s">
        <v>1063</v>
      </c>
      <c r="F968">
        <v>28</v>
      </c>
      <c r="G968" t="s">
        <v>1020</v>
      </c>
      <c r="H968" s="7">
        <v>43121</v>
      </c>
      <c r="I968" s="7" t="str">
        <f>TEXT(empdata[[#This Row],[Hire Date]],"mmmm")</f>
        <v>January</v>
      </c>
      <c r="J968" s="7" t="str">
        <f>TEXT(empdata[[#This Row],[Hire Date]],"yyyy")</f>
        <v>2018</v>
      </c>
      <c r="K968" t="s">
        <v>1121</v>
      </c>
      <c r="L968" s="8">
        <v>0.3</v>
      </c>
      <c r="M968" t="s">
        <v>1022</v>
      </c>
      <c r="N968">
        <v>208210</v>
      </c>
      <c r="O968" t="s">
        <v>1112</v>
      </c>
      <c r="P968" s="6" t="s">
        <v>2984</v>
      </c>
    </row>
    <row r="969" spans="1:16" x14ac:dyDescent="0.3">
      <c r="A969" t="s">
        <v>2920</v>
      </c>
      <c r="B969" t="s">
        <v>2921</v>
      </c>
      <c r="C969" t="s">
        <v>1091</v>
      </c>
      <c r="D969" t="s">
        <v>1046</v>
      </c>
      <c r="E969" t="s">
        <v>1058</v>
      </c>
      <c r="F969">
        <v>30</v>
      </c>
      <c r="G969" t="s">
        <v>1020</v>
      </c>
      <c r="H969" s="7">
        <v>42484</v>
      </c>
      <c r="I969" s="7" t="str">
        <f>TEXT(empdata[[#This Row],[Hire Date]],"mmmm")</f>
        <v>April</v>
      </c>
      <c r="J969" s="7" t="str">
        <f>TEXT(empdata[[#This Row],[Hire Date]],"yyyy")</f>
        <v>2016</v>
      </c>
      <c r="K969" t="s">
        <v>1028</v>
      </c>
      <c r="L969" s="8">
        <v>7.0000000000000007E-2</v>
      </c>
      <c r="M969" t="s">
        <v>1022</v>
      </c>
      <c r="N969">
        <v>120341</v>
      </c>
      <c r="O969" t="s">
        <v>1112</v>
      </c>
      <c r="P969" s="6" t="s">
        <v>2984</v>
      </c>
    </row>
    <row r="970" spans="1:16" x14ac:dyDescent="0.3">
      <c r="A970" t="s">
        <v>2922</v>
      </c>
      <c r="B970" t="s">
        <v>2923</v>
      </c>
      <c r="C970" t="s">
        <v>1229</v>
      </c>
      <c r="D970" t="s">
        <v>1062</v>
      </c>
      <c r="E970" t="s">
        <v>1063</v>
      </c>
      <c r="F970">
        <v>30</v>
      </c>
      <c r="G970" t="s">
        <v>1020</v>
      </c>
      <c r="H970" s="7">
        <v>42761</v>
      </c>
      <c r="I970" s="7" t="str">
        <f>TEXT(empdata[[#This Row],[Hire Date]],"mmmm")</f>
        <v>January</v>
      </c>
      <c r="J970" s="7" t="str">
        <f>TEXT(empdata[[#This Row],[Hire Date]],"yyyy")</f>
        <v>2017</v>
      </c>
      <c r="K970" t="s">
        <v>1021</v>
      </c>
      <c r="L970" s="8">
        <v>0</v>
      </c>
      <c r="M970" t="s">
        <v>1022</v>
      </c>
      <c r="N970">
        <v>88663</v>
      </c>
      <c r="O970" t="s">
        <v>1023</v>
      </c>
      <c r="P970" s="6" t="s">
        <v>2984</v>
      </c>
    </row>
    <row r="971" spans="1:16" x14ac:dyDescent="0.3">
      <c r="A971" t="s">
        <v>2924</v>
      </c>
      <c r="B971" t="s">
        <v>2925</v>
      </c>
      <c r="C971" t="s">
        <v>1032</v>
      </c>
      <c r="D971" t="s">
        <v>1066</v>
      </c>
      <c r="E971" t="s">
        <v>1041</v>
      </c>
      <c r="F971">
        <v>40</v>
      </c>
      <c r="G971" t="s">
        <v>1042</v>
      </c>
      <c r="H971" s="7">
        <v>42384</v>
      </c>
      <c r="I971" s="7" t="str">
        <f>TEXT(empdata[[#This Row],[Hire Date]],"mmmm")</f>
        <v>January</v>
      </c>
      <c r="J971" s="7" t="str">
        <f>TEXT(empdata[[#This Row],[Hire Date]],"yyyy")</f>
        <v>2016</v>
      </c>
      <c r="K971" t="s">
        <v>1028</v>
      </c>
      <c r="L971" s="8">
        <v>0</v>
      </c>
      <c r="M971" t="s">
        <v>1029</v>
      </c>
      <c r="N971">
        <v>89984</v>
      </c>
      <c r="O971" t="s">
        <v>1140</v>
      </c>
      <c r="P971" s="6" t="s">
        <v>2984</v>
      </c>
    </row>
    <row r="972" spans="1:16" x14ac:dyDescent="0.3">
      <c r="A972" t="s">
        <v>2926</v>
      </c>
      <c r="B972" t="s">
        <v>2927</v>
      </c>
      <c r="C972" t="s">
        <v>1291</v>
      </c>
      <c r="D972" t="s">
        <v>1018</v>
      </c>
      <c r="E972" t="s">
        <v>1063</v>
      </c>
      <c r="F972">
        <v>40</v>
      </c>
      <c r="G972" t="s">
        <v>1020</v>
      </c>
      <c r="H972" s="7">
        <v>40563</v>
      </c>
      <c r="I972" s="7" t="str">
        <f>TEXT(empdata[[#This Row],[Hire Date]],"mmmm")</f>
        <v>January</v>
      </c>
      <c r="J972" s="7" t="str">
        <f>TEXT(empdata[[#This Row],[Hire Date]],"yyyy")</f>
        <v>2011</v>
      </c>
      <c r="K972" t="s">
        <v>1028</v>
      </c>
      <c r="L972" s="8">
        <v>0</v>
      </c>
      <c r="M972" t="s">
        <v>1029</v>
      </c>
      <c r="N972">
        <v>96719</v>
      </c>
      <c r="O972" t="s">
        <v>1140</v>
      </c>
      <c r="P972" s="6" t="s">
        <v>2984</v>
      </c>
    </row>
    <row r="973" spans="1:16" x14ac:dyDescent="0.3">
      <c r="A973" t="s">
        <v>2928</v>
      </c>
      <c r="B973" t="s">
        <v>2929</v>
      </c>
      <c r="C973" t="s">
        <v>1111</v>
      </c>
      <c r="D973" t="s">
        <v>1040</v>
      </c>
      <c r="E973" t="s">
        <v>1019</v>
      </c>
      <c r="F973">
        <v>59</v>
      </c>
      <c r="G973" t="s">
        <v>1020</v>
      </c>
      <c r="H973" s="7">
        <v>41898</v>
      </c>
      <c r="I973" s="7" t="str">
        <f>TEXT(empdata[[#This Row],[Hire Date]],"mmmm")</f>
        <v>September</v>
      </c>
      <c r="J973" s="7" t="str">
        <f>TEXT(empdata[[#This Row],[Hire Date]],"yyyy")</f>
        <v>2014</v>
      </c>
      <c r="K973" t="s">
        <v>1047</v>
      </c>
      <c r="L973" s="8">
        <v>0</v>
      </c>
      <c r="M973" t="s">
        <v>1048</v>
      </c>
      <c r="N973">
        <v>69578</v>
      </c>
      <c r="O973" t="s">
        <v>1049</v>
      </c>
      <c r="P973" s="6" t="s">
        <v>2984</v>
      </c>
    </row>
    <row r="974" spans="1:16" x14ac:dyDescent="0.3">
      <c r="A974" t="s">
        <v>2930</v>
      </c>
      <c r="B974" t="s">
        <v>2931</v>
      </c>
      <c r="C974" t="s">
        <v>1147</v>
      </c>
      <c r="D974" t="s">
        <v>1053</v>
      </c>
      <c r="E974" t="s">
        <v>1019</v>
      </c>
      <c r="F974">
        <v>31</v>
      </c>
      <c r="G974" t="s">
        <v>1042</v>
      </c>
      <c r="H974" s="7">
        <v>42780</v>
      </c>
      <c r="I974" s="7" t="str">
        <f>TEXT(empdata[[#This Row],[Hire Date]],"mmmm")</f>
        <v>February</v>
      </c>
      <c r="J974" s="7" t="str">
        <f>TEXT(empdata[[#This Row],[Hire Date]],"yyyy")</f>
        <v>2017</v>
      </c>
      <c r="K974" t="s">
        <v>1028</v>
      </c>
      <c r="L974" s="8">
        <v>0</v>
      </c>
      <c r="M974" t="s">
        <v>1029</v>
      </c>
      <c r="N974">
        <v>95963</v>
      </c>
      <c r="O974" t="s">
        <v>1140</v>
      </c>
      <c r="P974" s="6" t="s">
        <v>2984</v>
      </c>
    </row>
    <row r="975" spans="1:16" x14ac:dyDescent="0.3">
      <c r="A975" t="s">
        <v>2932</v>
      </c>
      <c r="B975" t="s">
        <v>2933</v>
      </c>
      <c r="C975" t="s">
        <v>1032</v>
      </c>
      <c r="D975" t="s">
        <v>1066</v>
      </c>
      <c r="E975" t="s">
        <v>1058</v>
      </c>
      <c r="F975">
        <v>53</v>
      </c>
      <c r="G975" t="s">
        <v>1020</v>
      </c>
      <c r="H975" s="7">
        <v>38344</v>
      </c>
      <c r="I975" s="7" t="str">
        <f>TEXT(empdata[[#This Row],[Hire Date]],"mmmm")</f>
        <v>December</v>
      </c>
      <c r="J975" s="7" t="str">
        <f>TEXT(empdata[[#This Row],[Hire Date]],"yyyy")</f>
        <v>2004</v>
      </c>
      <c r="K975" t="s">
        <v>1047</v>
      </c>
      <c r="L975" s="8">
        <v>0</v>
      </c>
      <c r="M975" t="s">
        <v>1048</v>
      </c>
      <c r="N975">
        <v>90212</v>
      </c>
      <c r="O975" t="s">
        <v>1079</v>
      </c>
      <c r="P975" s="6" t="s">
        <v>2984</v>
      </c>
    </row>
    <row r="976" spans="1:16" x14ac:dyDescent="0.3">
      <c r="A976" t="s">
        <v>2934</v>
      </c>
      <c r="B976" t="s">
        <v>2935</v>
      </c>
      <c r="C976" t="s">
        <v>1291</v>
      </c>
      <c r="D976" t="s">
        <v>1018</v>
      </c>
      <c r="E976" t="s">
        <v>1058</v>
      </c>
      <c r="F976">
        <v>46</v>
      </c>
      <c r="G976" t="s">
        <v>1020</v>
      </c>
      <c r="H976" s="7">
        <v>44213</v>
      </c>
      <c r="I976" s="7" t="str">
        <f>TEXT(empdata[[#This Row],[Hire Date]],"mmmm")</f>
        <v>January</v>
      </c>
      <c r="J976" s="7" t="str">
        <f>TEXT(empdata[[#This Row],[Hire Date]],"yyyy")</f>
        <v>2021</v>
      </c>
      <c r="K976" t="s">
        <v>1028</v>
      </c>
      <c r="L976" s="8">
        <v>0</v>
      </c>
      <c r="M976" t="s">
        <v>1029</v>
      </c>
      <c r="N976">
        <v>72131</v>
      </c>
      <c r="O976" t="s">
        <v>1072</v>
      </c>
      <c r="P976" s="6" t="s">
        <v>2984</v>
      </c>
    </row>
    <row r="977" spans="1:16" x14ac:dyDescent="0.3">
      <c r="A977" t="s">
        <v>2936</v>
      </c>
      <c r="B977" t="s">
        <v>2937</v>
      </c>
      <c r="C977" t="s">
        <v>1229</v>
      </c>
      <c r="D977" t="s">
        <v>1062</v>
      </c>
      <c r="E977" t="s">
        <v>1058</v>
      </c>
      <c r="F977">
        <v>30</v>
      </c>
      <c r="G977" t="s">
        <v>1042</v>
      </c>
      <c r="H977" s="7">
        <v>42078</v>
      </c>
      <c r="I977" s="7" t="str">
        <f>TEXT(empdata[[#This Row],[Hire Date]],"mmmm")</f>
        <v>March</v>
      </c>
      <c r="J977" s="7" t="str">
        <f>TEXT(empdata[[#This Row],[Hire Date]],"yyyy")</f>
        <v>2015</v>
      </c>
      <c r="K977" t="s">
        <v>1021</v>
      </c>
      <c r="L977" s="8">
        <v>0</v>
      </c>
      <c r="M977" t="s">
        <v>1022</v>
      </c>
      <c r="N977">
        <v>93734</v>
      </c>
      <c r="O977" t="s">
        <v>1023</v>
      </c>
      <c r="P977" s="6" t="s">
        <v>2984</v>
      </c>
    </row>
    <row r="978" spans="1:16" x14ac:dyDescent="0.3">
      <c r="A978" t="s">
        <v>2938</v>
      </c>
      <c r="B978" t="s">
        <v>2939</v>
      </c>
      <c r="C978" t="s">
        <v>1017</v>
      </c>
      <c r="D978" t="s">
        <v>1046</v>
      </c>
      <c r="E978" t="s">
        <v>1019</v>
      </c>
      <c r="F978">
        <v>25</v>
      </c>
      <c r="G978" t="s">
        <v>1042</v>
      </c>
      <c r="H978" s="7">
        <v>44058</v>
      </c>
      <c r="I978" s="7" t="str">
        <f>TEXT(empdata[[#This Row],[Hire Date]],"mmmm")</f>
        <v>August</v>
      </c>
      <c r="J978" s="7" t="str">
        <f>TEXT(empdata[[#This Row],[Hire Date]],"yyyy")</f>
        <v>2020</v>
      </c>
      <c r="K978" t="s">
        <v>1021</v>
      </c>
      <c r="L978" s="8">
        <v>0.26</v>
      </c>
      <c r="M978" t="s">
        <v>1022</v>
      </c>
      <c r="N978">
        <v>172007</v>
      </c>
      <c r="O978" t="s">
        <v>1033</v>
      </c>
      <c r="P978" s="6" t="s">
        <v>2984</v>
      </c>
    </row>
    <row r="979" spans="1:16" x14ac:dyDescent="0.3">
      <c r="A979" t="s">
        <v>2940</v>
      </c>
      <c r="B979" t="s">
        <v>2941</v>
      </c>
      <c r="C979" t="s">
        <v>1075</v>
      </c>
      <c r="D979" t="s">
        <v>1046</v>
      </c>
      <c r="E979" t="s">
        <v>1019</v>
      </c>
      <c r="F979">
        <v>37</v>
      </c>
      <c r="G979" t="s">
        <v>1042</v>
      </c>
      <c r="H979" s="7">
        <v>41363</v>
      </c>
      <c r="I979" s="7" t="str">
        <f>TEXT(empdata[[#This Row],[Hire Date]],"mmmm")</f>
        <v>March</v>
      </c>
      <c r="J979" s="7" t="str">
        <f>TEXT(empdata[[#This Row],[Hire Date]],"yyyy")</f>
        <v>2013</v>
      </c>
      <c r="K979" t="s">
        <v>1047</v>
      </c>
      <c r="L979" s="8">
        <v>0</v>
      </c>
      <c r="M979" t="s">
        <v>1022</v>
      </c>
      <c r="N979">
        <v>69570</v>
      </c>
      <c r="O979" t="s">
        <v>1033</v>
      </c>
      <c r="P979" s="6" t="s">
        <v>2984</v>
      </c>
    </row>
    <row r="980" spans="1:16" x14ac:dyDescent="0.3">
      <c r="A980" t="s">
        <v>2942</v>
      </c>
      <c r="B980" t="s">
        <v>2943</v>
      </c>
      <c r="C980" t="s">
        <v>1036</v>
      </c>
      <c r="D980" t="s">
        <v>1018</v>
      </c>
      <c r="E980" t="s">
        <v>1058</v>
      </c>
      <c r="F980">
        <v>40</v>
      </c>
      <c r="G980" t="s">
        <v>1020</v>
      </c>
      <c r="H980" s="7">
        <v>43175</v>
      </c>
      <c r="I980" s="7" t="str">
        <f>TEXT(empdata[[#This Row],[Hire Date]],"mmmm")</f>
        <v>March</v>
      </c>
      <c r="J980" s="7" t="str">
        <f>TEXT(empdata[[#This Row],[Hire Date]],"yyyy")</f>
        <v>2018</v>
      </c>
      <c r="K980" t="s">
        <v>1028</v>
      </c>
      <c r="L980" s="8">
        <v>0</v>
      </c>
      <c r="M980" t="s">
        <v>1022</v>
      </c>
      <c r="N980">
        <v>55457</v>
      </c>
      <c r="O980" t="s">
        <v>1088</v>
      </c>
      <c r="P980" s="6" t="s">
        <v>2984</v>
      </c>
    </row>
    <row r="981" spans="1:16" x14ac:dyDescent="0.3">
      <c r="A981" t="s">
        <v>2944</v>
      </c>
      <c r="B981" t="s">
        <v>2945</v>
      </c>
      <c r="C981" t="s">
        <v>1091</v>
      </c>
      <c r="D981" t="s">
        <v>1053</v>
      </c>
      <c r="E981" t="s">
        <v>1063</v>
      </c>
      <c r="F981">
        <v>32</v>
      </c>
      <c r="G981" t="s">
        <v>1042</v>
      </c>
      <c r="H981" s="7">
        <v>41642</v>
      </c>
      <c r="I981" s="7" t="str">
        <f>TEXT(empdata[[#This Row],[Hire Date]],"mmmm")</f>
        <v>January</v>
      </c>
      <c r="J981" s="7" t="str">
        <f>TEXT(empdata[[#This Row],[Hire Date]],"yyyy")</f>
        <v>2014</v>
      </c>
      <c r="K981" t="s">
        <v>1021</v>
      </c>
      <c r="L981" s="8">
        <v>0.1</v>
      </c>
      <c r="M981" t="s">
        <v>1022</v>
      </c>
      <c r="N981">
        <v>127148</v>
      </c>
      <c r="O981" t="s">
        <v>1033</v>
      </c>
      <c r="P981" s="6" t="s">
        <v>2984</v>
      </c>
    </row>
    <row r="982" spans="1:16" x14ac:dyDescent="0.3">
      <c r="A982" t="s">
        <v>2946</v>
      </c>
      <c r="B982" t="s">
        <v>2947</v>
      </c>
      <c r="C982" t="s">
        <v>1045</v>
      </c>
      <c r="D982" t="s">
        <v>1066</v>
      </c>
      <c r="E982" t="s">
        <v>1041</v>
      </c>
      <c r="F982">
        <v>49</v>
      </c>
      <c r="G982" t="s">
        <v>1020</v>
      </c>
      <c r="H982" s="7">
        <v>36983</v>
      </c>
      <c r="I982" s="7" t="str">
        <f>TEXT(empdata[[#This Row],[Hire Date]],"mmmm")</f>
        <v>April</v>
      </c>
      <c r="J982" s="7" t="str">
        <f>TEXT(empdata[[#This Row],[Hire Date]],"yyyy")</f>
        <v>2001</v>
      </c>
      <c r="K982" t="s">
        <v>1028</v>
      </c>
      <c r="L982" s="8">
        <v>0.12</v>
      </c>
      <c r="M982" t="s">
        <v>1029</v>
      </c>
      <c r="N982">
        <v>129124</v>
      </c>
      <c r="O982" t="s">
        <v>1072</v>
      </c>
      <c r="P982" s="6" t="s">
        <v>2984</v>
      </c>
    </row>
    <row r="983" spans="1:16" x14ac:dyDescent="0.3">
      <c r="A983" t="s">
        <v>2948</v>
      </c>
      <c r="B983" t="s">
        <v>2949</v>
      </c>
      <c r="C983" t="s">
        <v>1017</v>
      </c>
      <c r="D983" t="s">
        <v>1053</v>
      </c>
      <c r="E983" t="s">
        <v>1058</v>
      </c>
      <c r="F983">
        <v>29</v>
      </c>
      <c r="G983" t="s">
        <v>1020</v>
      </c>
      <c r="H983" s="7">
        <v>44052</v>
      </c>
      <c r="I983" s="7" t="str">
        <f>TEXT(empdata[[#This Row],[Hire Date]],"mmmm")</f>
        <v>August</v>
      </c>
      <c r="J983" s="7" t="str">
        <f>TEXT(empdata[[#This Row],[Hire Date]],"yyyy")</f>
        <v>2020</v>
      </c>
      <c r="K983" t="s">
        <v>1028</v>
      </c>
      <c r="L983" s="8">
        <v>0.15</v>
      </c>
      <c r="M983" t="s">
        <v>1029</v>
      </c>
      <c r="N983">
        <v>161203</v>
      </c>
      <c r="O983" t="s">
        <v>1140</v>
      </c>
      <c r="P983" s="6" t="s">
        <v>2984</v>
      </c>
    </row>
    <row r="984" spans="1:16" x14ac:dyDescent="0.3">
      <c r="A984" t="s">
        <v>2950</v>
      </c>
      <c r="B984" t="s">
        <v>2951</v>
      </c>
      <c r="C984" t="s">
        <v>1061</v>
      </c>
      <c r="D984" t="s">
        <v>1062</v>
      </c>
      <c r="E984" t="s">
        <v>1058</v>
      </c>
      <c r="F984">
        <v>64</v>
      </c>
      <c r="G984" t="s">
        <v>1020</v>
      </c>
      <c r="H984" s="7">
        <v>37184</v>
      </c>
      <c r="I984" s="7" t="str">
        <f>TEXT(empdata[[#This Row],[Hire Date]],"mmmm")</f>
        <v>October</v>
      </c>
      <c r="J984" s="7" t="str">
        <f>TEXT(empdata[[#This Row],[Hire Date]],"yyyy")</f>
        <v>2001</v>
      </c>
      <c r="K984" t="s">
        <v>1021</v>
      </c>
      <c r="L984" s="8">
        <v>0</v>
      </c>
      <c r="M984" t="s">
        <v>1022</v>
      </c>
      <c r="N984">
        <v>64057</v>
      </c>
      <c r="O984" t="s">
        <v>1023</v>
      </c>
      <c r="P984" s="6" t="s">
        <v>2984</v>
      </c>
    </row>
    <row r="985" spans="1:16" x14ac:dyDescent="0.3">
      <c r="A985" t="s">
        <v>2952</v>
      </c>
      <c r="B985" t="s">
        <v>2953</v>
      </c>
      <c r="C985" t="s">
        <v>1045</v>
      </c>
      <c r="D985" t="s">
        <v>1062</v>
      </c>
      <c r="E985" t="s">
        <v>1041</v>
      </c>
      <c r="F985">
        <v>32</v>
      </c>
      <c r="G985" t="s">
        <v>1020</v>
      </c>
      <c r="H985" s="7">
        <v>42839</v>
      </c>
      <c r="I985" s="7" t="str">
        <f>TEXT(empdata[[#This Row],[Hire Date]],"mmmm")</f>
        <v>April</v>
      </c>
      <c r="J985" s="7" t="str">
        <f>TEXT(empdata[[#This Row],[Hire Date]],"yyyy")</f>
        <v>2017</v>
      </c>
      <c r="K985" t="s">
        <v>1028</v>
      </c>
      <c r="L985" s="8">
        <v>0.13</v>
      </c>
      <c r="M985" t="s">
        <v>1022</v>
      </c>
      <c r="N985">
        <v>154956</v>
      </c>
      <c r="O985" t="s">
        <v>1023</v>
      </c>
      <c r="P985" s="6" t="s">
        <v>2984</v>
      </c>
    </row>
    <row r="986" spans="1:16" x14ac:dyDescent="0.3">
      <c r="A986" t="s">
        <v>2954</v>
      </c>
      <c r="B986" t="s">
        <v>2955</v>
      </c>
      <c r="C986" t="s">
        <v>1211</v>
      </c>
      <c r="D986" t="s">
        <v>1053</v>
      </c>
      <c r="E986" t="s">
        <v>1041</v>
      </c>
      <c r="F986">
        <v>42</v>
      </c>
      <c r="G986" t="s">
        <v>1020</v>
      </c>
      <c r="H986" s="7">
        <v>40593</v>
      </c>
      <c r="I986" s="7" t="str">
        <f>TEXT(empdata[[#This Row],[Hire Date]],"mmmm")</f>
        <v>February</v>
      </c>
      <c r="J986" s="7" t="str">
        <f>TEXT(empdata[[#This Row],[Hire Date]],"yyyy")</f>
        <v>2011</v>
      </c>
      <c r="K986" t="s">
        <v>1121</v>
      </c>
      <c r="L986" s="8">
        <v>0</v>
      </c>
      <c r="M986" t="s">
        <v>1022</v>
      </c>
      <c r="N986">
        <v>72486</v>
      </c>
      <c r="O986" t="s">
        <v>1112</v>
      </c>
      <c r="P986" s="6" t="s">
        <v>2984</v>
      </c>
    </row>
    <row r="987" spans="1:16" x14ac:dyDescent="0.3">
      <c r="A987" t="s">
        <v>2956</v>
      </c>
      <c r="B987" t="s">
        <v>2957</v>
      </c>
      <c r="C987" t="s">
        <v>1111</v>
      </c>
      <c r="D987" t="s">
        <v>1040</v>
      </c>
      <c r="E987" t="s">
        <v>1019</v>
      </c>
      <c r="F987">
        <v>52</v>
      </c>
      <c r="G987" t="s">
        <v>1020</v>
      </c>
      <c r="H987" s="7">
        <v>39532</v>
      </c>
      <c r="I987" s="7" t="str">
        <f>TEXT(empdata[[#This Row],[Hire Date]],"mmmm")</f>
        <v>March</v>
      </c>
      <c r="J987" s="7" t="str">
        <f>TEXT(empdata[[#This Row],[Hire Date]],"yyyy")</f>
        <v>2008</v>
      </c>
      <c r="K987" t="s">
        <v>1047</v>
      </c>
      <c r="L987" s="8">
        <v>0</v>
      </c>
      <c r="M987" t="s">
        <v>1048</v>
      </c>
      <c r="N987">
        <v>97398</v>
      </c>
      <c r="O987" t="s">
        <v>1054</v>
      </c>
      <c r="P987" s="6" t="s">
        <v>2984</v>
      </c>
    </row>
    <row r="988" spans="1:16" x14ac:dyDescent="0.3">
      <c r="A988" t="s">
        <v>2958</v>
      </c>
      <c r="B988" t="s">
        <v>2959</v>
      </c>
      <c r="C988" t="s">
        <v>1032</v>
      </c>
      <c r="D988" t="s">
        <v>1027</v>
      </c>
      <c r="E988" t="s">
        <v>1041</v>
      </c>
      <c r="F988">
        <v>55</v>
      </c>
      <c r="G988" t="s">
        <v>1042</v>
      </c>
      <c r="H988" s="7">
        <v>37456</v>
      </c>
      <c r="I988" s="7" t="str">
        <f>TEXT(empdata[[#This Row],[Hire Date]],"mmmm")</f>
        <v>July</v>
      </c>
      <c r="J988" s="7" t="str">
        <f>TEXT(empdata[[#This Row],[Hire Date]],"yyyy")</f>
        <v>2002</v>
      </c>
      <c r="K988" t="s">
        <v>1021</v>
      </c>
      <c r="L988" s="8">
        <v>0</v>
      </c>
      <c r="M988" t="s">
        <v>1022</v>
      </c>
      <c r="N988">
        <v>77396</v>
      </c>
      <c r="O988" t="s">
        <v>1033</v>
      </c>
      <c r="P988" s="6" t="s">
        <v>2984</v>
      </c>
    </row>
    <row r="989" spans="1:16" x14ac:dyDescent="0.3">
      <c r="A989" t="s">
        <v>2960</v>
      </c>
      <c r="B989" t="s">
        <v>2961</v>
      </c>
      <c r="C989" t="s">
        <v>1085</v>
      </c>
      <c r="D989" t="s">
        <v>1053</v>
      </c>
      <c r="E989" t="s">
        <v>1041</v>
      </c>
      <c r="F989">
        <v>32</v>
      </c>
      <c r="G989" t="s">
        <v>1020</v>
      </c>
      <c r="H989" s="7">
        <v>44474</v>
      </c>
      <c r="I989" s="7" t="str">
        <f>TEXT(empdata[[#This Row],[Hire Date]],"mmmm")</f>
        <v>October</v>
      </c>
      <c r="J989" s="7" t="str">
        <f>TEXT(empdata[[#This Row],[Hire Date]],"yyyy")</f>
        <v>2021</v>
      </c>
      <c r="K989" t="s">
        <v>1047</v>
      </c>
      <c r="L989" s="8">
        <v>0</v>
      </c>
      <c r="M989" t="s">
        <v>1048</v>
      </c>
      <c r="N989">
        <v>88072</v>
      </c>
      <c r="O989" t="s">
        <v>1079</v>
      </c>
      <c r="P989" s="6" t="s">
        <v>2984</v>
      </c>
    </row>
    <row r="990" spans="1:16" x14ac:dyDescent="0.3">
      <c r="A990" t="s">
        <v>2962</v>
      </c>
      <c r="B990" t="s">
        <v>2963</v>
      </c>
      <c r="C990" t="s">
        <v>1091</v>
      </c>
      <c r="D990" t="s">
        <v>1018</v>
      </c>
      <c r="E990" t="s">
        <v>1019</v>
      </c>
      <c r="F990">
        <v>52</v>
      </c>
      <c r="G990" t="s">
        <v>1042</v>
      </c>
      <c r="H990" s="7">
        <v>41858</v>
      </c>
      <c r="I990" s="7" t="str">
        <f>TEXT(empdata[[#This Row],[Hire Date]],"mmmm")</f>
        <v>August</v>
      </c>
      <c r="J990" s="7" t="str">
        <f>TEXT(empdata[[#This Row],[Hire Date]],"yyyy")</f>
        <v>2014</v>
      </c>
      <c r="K990" t="s">
        <v>1028</v>
      </c>
      <c r="L990" s="8">
        <v>7.0000000000000007E-2</v>
      </c>
      <c r="M990" t="s">
        <v>1022</v>
      </c>
      <c r="N990">
        <v>117062</v>
      </c>
      <c r="O990" t="s">
        <v>1023</v>
      </c>
      <c r="P990" s="6" t="s">
        <v>2984</v>
      </c>
    </row>
    <row r="991" spans="1:16" x14ac:dyDescent="0.3">
      <c r="A991" t="s">
        <v>2964</v>
      </c>
      <c r="B991" t="s">
        <v>2965</v>
      </c>
      <c r="C991" t="s">
        <v>1026</v>
      </c>
      <c r="D991" t="s">
        <v>1046</v>
      </c>
      <c r="E991" t="s">
        <v>1019</v>
      </c>
      <c r="F991">
        <v>64</v>
      </c>
      <c r="G991" t="s">
        <v>1020</v>
      </c>
      <c r="H991" s="7">
        <v>37662</v>
      </c>
      <c r="I991" s="7" t="str">
        <f>TEXT(empdata[[#This Row],[Hire Date]],"mmmm")</f>
        <v>February</v>
      </c>
      <c r="J991" s="7" t="str">
        <f>TEXT(empdata[[#This Row],[Hire Date]],"yyyy")</f>
        <v>2003</v>
      </c>
      <c r="K991" t="s">
        <v>1021</v>
      </c>
      <c r="L991" s="8">
        <v>0</v>
      </c>
      <c r="M991" t="s">
        <v>1022</v>
      </c>
      <c r="N991">
        <v>57032</v>
      </c>
      <c r="O991" t="s">
        <v>1033</v>
      </c>
      <c r="P991" s="6" t="s">
        <v>2984</v>
      </c>
    </row>
    <row r="992" spans="1:16" x14ac:dyDescent="0.3">
      <c r="A992" t="s">
        <v>2966</v>
      </c>
      <c r="B992" t="s">
        <v>2967</v>
      </c>
      <c r="C992" t="s">
        <v>1057</v>
      </c>
      <c r="D992" t="s">
        <v>1018</v>
      </c>
      <c r="E992" t="s">
        <v>1019</v>
      </c>
      <c r="F992">
        <v>36</v>
      </c>
      <c r="G992" t="s">
        <v>1042</v>
      </c>
      <c r="H992" s="7">
        <v>43178</v>
      </c>
      <c r="I992" s="7" t="str">
        <f>TEXT(empdata[[#This Row],[Hire Date]],"mmmm")</f>
        <v>March</v>
      </c>
      <c r="J992" s="7" t="str">
        <f>TEXT(empdata[[#This Row],[Hire Date]],"yyyy")</f>
        <v>2018</v>
      </c>
      <c r="K992" t="s">
        <v>1121</v>
      </c>
      <c r="L992" s="8">
        <v>0.36</v>
      </c>
      <c r="M992" t="s">
        <v>1022</v>
      </c>
      <c r="N992">
        <v>195200</v>
      </c>
      <c r="O992" t="s">
        <v>1067</v>
      </c>
      <c r="P992" s="6" t="s">
        <v>2984</v>
      </c>
    </row>
    <row r="993" spans="1:16" x14ac:dyDescent="0.3">
      <c r="A993" t="s">
        <v>2968</v>
      </c>
      <c r="B993" t="s">
        <v>2969</v>
      </c>
      <c r="C993" t="s">
        <v>1032</v>
      </c>
      <c r="D993" t="s">
        <v>1018</v>
      </c>
      <c r="E993" t="s">
        <v>1041</v>
      </c>
      <c r="F993">
        <v>57</v>
      </c>
      <c r="G993" t="s">
        <v>1020</v>
      </c>
      <c r="H993" s="7">
        <v>39357</v>
      </c>
      <c r="I993" s="7" t="str">
        <f>TEXT(empdata[[#This Row],[Hire Date]],"mmmm")</f>
        <v>October</v>
      </c>
      <c r="J993" s="7" t="str">
        <f>TEXT(empdata[[#This Row],[Hire Date]],"yyyy")</f>
        <v>2007</v>
      </c>
      <c r="K993" t="s">
        <v>1047</v>
      </c>
      <c r="L993" s="8">
        <v>0</v>
      </c>
      <c r="M993" t="s">
        <v>1048</v>
      </c>
      <c r="N993">
        <v>98150</v>
      </c>
      <c r="O993" t="s">
        <v>1049</v>
      </c>
      <c r="P993" s="6" t="s">
        <v>2984</v>
      </c>
    </row>
    <row r="994" spans="1:16" x14ac:dyDescent="0.3">
      <c r="A994" t="s">
        <v>2970</v>
      </c>
      <c r="B994" t="s">
        <v>2971</v>
      </c>
      <c r="C994" t="s">
        <v>1078</v>
      </c>
      <c r="D994" t="s">
        <v>1040</v>
      </c>
      <c r="E994" t="s">
        <v>1019</v>
      </c>
      <c r="F994">
        <v>56</v>
      </c>
      <c r="G994" t="s">
        <v>1042</v>
      </c>
      <c r="H994" s="7">
        <v>42031</v>
      </c>
      <c r="I994" s="7" t="str">
        <f>TEXT(empdata[[#This Row],[Hire Date]],"mmmm")</f>
        <v>January</v>
      </c>
      <c r="J994" s="7" t="str">
        <f>TEXT(empdata[[#This Row],[Hire Date]],"yyyy")</f>
        <v>2015</v>
      </c>
      <c r="K994" t="s">
        <v>1121</v>
      </c>
      <c r="L994" s="8">
        <v>0</v>
      </c>
      <c r="M994" t="s">
        <v>1022</v>
      </c>
      <c r="N994">
        <v>62575</v>
      </c>
      <c r="O994" t="s">
        <v>1033</v>
      </c>
      <c r="P994" s="6" t="s">
        <v>2984</v>
      </c>
    </row>
    <row r="995" spans="1:16" x14ac:dyDescent="0.3">
      <c r="A995" t="s">
        <v>2972</v>
      </c>
      <c r="B995" t="s">
        <v>2973</v>
      </c>
      <c r="C995" t="s">
        <v>1057</v>
      </c>
      <c r="D995" t="s">
        <v>1040</v>
      </c>
      <c r="E995" t="s">
        <v>1041</v>
      </c>
      <c r="F995">
        <v>50</v>
      </c>
      <c r="G995" t="s">
        <v>1020</v>
      </c>
      <c r="H995" s="7">
        <v>39734</v>
      </c>
      <c r="I995" s="7" t="str">
        <f>TEXT(empdata[[#This Row],[Hire Date]],"mmmm")</f>
        <v>October</v>
      </c>
      <c r="J995" s="7" t="str">
        <f>TEXT(empdata[[#This Row],[Hire Date]],"yyyy")</f>
        <v>2008</v>
      </c>
      <c r="K995" t="s">
        <v>1028</v>
      </c>
      <c r="L995" s="8">
        <v>0.4</v>
      </c>
      <c r="M995" t="s">
        <v>1029</v>
      </c>
      <c r="N995">
        <v>181801</v>
      </c>
      <c r="O995" t="s">
        <v>1037</v>
      </c>
      <c r="P995" s="6">
        <v>43810</v>
      </c>
    </row>
    <row r="996" spans="1:16" x14ac:dyDescent="0.3">
      <c r="A996" t="s">
        <v>2974</v>
      </c>
      <c r="B996" t="s">
        <v>2975</v>
      </c>
      <c r="C996" t="s">
        <v>1254</v>
      </c>
      <c r="D996" t="s">
        <v>1040</v>
      </c>
      <c r="E996" t="s">
        <v>1058</v>
      </c>
      <c r="F996">
        <v>40</v>
      </c>
      <c r="G996" t="s">
        <v>1020</v>
      </c>
      <c r="H996" s="7">
        <v>42622</v>
      </c>
      <c r="I996" s="7" t="str">
        <f>TEXT(empdata[[#This Row],[Hire Date]],"mmmm")</f>
        <v>September</v>
      </c>
      <c r="J996" s="7" t="str">
        <f>TEXT(empdata[[#This Row],[Hire Date]],"yyyy")</f>
        <v>2016</v>
      </c>
      <c r="K996" t="s">
        <v>1028</v>
      </c>
      <c r="L996" s="8">
        <v>0</v>
      </c>
      <c r="M996" t="s">
        <v>1029</v>
      </c>
      <c r="N996">
        <v>109680</v>
      </c>
      <c r="O996" t="s">
        <v>1140</v>
      </c>
      <c r="P996" s="6" t="s">
        <v>2984</v>
      </c>
    </row>
    <row r="997" spans="1:16" x14ac:dyDescent="0.3">
      <c r="A997" t="s">
        <v>2976</v>
      </c>
      <c r="B997" t="s">
        <v>2977</v>
      </c>
      <c r="C997" t="s">
        <v>1045</v>
      </c>
      <c r="D997" t="s">
        <v>1046</v>
      </c>
      <c r="E997" t="s">
        <v>1019</v>
      </c>
      <c r="F997">
        <v>30</v>
      </c>
      <c r="G997" t="s">
        <v>1042</v>
      </c>
      <c r="H997" s="7">
        <v>44030</v>
      </c>
      <c r="I997" s="7" t="str">
        <f>TEXT(empdata[[#This Row],[Hire Date]],"mmmm")</f>
        <v>July</v>
      </c>
      <c r="J997" s="7" t="str">
        <f>TEXT(empdata[[#This Row],[Hire Date]],"yyyy")</f>
        <v>2020</v>
      </c>
      <c r="K997" t="s">
        <v>1021</v>
      </c>
      <c r="L997" s="8">
        <v>0.15</v>
      </c>
      <c r="M997" t="s">
        <v>1022</v>
      </c>
      <c r="N997">
        <v>148485</v>
      </c>
      <c r="O997" t="s">
        <v>1033</v>
      </c>
      <c r="P997" s="6" t="s">
        <v>2984</v>
      </c>
    </row>
    <row r="998" spans="1:16" x14ac:dyDescent="0.3">
      <c r="A998" t="s">
        <v>2976</v>
      </c>
      <c r="B998" t="s">
        <v>2978</v>
      </c>
      <c r="C998" t="s">
        <v>1045</v>
      </c>
      <c r="D998" t="s">
        <v>1062</v>
      </c>
      <c r="E998" t="s">
        <v>1019</v>
      </c>
      <c r="F998">
        <v>41</v>
      </c>
      <c r="G998" t="s">
        <v>1020</v>
      </c>
      <c r="H998" s="7">
        <v>39747</v>
      </c>
      <c r="I998" s="7" t="str">
        <f>TEXT(empdata[[#This Row],[Hire Date]],"mmmm")</f>
        <v>October</v>
      </c>
      <c r="J998" s="7" t="str">
        <f>TEXT(empdata[[#This Row],[Hire Date]],"yyyy")</f>
        <v>2008</v>
      </c>
      <c r="K998" t="s">
        <v>1021</v>
      </c>
      <c r="L998" s="8">
        <v>0.13</v>
      </c>
      <c r="M998" t="s">
        <v>1022</v>
      </c>
      <c r="N998">
        <v>131841</v>
      </c>
      <c r="O998" t="s">
        <v>1088</v>
      </c>
      <c r="P998" s="6" t="s">
        <v>2984</v>
      </c>
    </row>
    <row r="999" spans="1:16" x14ac:dyDescent="0.3">
      <c r="A999" t="s">
        <v>2976</v>
      </c>
      <c r="B999" t="s">
        <v>2979</v>
      </c>
      <c r="C999" t="s">
        <v>1523</v>
      </c>
      <c r="D999" t="s">
        <v>1053</v>
      </c>
      <c r="E999" t="s">
        <v>1063</v>
      </c>
      <c r="F999">
        <v>29</v>
      </c>
      <c r="G999" t="s">
        <v>1020</v>
      </c>
      <c r="H999" s="7">
        <v>43048</v>
      </c>
      <c r="I999" s="7" t="str">
        <f>TEXT(empdata[[#This Row],[Hire Date]],"mmmm")</f>
        <v>November</v>
      </c>
      <c r="J999" s="7" t="str">
        <f>TEXT(empdata[[#This Row],[Hire Date]],"yyyy")</f>
        <v>2017</v>
      </c>
      <c r="K999" t="s">
        <v>1028</v>
      </c>
      <c r="L999" s="8">
        <v>0</v>
      </c>
      <c r="M999" t="s">
        <v>1022</v>
      </c>
      <c r="N999">
        <v>63985</v>
      </c>
      <c r="O999" t="s">
        <v>1033</v>
      </c>
      <c r="P999" s="6" t="s">
        <v>2984</v>
      </c>
    </row>
    <row r="1000" spans="1:16" x14ac:dyDescent="0.3">
      <c r="A1000" t="s">
        <v>2980</v>
      </c>
      <c r="B1000" t="s">
        <v>2981</v>
      </c>
      <c r="C1000" t="s">
        <v>1175</v>
      </c>
      <c r="D1000" t="s">
        <v>1053</v>
      </c>
      <c r="E1000" t="s">
        <v>1058</v>
      </c>
      <c r="F1000">
        <v>45</v>
      </c>
      <c r="G1000" t="s">
        <v>1020</v>
      </c>
      <c r="H1000" s="7">
        <v>39908</v>
      </c>
      <c r="I1000" s="7" t="str">
        <f>TEXT(empdata[[#This Row],[Hire Date]],"mmmm")</f>
        <v>April</v>
      </c>
      <c r="J1000" s="7" t="str">
        <f>TEXT(empdata[[#This Row],[Hire Date]],"yyyy")</f>
        <v>2009</v>
      </c>
      <c r="K1000" t="s">
        <v>1021</v>
      </c>
      <c r="L1000" s="8">
        <v>0</v>
      </c>
      <c r="M1000" t="s">
        <v>1022</v>
      </c>
      <c r="N1000">
        <v>64505</v>
      </c>
      <c r="O1000" t="s">
        <v>1033</v>
      </c>
      <c r="P1000" s="6" t="s">
        <v>2984</v>
      </c>
    </row>
    <row r="1001" spans="1:16" x14ac:dyDescent="0.3">
      <c r="A1001" t="s">
        <v>2982</v>
      </c>
      <c r="B1001" t="s">
        <v>2983</v>
      </c>
      <c r="C1001" t="s">
        <v>1017</v>
      </c>
      <c r="D1001" t="s">
        <v>1066</v>
      </c>
      <c r="E1001" t="s">
        <v>1058</v>
      </c>
      <c r="F1001">
        <v>35</v>
      </c>
      <c r="G1001" t="s">
        <v>1020</v>
      </c>
      <c r="H1001" s="7">
        <v>39909</v>
      </c>
      <c r="I1001" s="7" t="str">
        <f>TEXT(empdata[[#This Row],[Hire Date]],"mmmm")</f>
        <v>April</v>
      </c>
      <c r="J1001" s="7" t="str">
        <f>TEXT(empdata[[#This Row],[Hire Date]],"yyyy")</f>
        <v>2009</v>
      </c>
      <c r="K1001" t="s">
        <v>1021</v>
      </c>
      <c r="L1001" s="8">
        <v>0.1</v>
      </c>
      <c r="M1001" t="s">
        <v>1022</v>
      </c>
      <c r="N1001">
        <v>64506</v>
      </c>
      <c r="O1001" t="s">
        <v>1033</v>
      </c>
      <c r="P1001" s="6" t="s">
        <v>2984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6213-1843-4062-A36C-52ABB83AD28B}">
  <dimension ref="A1:P31"/>
  <sheetViews>
    <sheetView zoomScale="115" workbookViewId="0">
      <selection activeCell="B2" sqref="B2"/>
    </sheetView>
  </sheetViews>
  <sheetFormatPr defaultRowHeight="14.4" x14ac:dyDescent="0.3"/>
  <cols>
    <col min="1" max="1" width="17.44140625" customWidth="1"/>
    <col min="2" max="2" width="12.5546875" bestFit="1" customWidth="1"/>
    <col min="3" max="3" width="26.21875" bestFit="1" customWidth="1"/>
    <col min="4" max="4" width="10.33203125" bestFit="1" customWidth="1"/>
    <col min="6" max="6" width="16.33203125" bestFit="1" customWidth="1"/>
    <col min="7" max="7" width="10.33203125" bestFit="1" customWidth="1"/>
    <col min="9" max="9" width="22.88671875" bestFit="1" customWidth="1"/>
    <col min="10" max="10" width="10.33203125" bestFit="1" customWidth="1"/>
    <col min="12" max="12" width="13.44140625" bestFit="1" customWidth="1"/>
    <col min="13" max="13" width="10.33203125" bestFit="1" customWidth="1"/>
    <col min="15" max="15" width="11" bestFit="1" customWidth="1"/>
    <col min="16" max="16" width="16.44140625" bestFit="1" customWidth="1"/>
  </cols>
  <sheetData>
    <row r="1" spans="1:16" x14ac:dyDescent="0.3">
      <c r="A1" t="s">
        <v>2985</v>
      </c>
      <c r="B1" s="12">
        <f>SUM(empdata[Annual Salary])</f>
        <v>113120602</v>
      </c>
      <c r="C1" t="s">
        <v>2999</v>
      </c>
      <c r="E1" t="s">
        <v>3000</v>
      </c>
      <c r="G1">
        <v>482</v>
      </c>
    </row>
    <row r="2" spans="1:16" x14ac:dyDescent="0.3">
      <c r="A2" t="s">
        <v>2986</v>
      </c>
      <c r="B2">
        <f>COUNTA(empdata[EEID])</f>
        <v>1000</v>
      </c>
      <c r="E2" t="s">
        <v>3001</v>
      </c>
      <c r="G2">
        <v>518</v>
      </c>
    </row>
    <row r="7" spans="1:16" x14ac:dyDescent="0.3">
      <c r="C7" s="9" t="s">
        <v>2989</v>
      </c>
      <c r="D7" t="s">
        <v>2988</v>
      </c>
      <c r="F7" s="9" t="s">
        <v>1004</v>
      </c>
      <c r="G7" t="s">
        <v>2990</v>
      </c>
      <c r="I7" s="9" t="s">
        <v>1007</v>
      </c>
      <c r="J7" t="s">
        <v>2991</v>
      </c>
      <c r="L7" s="9" t="s">
        <v>1005</v>
      </c>
      <c r="M7" t="s">
        <v>2992</v>
      </c>
      <c r="O7" s="9" t="s">
        <v>2994</v>
      </c>
      <c r="P7" t="s">
        <v>2993</v>
      </c>
    </row>
    <row r="8" spans="1:16" x14ac:dyDescent="0.3">
      <c r="C8" s="10" t="s">
        <v>1017</v>
      </c>
      <c r="D8">
        <v>121</v>
      </c>
      <c r="F8" s="10" t="s">
        <v>1018</v>
      </c>
      <c r="G8">
        <v>140</v>
      </c>
      <c r="I8" s="10" t="s">
        <v>1020</v>
      </c>
      <c r="J8">
        <v>518</v>
      </c>
      <c r="L8" s="10" t="s">
        <v>1041</v>
      </c>
      <c r="M8">
        <v>269</v>
      </c>
      <c r="O8" s="10" t="s">
        <v>1028</v>
      </c>
      <c r="P8">
        <v>404</v>
      </c>
    </row>
    <row r="9" spans="1:16" x14ac:dyDescent="0.3">
      <c r="C9" s="10" t="s">
        <v>1045</v>
      </c>
      <c r="D9">
        <v>110</v>
      </c>
      <c r="F9" s="10" t="s">
        <v>1046</v>
      </c>
      <c r="G9">
        <v>120</v>
      </c>
      <c r="I9" s="10" t="s">
        <v>1042</v>
      </c>
      <c r="J9">
        <v>482</v>
      </c>
      <c r="L9" s="10" t="s">
        <v>1019</v>
      </c>
      <c r="M9">
        <v>265</v>
      </c>
      <c r="O9" s="10" t="s">
        <v>1021</v>
      </c>
      <c r="P9">
        <v>271</v>
      </c>
    </row>
    <row r="10" spans="1:16" x14ac:dyDescent="0.3">
      <c r="C10" s="10" t="s">
        <v>1057</v>
      </c>
      <c r="D10">
        <v>105</v>
      </c>
      <c r="F10" s="10" t="s">
        <v>1053</v>
      </c>
      <c r="G10">
        <v>241</v>
      </c>
      <c r="L10" s="10" t="s">
        <v>1063</v>
      </c>
      <c r="M10">
        <v>237</v>
      </c>
      <c r="O10" s="10" t="s">
        <v>1047</v>
      </c>
      <c r="P10">
        <v>251</v>
      </c>
    </row>
    <row r="11" spans="1:16" x14ac:dyDescent="0.3">
      <c r="C11" s="10" t="s">
        <v>1091</v>
      </c>
      <c r="D11">
        <v>98</v>
      </c>
      <c r="F11" s="10" t="s">
        <v>1062</v>
      </c>
      <c r="G11">
        <v>125</v>
      </c>
      <c r="L11" s="10" t="s">
        <v>1058</v>
      </c>
      <c r="M11">
        <v>229</v>
      </c>
      <c r="O11" s="10" t="s">
        <v>1121</v>
      </c>
      <c r="P11">
        <v>74</v>
      </c>
    </row>
    <row r="12" spans="1:16" x14ac:dyDescent="0.3">
      <c r="C12" s="10" t="s">
        <v>1032</v>
      </c>
      <c r="D12">
        <v>70</v>
      </c>
      <c r="F12" s="10" t="s">
        <v>1027</v>
      </c>
      <c r="G12">
        <v>120</v>
      </c>
    </row>
    <row r="13" spans="1:16" x14ac:dyDescent="0.3">
      <c r="C13" s="10" t="s">
        <v>1075</v>
      </c>
      <c r="D13">
        <v>53</v>
      </c>
      <c r="F13" s="10" t="s">
        <v>1040</v>
      </c>
      <c r="G13">
        <v>150</v>
      </c>
    </row>
    <row r="14" spans="1:16" x14ac:dyDescent="0.3">
      <c r="C14" s="10" t="s">
        <v>1026</v>
      </c>
      <c r="D14">
        <v>51</v>
      </c>
      <c r="F14" s="10" t="s">
        <v>1066</v>
      </c>
      <c r="G14">
        <v>104</v>
      </c>
    </row>
    <row r="15" spans="1:16" x14ac:dyDescent="0.3">
      <c r="C15" s="10" t="s">
        <v>1235</v>
      </c>
      <c r="D15">
        <v>21</v>
      </c>
    </row>
    <row r="16" spans="1:16" x14ac:dyDescent="0.3">
      <c r="C16" s="10" t="s">
        <v>1036</v>
      </c>
      <c r="D16">
        <v>21</v>
      </c>
    </row>
    <row r="17" spans="3:13" x14ac:dyDescent="0.3">
      <c r="C17" s="10" t="s">
        <v>1111</v>
      </c>
      <c r="D17">
        <v>21</v>
      </c>
    </row>
    <row r="21" spans="3:13" x14ac:dyDescent="0.3">
      <c r="C21" s="9" t="s">
        <v>2996</v>
      </c>
      <c r="D21" t="s">
        <v>2995</v>
      </c>
      <c r="F21" s="9" t="s">
        <v>1004</v>
      </c>
      <c r="G21" t="s">
        <v>2995</v>
      </c>
      <c r="I21" s="9" t="s">
        <v>1005</v>
      </c>
      <c r="J21" t="s">
        <v>2995</v>
      </c>
      <c r="L21" s="9" t="s">
        <v>2987</v>
      </c>
      <c r="M21" t="s">
        <v>2995</v>
      </c>
    </row>
    <row r="22" spans="3:13" x14ac:dyDescent="0.3">
      <c r="C22" s="10" t="s">
        <v>1057</v>
      </c>
      <c r="D22" s="11">
        <v>222195.17142857143</v>
      </c>
      <c r="F22" s="10" t="s">
        <v>1046</v>
      </c>
      <c r="G22" s="11">
        <v>129663.03333333334</v>
      </c>
      <c r="I22" s="10" t="s">
        <v>1063</v>
      </c>
      <c r="J22" s="11">
        <v>120776.15189873418</v>
      </c>
      <c r="L22" s="10" t="s">
        <v>1020</v>
      </c>
      <c r="M22" s="11">
        <v>112127.37837837837</v>
      </c>
    </row>
    <row r="23" spans="3:13" x14ac:dyDescent="0.3">
      <c r="C23" s="10" t="s">
        <v>1017</v>
      </c>
      <c r="D23" s="11">
        <v>170834.15702479339</v>
      </c>
      <c r="F23" s="10" t="s">
        <v>1027</v>
      </c>
      <c r="G23" s="11">
        <v>122802.89166666666</v>
      </c>
      <c r="I23" s="10" t="s">
        <v>1019</v>
      </c>
      <c r="J23" s="11">
        <v>116796.0037735849</v>
      </c>
      <c r="L23" s="10" t="s">
        <v>1042</v>
      </c>
      <c r="M23" s="11">
        <v>114188.00829875519</v>
      </c>
    </row>
    <row r="24" spans="3:13" x14ac:dyDescent="0.3">
      <c r="C24" s="10" t="s">
        <v>1045</v>
      </c>
      <c r="D24" s="11">
        <v>141067.76363636364</v>
      </c>
      <c r="F24" s="10" t="s">
        <v>1066</v>
      </c>
      <c r="G24" s="11">
        <v>122300.09615384616</v>
      </c>
      <c r="I24" s="10" t="s">
        <v>1058</v>
      </c>
      <c r="J24" s="11">
        <v>112067.65938864629</v>
      </c>
    </row>
    <row r="25" spans="3:13" x14ac:dyDescent="0.3">
      <c r="C25" s="10" t="s">
        <v>1091</v>
      </c>
      <c r="D25" s="11">
        <v>113275.68367346939</v>
      </c>
      <c r="F25" s="10" t="s">
        <v>1062</v>
      </c>
      <c r="G25" s="11">
        <v>118058.44</v>
      </c>
      <c r="I25" s="10" t="s">
        <v>1041</v>
      </c>
      <c r="J25" s="11">
        <v>103651.3717472119</v>
      </c>
    </row>
    <row r="26" spans="3:13" x14ac:dyDescent="0.3">
      <c r="C26" s="10" t="s">
        <v>1164</v>
      </c>
      <c r="D26" s="11">
        <v>101853.8</v>
      </c>
      <c r="F26" s="10" t="s">
        <v>1018</v>
      </c>
      <c r="G26" s="11">
        <v>111049.85714285714</v>
      </c>
    </row>
    <row r="27" spans="3:13" x14ac:dyDescent="0.3">
      <c r="C27" s="10" t="s">
        <v>1254</v>
      </c>
      <c r="D27" s="11">
        <v>101135.25</v>
      </c>
      <c r="F27" s="10" t="s">
        <v>1040</v>
      </c>
      <c r="G27" s="11">
        <v>108224.64666666667</v>
      </c>
    </row>
    <row r="28" spans="3:13" x14ac:dyDescent="0.3">
      <c r="C28" s="10" t="s">
        <v>1105</v>
      </c>
      <c r="D28" s="11">
        <v>99626.133333333331</v>
      </c>
      <c r="F28" s="10" t="s">
        <v>1053</v>
      </c>
      <c r="G28" s="11">
        <v>97790.452282157683</v>
      </c>
    </row>
    <row r="29" spans="3:13" x14ac:dyDescent="0.3">
      <c r="C29" s="10" t="s">
        <v>1535</v>
      </c>
      <c r="D29" s="11">
        <v>95106.857142857145</v>
      </c>
    </row>
    <row r="30" spans="3:13" x14ac:dyDescent="0.3">
      <c r="C30" s="10" t="s">
        <v>1052</v>
      </c>
      <c r="D30" s="11">
        <v>86961.333333333328</v>
      </c>
    </row>
    <row r="31" spans="3:13" x14ac:dyDescent="0.3">
      <c r="C31" s="10" t="s">
        <v>1032</v>
      </c>
      <c r="D31" s="11">
        <v>86402.957142857136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9D9A-1F85-4860-B3EE-6AF798D9CF4D}">
  <dimension ref="AR98"/>
  <sheetViews>
    <sheetView tabSelected="1" topLeftCell="B7" zoomScale="58" zoomScaleNormal="83" workbookViewId="0">
      <selection activeCell="AI15" sqref="AI15"/>
    </sheetView>
  </sheetViews>
  <sheetFormatPr defaultRowHeight="14.4" x14ac:dyDescent="0.3"/>
  <sheetData>
    <row r="98" spans="44:44" x14ac:dyDescent="0.3">
      <c r="AR98" s="12">
        <f>calculation!B1</f>
        <v>113120602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5E6A47-B754-4C08-8AF0-56DF2BB317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Messy_Data</vt:lpstr>
      <vt:lpstr>clean data</vt:lpstr>
      <vt:lpstr>calculation</vt:lpstr>
      <vt:lpstr>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>praveen gaikwad</cp:lastModifiedBy>
  <cp:revision/>
  <dcterms:created xsi:type="dcterms:W3CDTF">2022-08-29T14:02:56Z</dcterms:created>
  <dcterms:modified xsi:type="dcterms:W3CDTF">2024-05-27T07:41:23Z</dcterms:modified>
  <cp:category/>
  <cp:contentStatus/>
</cp:coreProperties>
</file>