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4D1A0E5-1729-4387-A58B-8E1FC5DA3A8A}" xr6:coauthVersionLast="46" xr6:coauthVersionMax="46" xr10:uidLastSave="{00000000-0000-0000-0000-000000000000}"/>
  <bookViews>
    <workbookView xWindow="-120" yWindow="-120" windowWidth="20730" windowHeight="11160" activeTab="7" xr2:uid="{00000000-000D-0000-FFFF-FFFF00000000}"/>
  </bookViews>
  <sheets>
    <sheet name="Q1" sheetId="1" r:id="rId1"/>
    <sheet name="Q2" sheetId="2" r:id="rId2"/>
    <sheet name="Q3.Sequential Vlookup" sheetId="3" r:id="rId3"/>
    <sheet name="North" sheetId="4" r:id="rId4"/>
    <sheet name="South" sheetId="5" r:id="rId5"/>
    <sheet name="West" sheetId="6" r:id="rId6"/>
    <sheet name="Q4" sheetId="7" r:id="rId7"/>
    <sheet name="Q5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8" l="1" a="1"/>
  <c r="C2" i="8" s="1"/>
  <c r="E4" i="7" a="1"/>
  <c r="E4" i="7" s="1"/>
  <c r="B2" i="3"/>
  <c r="B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<sst xmlns="http://schemas.openxmlformats.org/spreadsheetml/2006/main" count="57" uniqueCount="28">
  <si>
    <t xml:space="preserve">If an item is greater than one (1) in the future is is considered "pending" </t>
  </si>
  <si>
    <t>and if it is greater than one (1) in the past it is considered "Processed" .The days between thos points in time are where we want the "Yesterday/Today/Tomorrow" logic</t>
  </si>
  <si>
    <t>If a date is only Friday or only divisible by 5 .We pay 10% daily wage as bonus</t>
  </si>
  <si>
    <t>(If both happen, we don't pay the bonus)</t>
  </si>
  <si>
    <t>Office No</t>
  </si>
  <si>
    <t>Extention</t>
  </si>
  <si>
    <t>Month Ending</t>
  </si>
  <si>
    <t>Employee</t>
  </si>
  <si>
    <t>Max Invoice Date</t>
  </si>
  <si>
    <t xml:space="preserve"> </t>
  </si>
  <si>
    <t>Invoice Date</t>
  </si>
  <si>
    <t>Tomar, Kritika</t>
  </si>
  <si>
    <t>Pant, Niharika</t>
  </si>
  <si>
    <t>Suhail,Raza</t>
  </si>
  <si>
    <t>Player Name</t>
  </si>
  <si>
    <t>Team</t>
  </si>
  <si>
    <t>Concatenated Players(CSK)</t>
  </si>
  <si>
    <t>Virat Kohli</t>
  </si>
  <si>
    <t>Ms Dhoni</t>
  </si>
  <si>
    <t>Glenn Maxwell</t>
  </si>
  <si>
    <t>Yuzvendra Chahal</t>
  </si>
  <si>
    <t>Sam Curran</t>
  </si>
  <si>
    <t>Rishabh Pant</t>
  </si>
  <si>
    <t>Ravindra Jadeja</t>
  </si>
  <si>
    <t>Steve Smith</t>
  </si>
  <si>
    <t>RCB</t>
  </si>
  <si>
    <t>CSK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</si>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</sst>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Border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10" sqref="E10"/>
    </sheetView>
  </sheetViews>
  <sheetFormatPr defaultRowHeight="15" x14ac:dyDescent="0.25"/>
  <cols>
    <col min="1" max="1" width="11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1">
        <v>44318</v>
      </c>
      <c r="B3" t="str">
        <f ca="1">_xlfn.IFS(_xlfn.DAYS(TODAY(),A3)&gt;1,"Processed",_xlfn.DAYS(TODAY(),A3)&lt;-1,"Pending",TRUE,_xlfn.SWITCH(_xlfn.DAYS(TODAY(),A3),0,"TODAY",1,"TOMORROW",-1,"YESTERDAY"))</f>
        <v>Processed</v>
      </c>
    </row>
    <row r="4" spans="1:2" x14ac:dyDescent="0.25">
      <c r="A4" s="1">
        <v>44319</v>
      </c>
      <c r="B4" t="str">
        <f t="shared" ref="B4:B17" ca="1" si="0">_xlfn.IFS(_xlfn.DAYS(TODAY(),A4)&gt;1,"Processed",_xlfn.DAYS(TODAY(),A4)&lt;-1,"Pending",TRUE,_xlfn.SWITCH(_xlfn.DAYS(TODAY(),A4),0,"TODAY",1,"TOMORROW",-1,"YESTERDAY"))</f>
        <v>Processed</v>
      </c>
    </row>
    <row r="5" spans="1:2" x14ac:dyDescent="0.25">
      <c r="A5" s="1">
        <v>44320</v>
      </c>
      <c r="B5" t="str">
        <f t="shared" ca="1" si="0"/>
        <v>TOMORROW</v>
      </c>
    </row>
    <row r="6" spans="1:2" x14ac:dyDescent="0.25">
      <c r="A6" s="1">
        <v>44321</v>
      </c>
      <c r="B6" t="str">
        <f t="shared" ca="1" si="0"/>
        <v>TODAY</v>
      </c>
    </row>
    <row r="7" spans="1:2" x14ac:dyDescent="0.25">
      <c r="A7" s="1">
        <v>44322</v>
      </c>
      <c r="B7" t="str">
        <f t="shared" ca="1" si="0"/>
        <v>YESTERDAY</v>
      </c>
    </row>
    <row r="8" spans="1:2" x14ac:dyDescent="0.25">
      <c r="A8" s="1">
        <v>44323</v>
      </c>
      <c r="B8" t="str">
        <f t="shared" ca="1" si="0"/>
        <v>Pending</v>
      </c>
    </row>
    <row r="9" spans="1:2" x14ac:dyDescent="0.25">
      <c r="A9" s="1">
        <v>44324</v>
      </c>
      <c r="B9" t="str">
        <f t="shared" ca="1" si="0"/>
        <v>Pending</v>
      </c>
    </row>
    <row r="10" spans="1:2" x14ac:dyDescent="0.25">
      <c r="A10" s="1">
        <v>44325</v>
      </c>
      <c r="B10" t="str">
        <f t="shared" ca="1" si="0"/>
        <v>Pending</v>
      </c>
    </row>
    <row r="11" spans="1:2" x14ac:dyDescent="0.25">
      <c r="A11" s="1">
        <v>44326</v>
      </c>
      <c r="B11" t="str">
        <f t="shared" ca="1" si="0"/>
        <v>Pending</v>
      </c>
    </row>
    <row r="12" spans="1:2" x14ac:dyDescent="0.25">
      <c r="A12" s="1">
        <v>44327</v>
      </c>
      <c r="B12" t="str">
        <f t="shared" ca="1" si="0"/>
        <v>Pending</v>
      </c>
    </row>
    <row r="13" spans="1:2" x14ac:dyDescent="0.25">
      <c r="A13" s="1">
        <v>44328</v>
      </c>
      <c r="B13" t="str">
        <f t="shared" ca="1" si="0"/>
        <v>Pending</v>
      </c>
    </row>
    <row r="14" spans="1:2" x14ac:dyDescent="0.25">
      <c r="A14" s="1">
        <v>44329</v>
      </c>
      <c r="B14" t="str">
        <f t="shared" ca="1" si="0"/>
        <v>Pending</v>
      </c>
    </row>
    <row r="15" spans="1:2" x14ac:dyDescent="0.25">
      <c r="A15" s="1">
        <v>44330</v>
      </c>
      <c r="B15" t="str">
        <f t="shared" ca="1" si="0"/>
        <v>Pending</v>
      </c>
    </row>
    <row r="16" spans="1:2" x14ac:dyDescent="0.25">
      <c r="A16" s="1">
        <v>44331</v>
      </c>
      <c r="B16" t="str">
        <f t="shared" ca="1" si="0"/>
        <v>Pending</v>
      </c>
    </row>
    <row r="17" spans="1:2" x14ac:dyDescent="0.25">
      <c r="A17" s="1">
        <v>44332</v>
      </c>
      <c r="B17" t="str">
        <f t="shared" ca="1" si="0"/>
        <v>Pending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59B-CFC7-483C-AD24-7E8EA94369E5}">
  <dimension ref="A1:B3"/>
  <sheetViews>
    <sheetView workbookViewId="0">
      <selection activeCell="B3" sqref="B3"/>
    </sheetView>
  </sheetViews>
  <sheetFormatPr defaultRowHeight="15" x14ac:dyDescent="0.25"/>
  <cols>
    <col min="2" max="2" width="16.42578125" bestFit="1" customWidth="1"/>
  </cols>
  <sheetData>
    <row r="1" spans="1:2" x14ac:dyDescent="0.25">
      <c r="A1" s="2" t="s">
        <v>2</v>
      </c>
    </row>
    <row r="2" spans="1:2" x14ac:dyDescent="0.25">
      <c r="A2" s="2" t="s">
        <v>3</v>
      </c>
    </row>
    <row r="3" spans="1:2" x14ac:dyDescent="0.25">
      <c r="A3" s="1">
        <v>44323</v>
      </c>
      <c r="B3" t="str">
        <f>IF((WEEKDAY(A3)=6)&lt;&gt;(MOD(DAY(A3),5)=0),"Pay Bonus @ 10%","Pay Regular")</f>
        <v>Pay Bonus @ 10%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AE85-2DB4-4486-98ED-680F87C2065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>
        <v>8</v>
      </c>
      <c r="B2">
        <f>IFERROR(VLOOKUP(A2,North!$A$2:$B$5,2,0),IFERROR(VLOOKUP(A2,South!$A$2:$B$5,2,0),IFERROR(VLOOKUP(A2,West!$A$2:$B$5,2,0),"Data Not Found")))</f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D06C-C1B5-4338-AA39-6FD281B8B884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8308-9593-4BEC-9E94-5F7D94126A97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5</v>
      </c>
      <c r="B2">
        <v>105</v>
      </c>
    </row>
    <row r="3" spans="1:2" x14ac:dyDescent="0.25">
      <c r="A3">
        <v>6</v>
      </c>
      <c r="B3">
        <v>106</v>
      </c>
    </row>
    <row r="4" spans="1:2" x14ac:dyDescent="0.25">
      <c r="A4">
        <v>7</v>
      </c>
      <c r="B4">
        <v>107</v>
      </c>
    </row>
    <row r="5" spans="1:2" x14ac:dyDescent="0.25">
      <c r="A5">
        <v>8</v>
      </c>
      <c r="B5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61BB-E146-40DD-A8D9-14E7BAB24CBC}">
  <dimension ref="A1:B5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9</v>
      </c>
      <c r="B2">
        <v>109</v>
      </c>
    </row>
    <row r="3" spans="1:2" x14ac:dyDescent="0.25">
      <c r="A3">
        <v>10</v>
      </c>
      <c r="B3">
        <v>110</v>
      </c>
    </row>
    <row r="4" spans="1:2" x14ac:dyDescent="0.25">
      <c r="A4">
        <v>11</v>
      </c>
      <c r="B4">
        <v>111</v>
      </c>
    </row>
    <row r="5" spans="1:2" x14ac:dyDescent="0.25">
      <c r="A5">
        <v>12</v>
      </c>
      <c r="B5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090-1608-4005-9839-F2B04C2F9F7E}">
  <dimension ref="C2:O20"/>
  <sheetViews>
    <sheetView workbookViewId="0">
      <selection activeCell="G12" sqref="G12"/>
    </sheetView>
  </sheetViews>
  <sheetFormatPr defaultRowHeight="15" x14ac:dyDescent="0.25"/>
  <cols>
    <col min="3" max="3" width="13.42578125" bestFit="1" customWidth="1"/>
    <col min="4" max="4" width="13.5703125" bestFit="1" customWidth="1"/>
    <col min="5" max="5" width="16.28515625" bestFit="1" customWidth="1"/>
    <col min="13" max="13" width="13.5703125" bestFit="1" customWidth="1"/>
    <col min="14" max="14" width="12" bestFit="1" customWidth="1"/>
    <col min="15" max="15" width="16.42578125" bestFit="1" customWidth="1"/>
  </cols>
  <sheetData>
    <row r="2" spans="3:15" x14ac:dyDescent="0.25">
      <c r="M2" s="3" t="s">
        <v>7</v>
      </c>
      <c r="N2" s="3" t="s">
        <v>10</v>
      </c>
      <c r="O2" s="3" t="s">
        <v>6</v>
      </c>
    </row>
    <row r="3" spans="3:15" x14ac:dyDescent="0.25">
      <c r="C3" s="3" t="s">
        <v>6</v>
      </c>
      <c r="D3" s="3" t="s">
        <v>7</v>
      </c>
      <c r="E3" s="3" t="s">
        <v>8</v>
      </c>
      <c r="M3" t="s">
        <v>11</v>
      </c>
      <c r="N3" s="1">
        <v>42346</v>
      </c>
      <c r="O3" s="1">
        <v>42369</v>
      </c>
    </row>
    <row r="4" spans="3:15" x14ac:dyDescent="0.25">
      <c r="C4" s="5">
        <v>42369</v>
      </c>
      <c r="D4" s="4" t="s">
        <v>12</v>
      </c>
      <c r="E4" s="5">
        <f t="array" ref="E4">MAX(IF((C4=$O$3:$O$20)*($D$4=$M$3:$M$20),$N$3:$N$20))</f>
        <v>42374</v>
      </c>
      <c r="M4" t="s">
        <v>11</v>
      </c>
      <c r="N4" s="1">
        <v>42346</v>
      </c>
      <c r="O4" s="1">
        <v>42369</v>
      </c>
    </row>
    <row r="5" spans="3:15" x14ac:dyDescent="0.25">
      <c r="C5" t="s">
        <v>9</v>
      </c>
      <c r="M5" t="s">
        <v>11</v>
      </c>
      <c r="N5" s="1">
        <v>42346</v>
      </c>
      <c r="O5" s="1">
        <v>42369</v>
      </c>
    </row>
    <row r="6" spans="3:15" x14ac:dyDescent="0.25">
      <c r="M6" t="s">
        <v>11</v>
      </c>
      <c r="N6" s="1">
        <v>42353</v>
      </c>
      <c r="O6" s="1">
        <v>42369</v>
      </c>
    </row>
    <row r="7" spans="3:15" x14ac:dyDescent="0.25">
      <c r="M7" t="s">
        <v>12</v>
      </c>
      <c r="N7" s="1">
        <v>42353</v>
      </c>
      <c r="O7" s="1">
        <v>42369</v>
      </c>
    </row>
    <row r="8" spans="3:15" x14ac:dyDescent="0.25">
      <c r="M8" t="s">
        <v>12</v>
      </c>
      <c r="N8" s="1">
        <v>42353</v>
      </c>
      <c r="O8" s="1">
        <v>42369</v>
      </c>
    </row>
    <row r="9" spans="3:15" x14ac:dyDescent="0.25">
      <c r="M9" t="s">
        <v>12</v>
      </c>
      <c r="N9" s="1">
        <v>42360</v>
      </c>
      <c r="O9" s="1">
        <v>42369</v>
      </c>
    </row>
    <row r="10" spans="3:15" x14ac:dyDescent="0.25">
      <c r="M10" t="s">
        <v>12</v>
      </c>
      <c r="N10" s="1">
        <v>42360</v>
      </c>
      <c r="O10" s="1">
        <v>42369</v>
      </c>
    </row>
    <row r="11" spans="3:15" x14ac:dyDescent="0.25">
      <c r="M11" t="s">
        <v>12</v>
      </c>
      <c r="N11" s="1">
        <v>42360</v>
      </c>
      <c r="O11" s="1">
        <v>42369</v>
      </c>
    </row>
    <row r="12" spans="3:15" x14ac:dyDescent="0.25">
      <c r="M12" t="s">
        <v>12</v>
      </c>
      <c r="N12" s="1">
        <v>42367</v>
      </c>
      <c r="O12" s="1">
        <v>42369</v>
      </c>
    </row>
    <row r="13" spans="3:15" x14ac:dyDescent="0.25">
      <c r="M13" t="s">
        <v>12</v>
      </c>
      <c r="N13" s="1">
        <v>42367</v>
      </c>
      <c r="O13" s="1">
        <v>42369</v>
      </c>
    </row>
    <row r="14" spans="3:15" x14ac:dyDescent="0.25">
      <c r="M14" t="s">
        <v>12</v>
      </c>
      <c r="N14" s="1">
        <v>42367</v>
      </c>
      <c r="O14" s="1">
        <v>42369</v>
      </c>
    </row>
    <row r="15" spans="3:15" x14ac:dyDescent="0.25">
      <c r="M15" t="s">
        <v>12</v>
      </c>
      <c r="N15" s="1">
        <v>42374</v>
      </c>
      <c r="O15" s="1">
        <v>42369</v>
      </c>
    </row>
    <row r="16" spans="3:15" x14ac:dyDescent="0.25">
      <c r="M16" t="s">
        <v>12</v>
      </c>
      <c r="N16" s="1">
        <v>42374</v>
      </c>
      <c r="O16" s="1">
        <v>42369</v>
      </c>
    </row>
    <row r="17" spans="13:15" x14ac:dyDescent="0.25">
      <c r="M17" t="s">
        <v>13</v>
      </c>
      <c r="N17" s="1">
        <v>42374</v>
      </c>
      <c r="O17" s="1">
        <v>42369</v>
      </c>
    </row>
    <row r="18" spans="13:15" x14ac:dyDescent="0.25">
      <c r="M18" t="s">
        <v>13</v>
      </c>
      <c r="N18" s="1">
        <v>42395</v>
      </c>
      <c r="O18" s="1">
        <v>42369</v>
      </c>
    </row>
    <row r="19" spans="13:15" x14ac:dyDescent="0.25">
      <c r="M19" t="s">
        <v>13</v>
      </c>
      <c r="N19" s="1">
        <v>42395</v>
      </c>
      <c r="O19" s="1">
        <v>42369</v>
      </c>
    </row>
    <row r="20" spans="13:15" x14ac:dyDescent="0.25">
      <c r="M20" t="s">
        <v>13</v>
      </c>
      <c r="N20" s="1">
        <v>42395</v>
      </c>
      <c r="O20" s="1">
        <v>42369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FA67-5BF7-4E7D-A6BF-3CBCB38C307B}">
  <dimension ref="A1:C9"/>
  <sheetViews>
    <sheetView tabSelected="1" workbookViewId="0">
      <selection activeCell="D16" sqref="D16"/>
    </sheetView>
  </sheetViews>
  <sheetFormatPr defaultRowHeight="15" x14ac:dyDescent="0.25"/>
  <cols>
    <col min="1" max="1" width="16.7109375" bestFit="1" customWidth="1"/>
    <col min="3" max="3" width="35.85546875" bestFit="1" customWidth="1"/>
  </cols>
  <sheetData>
    <row r="1" spans="1:3" x14ac:dyDescent="0.25">
      <c r="A1" t="s">
        <v>14</v>
      </c>
      <c r="B1" t="s">
        <v>15</v>
      </c>
      <c r="C1" s="2" t="s">
        <v>16</v>
      </c>
    </row>
    <row r="2" spans="1:3" x14ac:dyDescent="0.25">
      <c r="A2" t="s">
        <v>17</v>
      </c>
      <c r="B2" t="s">
        <v>25</v>
      </c>
      <c r="C2" t="str">
        <f t="array" ref="C2">_xlfn.TEXTJOIN(", ",TRUE,IF(B2:B9="CSK",A2:A9,""))</f>
        <v>Ms Dhoni, Sam Curran, Ravindra Jadeja</v>
      </c>
    </row>
    <row r="3" spans="1:3" x14ac:dyDescent="0.25">
      <c r="A3" t="s">
        <v>18</v>
      </c>
      <c r="B3" t="s">
        <v>26</v>
      </c>
    </row>
    <row r="4" spans="1:3" x14ac:dyDescent="0.25">
      <c r="A4" t="s">
        <v>19</v>
      </c>
      <c r="B4" t="s">
        <v>25</v>
      </c>
    </row>
    <row r="5" spans="1:3" x14ac:dyDescent="0.25">
      <c r="A5" t="s">
        <v>20</v>
      </c>
      <c r="B5" t="s">
        <v>25</v>
      </c>
    </row>
    <row r="6" spans="1:3" x14ac:dyDescent="0.25">
      <c r="A6" t="s">
        <v>21</v>
      </c>
      <c r="B6" t="s">
        <v>26</v>
      </c>
    </row>
    <row r="7" spans="1:3" x14ac:dyDescent="0.25">
      <c r="A7" t="s">
        <v>22</v>
      </c>
      <c r="B7" t="s">
        <v>27</v>
      </c>
    </row>
    <row r="8" spans="1:3" x14ac:dyDescent="0.25">
      <c r="A8" t="s">
        <v>23</v>
      </c>
      <c r="B8" t="s">
        <v>26</v>
      </c>
    </row>
    <row r="9" spans="1:3" x14ac:dyDescent="0.25">
      <c r="A9" t="s">
        <v>24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Q3.Sequential Vlookup</vt:lpstr>
      <vt:lpstr>North</vt:lpstr>
      <vt:lpstr>South</vt:lpstr>
      <vt:lpstr>West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2015-06-05T18:17:20Z</dcterms:created>
  <dcterms:modified xsi:type="dcterms:W3CDTF">2021-05-05T11:25:36Z</dcterms:modified>
</cp:coreProperties>
</file>