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Array _ Sumproduct Beg-Adv\"/>
    </mc:Choice>
  </mc:AlternateContent>
  <xr:revisionPtr revIDLastSave="0" documentId="13_ncr:1_{862BDB5E-F539-4652-BC6B-36D2F7FAEA16}" xr6:coauthVersionLast="46" xr6:coauthVersionMax="46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UMPRODUCT2" sheetId="7" r:id="rId1"/>
  </sheets>
  <calcPr calcId="191029"/>
</workbook>
</file>

<file path=xl/calcChain.xml><?xml version="1.0" encoding="utf-8"?>
<calcChain xmlns="http://schemas.openxmlformats.org/spreadsheetml/2006/main">
  <c r="G24" i="7" l="1"/>
  <c r="F24" i="7"/>
  <c r="E24" i="7"/>
  <c r="G23" i="7"/>
  <c r="F23" i="7"/>
  <c r="E23" i="7"/>
  <c r="A23" i="7"/>
  <c r="G22" i="7"/>
  <c r="F22" i="7"/>
  <c r="E22" i="7"/>
  <c r="G21" i="7"/>
  <c r="F21" i="7"/>
  <c r="E21" i="7"/>
  <c r="G20" i="7"/>
  <c r="F20" i="7"/>
  <c r="E20" i="7"/>
  <c r="G19" i="7"/>
  <c r="F19" i="7"/>
  <c r="E19" i="7"/>
  <c r="E17" i="7"/>
  <c r="E15" i="7"/>
  <c r="B7" i="7"/>
  <c r="G7" i="7" s="1"/>
  <c r="G6" i="7"/>
  <c r="F6" i="7"/>
  <c r="G5" i="7"/>
  <c r="F5" i="7"/>
  <c r="H21" i="7" l="1"/>
  <c r="H20" i="7"/>
  <c r="H24" i="7"/>
  <c r="D8" i="7"/>
  <c r="H23" i="7"/>
  <c r="H19" i="7"/>
  <c r="H22" i="7"/>
  <c r="H25" i="7"/>
  <c r="F7" i="7"/>
  <c r="H8" i="7" s="1"/>
</calcChain>
</file>

<file path=xl/sharedStrings.xml><?xml version="1.0" encoding="utf-8"?>
<sst xmlns="http://schemas.openxmlformats.org/spreadsheetml/2006/main" count="36" uniqueCount="22">
  <si>
    <t>Sales</t>
  </si>
  <si>
    <t>Total</t>
  </si>
  <si>
    <t>Economic
State</t>
  </si>
  <si>
    <t>Probability
of State</t>
  </si>
  <si>
    <t>Stock1
Return</t>
  </si>
  <si>
    <t>Weak</t>
  </si>
  <si>
    <t>Normal</t>
  </si>
  <si>
    <t>Boom</t>
  </si>
  <si>
    <t>Weight in
Portfolio</t>
  </si>
  <si>
    <t>Expected Return of Portfolio</t>
  </si>
  <si>
    <t>SalesRep</t>
  </si>
  <si>
    <t>Product</t>
  </si>
  <si>
    <t>SR1</t>
  </si>
  <si>
    <t>P2</t>
  </si>
  <si>
    <t>P1</t>
  </si>
  <si>
    <t>SR2</t>
  </si>
  <si>
    <t>Count</t>
  </si>
  <si>
    <t>Sum</t>
  </si>
  <si>
    <r>
      <t>Boolean Logic: {1;0;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;0;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;0},{0;0;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;0;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;0},{16;10;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;19;</t>
    </r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;13}</t>
    </r>
  </si>
  <si>
    <t>Compare Boolean Logic to how SUMIFS works: it's the same!!</t>
  </si>
  <si>
    <t>Example 1: the demensions of the arrays in the SUMPRODUCT must be the same, if they are not, you can use a * symbol</t>
  </si>
  <si>
    <t>Example 2: In earlier versions of Excel, you could use SUMPRODUCT to count or sum with more than 1 criteria. SUMPRODUCT cannot understand TRUE or FALSE and so you must convert TRUEs and FALSEs to 1s and 0s. The fastest calculating method is to use double negative like:
--(A29:A34=E29) ==&gt;
--({TRUE;FALSE;TRUE;FALSE;TRUE;FALSE}) ==&gt;
{1;0;1;0;1;0}
Run Formula Evaluator or use F9 key to see how formula works -- if you use F9 key, remember to undo or hit Esc key...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</si>
</sst>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Continuous" wrapText="1"/>
    </xf>
    <xf numFmtId="0" fontId="2" fillId="2" borderId="1" xfId="0" applyFont="1" applyFill="1" applyBorder="1"/>
    <xf numFmtId="0" fontId="0" fillId="0" borderId="1" xfId="0" applyBorder="1"/>
    <xf numFmtId="8" fontId="0" fillId="0" borderId="1" xfId="0" applyNumberFormat="1" applyBorder="1"/>
    <xf numFmtId="8" fontId="0" fillId="3" borderId="1" xfId="0" applyNumberFormat="1" applyFill="1" applyBorder="1"/>
    <xf numFmtId="0" fontId="1" fillId="0" borderId="0" xfId="0" applyFont="1"/>
    <xf numFmtId="0" fontId="3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4" borderId="1" xfId="0" applyFont="1" applyFill="1" applyBorder="1"/>
    <xf numFmtId="0" fontId="0" fillId="3" borderId="1" xfId="0" applyFill="1" applyBorder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0" fillId="0" borderId="1" xfId="0" applyBorder="1" applyAlignment="1">
      <alignment wrapText="1"/>
    </xf>
    <xf numFmtId="8" fontId="0" fillId="0" borderId="2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H25"/>
  <sheetViews>
    <sheetView tabSelected="1" workbookViewId="0"/>
  </sheetViews>
  <sheetFormatPr defaultRowHeight="15" x14ac:dyDescent="0.25"/>
  <cols>
    <col min="1" max="1" width="13.140625" customWidth="1"/>
    <col min="2" max="2" width="14.42578125" bestFit="1" customWidth="1"/>
    <col min="3" max="3" width="12.7109375" customWidth="1"/>
    <col min="4" max="4" width="4.28515625" customWidth="1"/>
    <col min="6" max="6" width="2.28515625" customWidth="1"/>
    <col min="8" max="8" width="10.5703125" customWidth="1"/>
  </cols>
  <sheetData>
    <row r="2" spans="1:8" ht="45" x14ac:dyDescent="0.25">
      <c r="A2" s="1" t="s">
        <v>20</v>
      </c>
      <c r="B2" s="1"/>
      <c r="C2" s="1"/>
      <c r="D2" s="1"/>
    </row>
    <row r="3" spans="1:8" ht="30" x14ac:dyDescent="0.25">
      <c r="B3" s="11" t="s">
        <v>8</v>
      </c>
      <c r="C3" s="12">
        <v>0.25</v>
      </c>
      <c r="D3" s="12">
        <v>0.75</v>
      </c>
    </row>
    <row r="4" spans="1:8" ht="60" x14ac:dyDescent="0.25">
      <c r="A4" s="7" t="s">
        <v>2</v>
      </c>
      <c r="B4" s="7" t="s">
        <v>3</v>
      </c>
      <c r="C4" s="8" t="s">
        <v>4</v>
      </c>
      <c r="D4" s="8" t="s">
        <v>4</v>
      </c>
    </row>
    <row r="5" spans="1:8" x14ac:dyDescent="0.25">
      <c r="A5" s="9" t="s">
        <v>5</v>
      </c>
      <c r="B5" s="9">
        <v>0.55000000000000004</v>
      </c>
      <c r="C5" s="3">
        <v>-0.02</v>
      </c>
      <c r="D5" s="3">
        <v>0.05</v>
      </c>
      <c r="F5" s="10">
        <f t="shared" ref="F5:G7" si="0">C5*C$3*$B5</f>
        <v>-2.7500000000000003E-3</v>
      </c>
      <c r="G5" s="10">
        <f t="shared" si="0"/>
        <v>2.0625000000000004E-2</v>
      </c>
    </row>
    <row r="6" spans="1:8" x14ac:dyDescent="0.25">
      <c r="A6" s="9" t="s">
        <v>6</v>
      </c>
      <c r="B6" s="9">
        <v>0.3</v>
      </c>
      <c r="C6" s="3">
        <v>5.8999999999999997E-2</v>
      </c>
      <c r="D6" s="3">
        <v>6.5000000000000002E-2</v>
      </c>
      <c r="F6" s="10">
        <f t="shared" si="0"/>
        <v>4.4249999999999992E-3</v>
      </c>
      <c r="G6" s="10">
        <f t="shared" si="0"/>
        <v>1.4624999999999999E-2</v>
      </c>
    </row>
    <row r="7" spans="1:8" x14ac:dyDescent="0.25">
      <c r="A7" s="9" t="s">
        <v>7</v>
      </c>
      <c r="B7" s="9">
        <f>1-SUM(B5:B6)</f>
        <v>0.14999999999999991</v>
      </c>
      <c r="C7" s="3">
        <v>0.12</v>
      </c>
      <c r="D7" s="3">
        <v>8.5000000000000006E-2</v>
      </c>
      <c r="F7" s="10">
        <f t="shared" si="0"/>
        <v>4.4999999999999971E-3</v>
      </c>
      <c r="G7" s="10">
        <f t="shared" si="0"/>
        <v>9.5624999999999946E-3</v>
      </c>
    </row>
    <row r="8" spans="1:8" ht="60" x14ac:dyDescent="0.25">
      <c r="C8" s="13" t="s">
        <v>9</v>
      </c>
      <c r="D8" s="10">
        <f>SUMPRODUCT(C5:D7*C3:D3*B5:B7)</f>
        <v>5.0987499999999991E-2</v>
      </c>
      <c r="G8" s="13" t="s">
        <v>9</v>
      </c>
      <c r="H8" s="10">
        <f>SUM(F5:G7)</f>
        <v>5.0987499999999991E-2</v>
      </c>
    </row>
    <row r="10" spans="1:8" ht="150" x14ac:dyDescent="0.25">
      <c r="A10" s="1" t="s">
        <v>21</v>
      </c>
      <c r="B10" s="1"/>
      <c r="C10" s="1"/>
      <c r="D10" s="1"/>
      <c r="E10" s="1"/>
      <c r="F10" s="1"/>
    </row>
    <row r="11" spans="1:8" x14ac:dyDescent="0.25">
      <c r="A11" s="2" t="s">
        <v>10</v>
      </c>
      <c r="B11" s="2" t="s">
        <v>11</v>
      </c>
      <c r="C11" s="2" t="s">
        <v>0</v>
      </c>
      <c r="E11" s="2" t="s">
        <v>10</v>
      </c>
      <c r="F11" s="2" t="s">
        <v>11</v>
      </c>
    </row>
    <row r="12" spans="1:8" x14ac:dyDescent="0.25">
      <c r="A12" s="3" t="s">
        <v>12</v>
      </c>
      <c r="B12" s="3" t="s">
        <v>13</v>
      </c>
      <c r="C12" s="4">
        <v>16</v>
      </c>
      <c r="E12" s="3" t="s">
        <v>12</v>
      </c>
      <c r="F12" s="3" t="s">
        <v>14</v>
      </c>
    </row>
    <row r="13" spans="1:8" x14ac:dyDescent="0.25">
      <c r="A13" s="3" t="s">
        <v>15</v>
      </c>
      <c r="B13" s="3" t="s">
        <v>13</v>
      </c>
      <c r="C13" s="4">
        <v>10</v>
      </c>
    </row>
    <row r="14" spans="1:8" x14ac:dyDescent="0.25">
      <c r="A14" s="3" t="s">
        <v>12</v>
      </c>
      <c r="B14" s="3" t="s">
        <v>14</v>
      </c>
      <c r="C14" s="4">
        <v>12</v>
      </c>
      <c r="E14" s="2" t="s">
        <v>16</v>
      </c>
    </row>
    <row r="15" spans="1:8" x14ac:dyDescent="0.25">
      <c r="A15" s="3" t="s">
        <v>15</v>
      </c>
      <c r="B15" s="3" t="s">
        <v>13</v>
      </c>
      <c r="C15" s="4">
        <v>19</v>
      </c>
      <c r="E15" s="10">
        <f>SUMPRODUCT(--(A12:A17=E12),--(B12:B17=F12))</f>
        <v>2</v>
      </c>
    </row>
    <row r="16" spans="1:8" x14ac:dyDescent="0.25">
      <c r="A16" s="3" t="s">
        <v>12</v>
      </c>
      <c r="B16" s="3" t="s">
        <v>14</v>
      </c>
      <c r="C16" s="4">
        <v>11</v>
      </c>
      <c r="E16" s="2" t="s">
        <v>17</v>
      </c>
    </row>
    <row r="17" spans="1:8" x14ac:dyDescent="0.25">
      <c r="A17" s="3" t="s">
        <v>15</v>
      </c>
      <c r="B17" s="3" t="s">
        <v>13</v>
      </c>
      <c r="C17" s="4">
        <v>13</v>
      </c>
      <c r="E17" s="10">
        <f>SUMPRODUCT(--(A12:A17=E12),--(B12:B17=F12),C12:C17)</f>
        <v>23</v>
      </c>
    </row>
    <row r="19" spans="1:8" x14ac:dyDescent="0.25">
      <c r="A19" t="s">
        <v>18</v>
      </c>
      <c r="E19" s="3">
        <f>--(A12=E$12)</f>
        <v>1</v>
      </c>
      <c r="F19" s="3">
        <f>--(B12=F$12)</f>
        <v>0</v>
      </c>
      <c r="G19" s="14">
        <f t="shared" ref="G19:G24" si="1">C12</f>
        <v>16</v>
      </c>
      <c r="H19" s="5">
        <f>E19*F19*G19</f>
        <v>0</v>
      </c>
    </row>
    <row r="20" spans="1:8" x14ac:dyDescent="0.25">
      <c r="E20" s="3">
        <f t="shared" ref="E20:F24" si="2">--(A13=E$12)</f>
        <v>0</v>
      </c>
      <c r="F20" s="3">
        <f t="shared" si="2"/>
        <v>0</v>
      </c>
      <c r="G20" s="14">
        <f t="shared" si="1"/>
        <v>10</v>
      </c>
      <c r="H20" s="5">
        <f t="shared" ref="H20:H24" si="3">E20*F20*G20</f>
        <v>0</v>
      </c>
    </row>
    <row r="21" spans="1:8" x14ac:dyDescent="0.25">
      <c r="E21" s="3">
        <f t="shared" si="2"/>
        <v>1</v>
      </c>
      <c r="F21" s="3">
        <f t="shared" si="2"/>
        <v>1</v>
      </c>
      <c r="G21" s="14">
        <f t="shared" si="1"/>
        <v>12</v>
      </c>
      <c r="H21" s="5">
        <f t="shared" si="3"/>
        <v>12</v>
      </c>
    </row>
    <row r="22" spans="1:8" x14ac:dyDescent="0.25">
      <c r="A22" s="6" t="s">
        <v>19</v>
      </c>
      <c r="E22" s="3">
        <f t="shared" si="2"/>
        <v>0</v>
      </c>
      <c r="F22" s="3">
        <f t="shared" si="2"/>
        <v>0</v>
      </c>
      <c r="G22" s="14">
        <f t="shared" si="1"/>
        <v>19</v>
      </c>
      <c r="H22" s="5">
        <f t="shared" si="3"/>
        <v>0</v>
      </c>
    </row>
    <row r="23" spans="1:8" x14ac:dyDescent="0.25">
      <c r="A23" s="10">
        <f>SUMIFS(C12:C17,A12:A17,E12,B12:B17,F12)</f>
        <v>23</v>
      </c>
      <c r="E23" s="3">
        <f t="shared" si="2"/>
        <v>1</v>
      </c>
      <c r="F23" s="3">
        <f t="shared" si="2"/>
        <v>1</v>
      </c>
      <c r="G23" s="14">
        <f t="shared" si="1"/>
        <v>11</v>
      </c>
      <c r="H23" s="5">
        <f t="shared" si="3"/>
        <v>11</v>
      </c>
    </row>
    <row r="24" spans="1:8" x14ac:dyDescent="0.25">
      <c r="E24" s="3">
        <f t="shared" si="2"/>
        <v>0</v>
      </c>
      <c r="F24" s="3">
        <f t="shared" si="2"/>
        <v>0</v>
      </c>
      <c r="G24" s="14">
        <f t="shared" si="1"/>
        <v>13</v>
      </c>
      <c r="H24" s="5">
        <f t="shared" si="3"/>
        <v>0</v>
      </c>
    </row>
    <row r="25" spans="1:8" x14ac:dyDescent="0.25">
      <c r="G25" t="s">
        <v>1</v>
      </c>
      <c r="H25" s="5">
        <f>SUM(H19:H24)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SUMPRODUCT2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2011-04-19T18:19:50Z</dcterms:created>
  <dcterms:modified xsi:type="dcterms:W3CDTF">2021-05-03T07:58:03Z</dcterms:modified>
</cp:coreProperties>
</file>