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video working\VIDEO\DASHBOARD\"/>
    </mc:Choice>
  </mc:AlternateContent>
  <bookViews>
    <workbookView xWindow="0" yWindow="0" windowWidth="20490" windowHeight="6855" activeTab="2"/>
  </bookViews>
  <sheets>
    <sheet name="Comparative" sheetId="4" r:id="rId1"/>
    <sheet name="Vlookup with dropdown dashboard" sheetId="1" r:id="rId2"/>
    <sheet name="Dashboard" sheetId="3" r:id="rId3"/>
  </sheets>
  <externalReferences>
    <externalReference r:id="rId4"/>
  </externalReferences>
  <definedNames>
    <definedName name="EmpName">CHOOSE('[1]KPI Dashbaord'!$A$1,Finance,Operation,HR)</definedName>
    <definedName name="Finance">[1]RawData!$A$3:$A$12</definedName>
    <definedName name="HR">[1]RawData!$A$29:$A$38</definedName>
    <definedName name="mydata">Dashboard!$D$3:$P$3</definedName>
    <definedName name="Operation">[1]RawData!$A$16:$A$25</definedName>
    <definedName name="Year">[1]RawData!$B$2:$AE$2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D2" i="1" l="1"/>
  <c r="E2" i="1"/>
  <c r="F2" i="1"/>
  <c r="G2" i="1"/>
  <c r="H2" i="1"/>
  <c r="I2" i="1"/>
  <c r="J2" i="1"/>
  <c r="K2" i="1"/>
  <c r="L2" i="1"/>
  <c r="M2" i="1"/>
  <c r="N2" i="1"/>
  <c r="O2" i="1"/>
  <c r="D3" i="1"/>
  <c r="E3" i="1"/>
  <c r="F3" i="1"/>
  <c r="G3" i="1"/>
  <c r="H3" i="1"/>
  <c r="I3" i="1"/>
  <c r="J3" i="1"/>
  <c r="K3" i="1"/>
  <c r="L3" i="1"/>
  <c r="M3" i="1"/>
  <c r="N3" i="1"/>
  <c r="O3" i="1"/>
  <c r="D4" i="1"/>
  <c r="E4" i="1"/>
  <c r="F4" i="1"/>
  <c r="G4" i="1"/>
  <c r="H4" i="1"/>
  <c r="I4" i="1"/>
  <c r="J4" i="1"/>
  <c r="K4" i="1"/>
  <c r="L4" i="1"/>
  <c r="M4" i="1"/>
  <c r="N4" i="1"/>
  <c r="O4" i="1"/>
  <c r="D5" i="1"/>
  <c r="E5" i="1"/>
  <c r="F5" i="1"/>
  <c r="G5" i="1"/>
  <c r="H5" i="1"/>
  <c r="I5" i="1"/>
  <c r="J5" i="1"/>
  <c r="K5" i="1"/>
  <c r="L5" i="1"/>
  <c r="M5" i="1"/>
  <c r="N5" i="1"/>
  <c r="O5" i="1"/>
  <c r="D6" i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D13" i="1"/>
  <c r="E13" i="1"/>
  <c r="F13" i="1"/>
  <c r="G13" i="1"/>
  <c r="H13" i="1"/>
  <c r="I13" i="1"/>
  <c r="J13" i="1"/>
  <c r="K13" i="1"/>
  <c r="L13" i="1"/>
  <c r="M13" i="1"/>
  <c r="N13" i="1"/>
  <c r="O13" i="1"/>
  <c r="D3" i="3" l="1"/>
  <c r="O3" i="3"/>
  <c r="N3" i="3"/>
  <c r="M3" i="3"/>
  <c r="L3" i="3"/>
  <c r="K3" i="3"/>
  <c r="J3" i="3"/>
  <c r="I3" i="3"/>
  <c r="H3" i="3"/>
  <c r="G3" i="3"/>
  <c r="F3" i="3"/>
  <c r="E3" i="3"/>
  <c r="B5" i="3" l="1"/>
  <c r="B6" i="3"/>
  <c r="P3" i="1"/>
  <c r="P4" i="1"/>
  <c r="P5" i="1"/>
  <c r="P6" i="1"/>
  <c r="P7" i="1"/>
  <c r="P8" i="1"/>
  <c r="P9" i="1"/>
  <c r="P10" i="1"/>
  <c r="P11" i="1"/>
  <c r="P12" i="1"/>
  <c r="P13" i="1"/>
  <c r="P2" i="1"/>
</calcChain>
</file>

<file path=xl/sharedStrings.xml><?xml version="1.0" encoding="utf-8"?>
<sst xmlns="http://schemas.openxmlformats.org/spreadsheetml/2006/main" count="95" uniqueCount="58">
  <si>
    <t>May</t>
  </si>
  <si>
    <t>Car</t>
  </si>
  <si>
    <t>Country</t>
  </si>
  <si>
    <t>City</t>
  </si>
  <si>
    <t>Jan</t>
  </si>
  <si>
    <t>Feb</t>
  </si>
  <si>
    <t>Mar</t>
  </si>
  <si>
    <t>Apr</t>
  </si>
  <si>
    <t>Baleno</t>
  </si>
  <si>
    <t>Suzuki</t>
  </si>
  <si>
    <t>Honda</t>
  </si>
  <si>
    <t>Breeza</t>
  </si>
  <si>
    <t>BMW</t>
  </si>
  <si>
    <t>Ford</t>
  </si>
  <si>
    <t>alto</t>
  </si>
  <si>
    <t>swift</t>
  </si>
  <si>
    <t>dzire</t>
  </si>
  <si>
    <t>volvo</t>
  </si>
  <si>
    <t>chevrolet</t>
  </si>
  <si>
    <t>mazda</t>
  </si>
  <si>
    <t>india</t>
  </si>
  <si>
    <t>aus</t>
  </si>
  <si>
    <t>uk</t>
  </si>
  <si>
    <t>us</t>
  </si>
  <si>
    <t>delhi</t>
  </si>
  <si>
    <t>sydney</t>
  </si>
  <si>
    <t>patna</t>
  </si>
  <si>
    <t>melbourne</t>
  </si>
  <si>
    <t>perth</t>
  </si>
  <si>
    <t>London</t>
  </si>
  <si>
    <t>Bristol</t>
  </si>
  <si>
    <t>Gzb</t>
  </si>
  <si>
    <t>Cambridge</t>
  </si>
  <si>
    <t>Total</t>
  </si>
  <si>
    <t>Select Car</t>
  </si>
  <si>
    <t>Highest Sale</t>
  </si>
  <si>
    <t>Lowest Sale</t>
  </si>
  <si>
    <t>Jun</t>
  </si>
  <si>
    <t>Jul</t>
  </si>
  <si>
    <t>Aug</t>
  </si>
  <si>
    <t>Sep</t>
  </si>
  <si>
    <t>Oct</t>
  </si>
  <si>
    <t>Nov</t>
  </si>
  <si>
    <t>Dec</t>
  </si>
  <si>
    <t>Mahesh</t>
  </si>
  <si>
    <t>Sales</t>
  </si>
  <si>
    <t>Dinesh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</si>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</sst>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3" fillId="0" borderId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2" fillId="2" borderId="2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2" fillId="2" borderId="3" xfId="0" applyFont="1" applyFill="1" applyBorder="1"/>
    <xf numFmtId="0" fontId="5" fillId="2" borderId="1" xfId="0" applyFont="1" applyFill="1" applyBorder="1"/>
    <xf numFmtId="0" fontId="2" fillId="2" borderId="4" xfId="0" applyFont="1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</cellXfs>
  <cellStyles count="4">
    <cellStyle name="Comma 3" xfId="2"/>
    <cellStyle name="Normal" xfId="0" builtinId="0"/>
    <cellStyle name="Normal 2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Dashboard!$B$4</c:f>
          <c:strCache>
            <c:ptCount val="1"/>
            <c:pt idx="0">
              <c:v>Total Sales of Baleno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126-428A-9CC8-7732E73718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126-428A-9CC8-7732E73718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126-428A-9CC8-7732E73718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126-428A-9CC8-7732E73718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126-428A-9CC8-7732E73718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126-428A-9CC8-7732E73718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126-428A-9CC8-7732E73718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126-428A-9CC8-7732E73718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126-428A-9CC8-7732E73718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126-428A-9CC8-7732E73718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9126-428A-9CC8-7732E73718E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9126-428A-9CC8-7732E73718E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9126-428A-9CC8-7732E73718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Dashboard!$D$2:$P$2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Dashboard!$D$3:$P$3</c:f>
              <c:numCache>
                <c:formatCode>General</c:formatCode>
                <c:ptCount val="13"/>
                <c:pt idx="0">
                  <c:v>651</c:v>
                </c:pt>
                <c:pt idx="1">
                  <c:v>665</c:v>
                </c:pt>
                <c:pt idx="2">
                  <c:v>837</c:v>
                </c:pt>
                <c:pt idx="3">
                  <c:v>774</c:v>
                </c:pt>
                <c:pt idx="4">
                  <c:v>966</c:v>
                </c:pt>
                <c:pt idx="5">
                  <c:v>918</c:v>
                </c:pt>
                <c:pt idx="6">
                  <c:v>674</c:v>
                </c:pt>
                <c:pt idx="7">
                  <c:v>664</c:v>
                </c:pt>
                <c:pt idx="8">
                  <c:v>832</c:v>
                </c:pt>
                <c:pt idx="9">
                  <c:v>816</c:v>
                </c:pt>
                <c:pt idx="10">
                  <c:v>668</c:v>
                </c:pt>
                <c:pt idx="11">
                  <c:v>863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9126-428A-9CC8-7732E7371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180974</xdr:rowOff>
    </xdr:from>
    <xdr:to>
      <xdr:col>12</xdr:col>
      <xdr:colOff>447675</xdr:colOff>
      <xdr:row>19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S%20CLASS%20LECTURE\MIS%20ADVANCE%20EXCEL%20DAYWISE%20CLASS\DAY%2047%20TO%2051%20DASHBOARD\BASIC%20DASHBOARD\DASHBOARD%20CLASS\Dashbaord_Class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SHEET"/>
      <sheetName val="KPI Dashbaord"/>
      <sheetName val="RawData"/>
      <sheetName val="Slicer Dashboard"/>
      <sheetName val="RawData1"/>
    </sheetNames>
    <sheetDataSet>
      <sheetData sheetId="0"/>
      <sheetData sheetId="1">
        <row r="1">
          <cell r="A1">
            <v>1</v>
          </cell>
        </row>
      </sheetData>
      <sheetData sheetId="2">
        <row r="2">
          <cell r="B2">
            <v>2001</v>
          </cell>
          <cell r="C2">
            <v>2002</v>
          </cell>
          <cell r="D2">
            <v>2003</v>
          </cell>
          <cell r="E2">
            <v>2004</v>
          </cell>
          <cell r="F2">
            <v>2005</v>
          </cell>
          <cell r="G2">
            <v>2006</v>
          </cell>
          <cell r="H2">
            <v>2007</v>
          </cell>
          <cell r="I2">
            <v>2008</v>
          </cell>
          <cell r="J2">
            <v>2009</v>
          </cell>
          <cell r="K2">
            <v>2010</v>
          </cell>
          <cell r="L2">
            <v>2011</v>
          </cell>
          <cell r="M2">
            <v>2012</v>
          </cell>
          <cell r="N2">
            <v>2013</v>
          </cell>
          <cell r="O2">
            <v>2014</v>
          </cell>
          <cell r="P2">
            <v>2015</v>
          </cell>
          <cell r="Q2">
            <v>2016</v>
          </cell>
          <cell r="R2">
            <v>2017</v>
          </cell>
          <cell r="S2">
            <v>2018</v>
          </cell>
          <cell r="T2">
            <v>2019</v>
          </cell>
          <cell r="U2">
            <v>2020</v>
          </cell>
          <cell r="V2">
            <v>2021</v>
          </cell>
          <cell r="W2">
            <v>2022</v>
          </cell>
          <cell r="X2">
            <v>2023</v>
          </cell>
          <cell r="Y2">
            <v>2024</v>
          </cell>
          <cell r="Z2">
            <v>2025</v>
          </cell>
          <cell r="AA2">
            <v>2026</v>
          </cell>
          <cell r="AB2">
            <v>2027</v>
          </cell>
          <cell r="AC2">
            <v>2028</v>
          </cell>
          <cell r="AD2">
            <v>2029</v>
          </cell>
          <cell r="AE2">
            <v>2030</v>
          </cell>
        </row>
        <row r="3">
          <cell r="A3" t="str">
            <v>JITENDRA</v>
          </cell>
        </row>
        <row r="4">
          <cell r="A4" t="str">
            <v>ABHIJIT</v>
          </cell>
        </row>
        <row r="5">
          <cell r="A5" t="str">
            <v>ROSHAN</v>
          </cell>
        </row>
        <row r="6">
          <cell r="A6" t="str">
            <v>GOVIND</v>
          </cell>
        </row>
        <row r="7">
          <cell r="A7" t="str">
            <v xml:space="preserve">NAIYER IQUBAL            </v>
          </cell>
        </row>
        <row r="8">
          <cell r="A8" t="str">
            <v xml:space="preserve">SUSANTA SAHOO            </v>
          </cell>
        </row>
        <row r="9">
          <cell r="A9" t="str">
            <v xml:space="preserve">DHARMENDRA KUMAR         </v>
          </cell>
        </row>
        <row r="10">
          <cell r="A10" t="str">
            <v xml:space="preserve">SRIKANTA SAMAL           </v>
          </cell>
        </row>
        <row r="11">
          <cell r="A11" t="str">
            <v xml:space="preserve">BHAGAT SINGH DHANKA      </v>
          </cell>
        </row>
        <row r="12">
          <cell r="A12" t="str">
            <v xml:space="preserve">ALKA BAGGA               </v>
          </cell>
        </row>
        <row r="16">
          <cell r="A16" t="str">
            <v xml:space="preserve">PRAVEEN KUMAR            </v>
          </cell>
        </row>
        <row r="17">
          <cell r="A17" t="str">
            <v xml:space="preserve">JULIA NINGTHOUJAN        </v>
          </cell>
        </row>
        <row r="18">
          <cell r="A18" t="str">
            <v xml:space="preserve">CHANDRABHANU ROUT        </v>
          </cell>
        </row>
        <row r="19">
          <cell r="A19" t="str">
            <v xml:space="preserve">RADHEY SHYAM YADAV       </v>
          </cell>
        </row>
        <row r="20">
          <cell r="A20" t="str">
            <v xml:space="preserve">SONAM KAPOOR             </v>
          </cell>
        </row>
        <row r="21">
          <cell r="A21" t="str">
            <v xml:space="preserve">VIJAY KUMAR              </v>
          </cell>
        </row>
        <row r="22">
          <cell r="A22" t="str">
            <v xml:space="preserve">VIKRAM SINGH             </v>
          </cell>
        </row>
        <row r="23">
          <cell r="A23" t="str">
            <v xml:space="preserve">GIRIRAJ DUTTA            </v>
          </cell>
        </row>
        <row r="24">
          <cell r="A24" t="str">
            <v xml:space="preserve">NEERAJ KUMAR TOMER       </v>
          </cell>
        </row>
        <row r="25">
          <cell r="A25" t="str">
            <v xml:space="preserve">SURENDER PRATAP VERMA    </v>
          </cell>
        </row>
        <row r="29">
          <cell r="A29" t="str">
            <v xml:space="preserve">RITESH KUMAR             </v>
          </cell>
        </row>
        <row r="30">
          <cell r="A30" t="str">
            <v xml:space="preserve">KALPESHWARI NEGI         </v>
          </cell>
        </row>
        <row r="31">
          <cell r="A31" t="str">
            <v xml:space="preserve">MEENU .                  </v>
          </cell>
        </row>
        <row r="32">
          <cell r="A32" t="str">
            <v xml:space="preserve">RENUKA RANDON            </v>
          </cell>
        </row>
        <row r="33">
          <cell r="A33" t="str">
            <v xml:space="preserve">RAJESH KUMAR             </v>
          </cell>
        </row>
        <row r="34">
          <cell r="A34" t="str">
            <v xml:space="preserve">BABITA KHATRI            </v>
          </cell>
        </row>
        <row r="35">
          <cell r="A35" t="str">
            <v xml:space="preserve">SUNITA DHANIA            </v>
          </cell>
        </row>
        <row r="36">
          <cell r="A36" t="str">
            <v xml:space="preserve">PRADUMNA KISHORE ROUT    </v>
          </cell>
        </row>
        <row r="37">
          <cell r="A37" t="str">
            <v xml:space="preserve">MAMTA .                  </v>
          </cell>
        </row>
        <row r="38">
          <cell r="A38" t="str">
            <v xml:space="preserve">RAJ KUMAR                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H9" sqref="H9"/>
    </sheetView>
  </sheetViews>
  <sheetFormatPr defaultRowHeight="15" x14ac:dyDescent="0.25"/>
  <sheetData>
    <row r="1" spans="1:3" x14ac:dyDescent="0.25">
      <c r="A1" s="8" t="s">
        <v>44</v>
      </c>
      <c r="B1" s="8" t="s">
        <v>45</v>
      </c>
      <c r="C1" s="8" t="s">
        <v>46</v>
      </c>
    </row>
    <row r="2" spans="1:3" x14ac:dyDescent="0.25">
      <c r="A2" s="1">
        <v>5435</v>
      </c>
      <c r="B2" s="1" t="s">
        <v>47</v>
      </c>
      <c r="C2" s="1">
        <v>1212</v>
      </c>
    </row>
    <row r="3" spans="1:3" x14ac:dyDescent="0.25">
      <c r="A3" s="1">
        <v>1232</v>
      </c>
      <c r="B3" s="1" t="s">
        <v>48</v>
      </c>
      <c r="C3" s="1">
        <v>4323</v>
      </c>
    </row>
    <row r="4" spans="1:3" x14ac:dyDescent="0.25">
      <c r="A4" s="1">
        <v>3323</v>
      </c>
      <c r="B4" s="1" t="s">
        <v>49</v>
      </c>
      <c r="C4" s="1">
        <v>5345</v>
      </c>
    </row>
    <row r="5" spans="1:3" x14ac:dyDescent="0.25">
      <c r="A5" s="1">
        <v>7565</v>
      </c>
      <c r="B5" s="1" t="s">
        <v>50</v>
      </c>
      <c r="C5" s="1">
        <v>6464</v>
      </c>
    </row>
    <row r="6" spans="1:3" x14ac:dyDescent="0.25">
      <c r="A6" s="1">
        <v>3212</v>
      </c>
      <c r="B6" s="1" t="s">
        <v>0</v>
      </c>
      <c r="C6" s="1">
        <v>7676</v>
      </c>
    </row>
    <row r="7" spans="1:3" x14ac:dyDescent="0.25">
      <c r="A7" s="1">
        <v>8756</v>
      </c>
      <c r="B7" s="1" t="s">
        <v>51</v>
      </c>
      <c r="C7" s="1">
        <v>8987</v>
      </c>
    </row>
    <row r="8" spans="1:3" x14ac:dyDescent="0.25">
      <c r="A8" s="1">
        <v>5465</v>
      </c>
      <c r="B8" s="1" t="s">
        <v>52</v>
      </c>
      <c r="C8" s="1">
        <v>7867</v>
      </c>
    </row>
    <row r="9" spans="1:3" x14ac:dyDescent="0.25">
      <c r="A9" s="1">
        <v>3432</v>
      </c>
      <c r="B9" s="1" t="s">
        <v>53</v>
      </c>
      <c r="C9" s="1">
        <v>9089</v>
      </c>
    </row>
    <row r="10" spans="1:3" x14ac:dyDescent="0.25">
      <c r="A10" s="1">
        <v>4344</v>
      </c>
      <c r="B10" s="1" t="s">
        <v>54</v>
      </c>
      <c r="C10" s="1">
        <v>8767</v>
      </c>
    </row>
    <row r="11" spans="1:3" x14ac:dyDescent="0.25">
      <c r="A11" s="1">
        <v>6565</v>
      </c>
      <c r="B11" s="1" t="s">
        <v>55</v>
      </c>
      <c r="C11" s="1">
        <v>4322</v>
      </c>
    </row>
    <row r="12" spans="1:3" x14ac:dyDescent="0.25">
      <c r="A12" s="1">
        <v>3443</v>
      </c>
      <c r="B12" s="1" t="s">
        <v>56</v>
      </c>
      <c r="C12" s="1">
        <v>1111</v>
      </c>
    </row>
    <row r="13" spans="1:3" x14ac:dyDescent="0.25">
      <c r="A13" s="1">
        <v>5455</v>
      </c>
      <c r="B13" s="1" t="s">
        <v>57</v>
      </c>
      <c r="C13" s="1">
        <v>3222</v>
      </c>
    </row>
  </sheetData>
  <conditionalFormatting sqref="A2:A1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{6C0EE35D-4F73-405A-9D51-17A92B229626}</x14:id>
        </ext>
      </extLst>
    </cfRule>
  </conditionalFormatting>
  <conditionalFormatting sqref="C2:C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{70280583-3648-4231-94CC-DDA59F248DA9}</x14:id>
        </ext>
      </extLst>
    </cfRule>
    <cfRule type="dataBar" priority="1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{ED67017E-1A74-4065-A828-EF62E2A20BB6}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0EE35D-4F73-405A-9D51-17A92B229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A2:A13</xm:sqref>
        </x14:conditionalFormatting>
        <x14:conditionalFormatting xmlns:xm="http://schemas.microsoft.com/office/excel/2006/main">
          <x14:cfRule type="dataBar" id="{70280583-3648-4231-94CC-DDA59F248D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D67017E-1A74-4065-A828-EF62E2A20BB6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C2:C13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25"/>
  <cols>
    <col min="3" max="3" width="10.85546875" bestFit="1" customWidth="1"/>
    <col min="12" max="12" width="10.85546875" bestFit="1" customWidth="1"/>
    <col min="14" max="14" width="10.42578125" bestFit="1" customWidth="1"/>
    <col min="15" max="15" width="10.140625" bestFit="1" customWidth="1"/>
  </cols>
  <sheetData>
    <row r="1" spans="1:16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0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4" t="s">
        <v>33</v>
      </c>
    </row>
    <row r="2" spans="1:16" x14ac:dyDescent="0.25">
      <c r="A2" s="1" t="s">
        <v>8</v>
      </c>
      <c r="B2" s="1" t="s">
        <v>20</v>
      </c>
      <c r="C2" s="1" t="s">
        <v>24</v>
      </c>
      <c r="D2" s="1">
        <f t="shared" ref="D2:O13" ca="1" si="0">RANDBETWEEN(650,980)</f>
        <v>651</v>
      </c>
      <c r="E2" s="1">
        <f t="shared" ca="1" si="0"/>
        <v>665</v>
      </c>
      <c r="F2" s="1">
        <f t="shared" ca="1" si="0"/>
        <v>837</v>
      </c>
      <c r="G2" s="1">
        <f t="shared" ca="1" si="0"/>
        <v>774</v>
      </c>
      <c r="H2" s="1">
        <f t="shared" ca="1" si="0"/>
        <v>966</v>
      </c>
      <c r="I2" s="1">
        <f t="shared" ca="1" si="0"/>
        <v>918</v>
      </c>
      <c r="J2" s="1">
        <f t="shared" ca="1" si="0"/>
        <v>674</v>
      </c>
      <c r="K2" s="1">
        <f t="shared" ca="1" si="0"/>
        <v>664</v>
      </c>
      <c r="L2" s="1">
        <f t="shared" ca="1" si="0"/>
        <v>832</v>
      </c>
      <c r="M2" s="1">
        <f t="shared" ca="1" si="0"/>
        <v>816</v>
      </c>
      <c r="N2" s="1">
        <f t="shared" ca="1" si="0"/>
        <v>668</v>
      </c>
      <c r="O2" s="1">
        <f t="shared" ca="1" si="0"/>
        <v>863</v>
      </c>
      <c r="P2" s="1">
        <f ca="1">SUM(D2:O2)</f>
        <v>9328</v>
      </c>
    </row>
    <row r="3" spans="1:16" x14ac:dyDescent="0.25">
      <c r="A3" s="1" t="s">
        <v>9</v>
      </c>
      <c r="B3" s="1" t="s">
        <v>21</v>
      </c>
      <c r="C3" s="1" t="s">
        <v>25</v>
      </c>
      <c r="D3" s="1">
        <f t="shared" ca="1" si="0"/>
        <v>819</v>
      </c>
      <c r="E3" s="1">
        <f t="shared" ca="1" si="0"/>
        <v>670</v>
      </c>
      <c r="F3" s="1">
        <f t="shared" ca="1" si="0"/>
        <v>759</v>
      </c>
      <c r="G3" s="1">
        <f t="shared" ca="1" si="0"/>
        <v>976</v>
      </c>
      <c r="H3" s="1">
        <f t="shared" ca="1" si="0"/>
        <v>878</v>
      </c>
      <c r="I3" s="1">
        <f t="shared" ca="1" si="0"/>
        <v>793</v>
      </c>
      <c r="J3" s="1">
        <f t="shared" ca="1" si="0"/>
        <v>840</v>
      </c>
      <c r="K3" s="1">
        <f t="shared" ca="1" si="0"/>
        <v>724</v>
      </c>
      <c r="L3" s="1">
        <f t="shared" ca="1" si="0"/>
        <v>928</v>
      </c>
      <c r="M3" s="1">
        <f t="shared" ca="1" si="0"/>
        <v>927</v>
      </c>
      <c r="N3" s="1">
        <f t="shared" ca="1" si="0"/>
        <v>904</v>
      </c>
      <c r="O3" s="1">
        <f t="shared" ca="1" si="0"/>
        <v>838</v>
      </c>
      <c r="P3" s="1">
        <f t="shared" ref="P3:P13" ca="1" si="1">SUM(D3:O3)</f>
        <v>10056</v>
      </c>
    </row>
    <row r="4" spans="1:16" x14ac:dyDescent="0.25">
      <c r="A4" s="1" t="s">
        <v>10</v>
      </c>
      <c r="B4" s="1" t="s">
        <v>20</v>
      </c>
      <c r="C4" s="1" t="s">
        <v>24</v>
      </c>
      <c r="D4" s="1">
        <f t="shared" ca="1" si="0"/>
        <v>780</v>
      </c>
      <c r="E4" s="1">
        <f t="shared" ca="1" si="0"/>
        <v>762</v>
      </c>
      <c r="F4" s="1">
        <f t="shared" ca="1" si="0"/>
        <v>736</v>
      </c>
      <c r="G4" s="1">
        <f t="shared" ca="1" si="0"/>
        <v>698</v>
      </c>
      <c r="H4" s="1">
        <f t="shared" ca="1" si="0"/>
        <v>878</v>
      </c>
      <c r="I4" s="1">
        <f t="shared" ca="1" si="0"/>
        <v>787</v>
      </c>
      <c r="J4" s="1">
        <f t="shared" ca="1" si="0"/>
        <v>702</v>
      </c>
      <c r="K4" s="1">
        <f t="shared" ca="1" si="0"/>
        <v>823</v>
      </c>
      <c r="L4" s="1">
        <f t="shared" ca="1" si="0"/>
        <v>685</v>
      </c>
      <c r="M4" s="1">
        <f t="shared" ca="1" si="0"/>
        <v>900</v>
      </c>
      <c r="N4" s="1">
        <f t="shared" ca="1" si="0"/>
        <v>864</v>
      </c>
      <c r="O4" s="1">
        <f t="shared" ca="1" si="0"/>
        <v>846</v>
      </c>
      <c r="P4" s="1">
        <f t="shared" ca="1" si="1"/>
        <v>9461</v>
      </c>
    </row>
    <row r="5" spans="1:16" x14ac:dyDescent="0.25">
      <c r="A5" s="1" t="s">
        <v>11</v>
      </c>
      <c r="B5" s="1" t="s">
        <v>20</v>
      </c>
      <c r="C5" s="1" t="s">
        <v>26</v>
      </c>
      <c r="D5" s="1">
        <f t="shared" ca="1" si="0"/>
        <v>913</v>
      </c>
      <c r="E5" s="1">
        <f t="shared" ca="1" si="0"/>
        <v>755</v>
      </c>
      <c r="F5" s="1">
        <f t="shared" ca="1" si="0"/>
        <v>669</v>
      </c>
      <c r="G5" s="1">
        <f t="shared" ca="1" si="0"/>
        <v>682</v>
      </c>
      <c r="H5" s="1">
        <f t="shared" ca="1" si="0"/>
        <v>812</v>
      </c>
      <c r="I5" s="1">
        <f t="shared" ca="1" si="0"/>
        <v>787</v>
      </c>
      <c r="J5" s="1">
        <f t="shared" ca="1" si="0"/>
        <v>968</v>
      </c>
      <c r="K5" s="1">
        <f t="shared" ca="1" si="0"/>
        <v>690</v>
      </c>
      <c r="L5" s="1">
        <f t="shared" ca="1" si="0"/>
        <v>715</v>
      </c>
      <c r="M5" s="1">
        <f t="shared" ca="1" si="0"/>
        <v>886</v>
      </c>
      <c r="N5" s="1">
        <f t="shared" ca="1" si="0"/>
        <v>841</v>
      </c>
      <c r="O5" s="1">
        <f t="shared" ca="1" si="0"/>
        <v>960</v>
      </c>
      <c r="P5" s="1">
        <f t="shared" ca="1" si="1"/>
        <v>9678</v>
      </c>
    </row>
    <row r="6" spans="1:16" x14ac:dyDescent="0.25">
      <c r="A6" s="1" t="s">
        <v>12</v>
      </c>
      <c r="B6" s="1" t="s">
        <v>22</v>
      </c>
      <c r="C6" s="1" t="s">
        <v>29</v>
      </c>
      <c r="D6" s="1">
        <f t="shared" ca="1" si="0"/>
        <v>671</v>
      </c>
      <c r="E6" s="1">
        <f t="shared" ca="1" si="0"/>
        <v>836</v>
      </c>
      <c r="F6" s="1">
        <f t="shared" ca="1" si="0"/>
        <v>700</v>
      </c>
      <c r="G6" s="1">
        <f t="shared" ca="1" si="0"/>
        <v>730</v>
      </c>
      <c r="H6" s="1">
        <f t="shared" ca="1" si="0"/>
        <v>973</v>
      </c>
      <c r="I6" s="1">
        <f t="shared" ca="1" si="0"/>
        <v>895</v>
      </c>
      <c r="J6" s="1">
        <f t="shared" ca="1" si="0"/>
        <v>737</v>
      </c>
      <c r="K6" s="1">
        <f t="shared" ca="1" si="0"/>
        <v>720</v>
      </c>
      <c r="L6" s="1">
        <f t="shared" ca="1" si="0"/>
        <v>976</v>
      </c>
      <c r="M6" s="1">
        <f t="shared" ca="1" si="0"/>
        <v>858</v>
      </c>
      <c r="N6" s="1">
        <f t="shared" ca="1" si="0"/>
        <v>877</v>
      </c>
      <c r="O6" s="1">
        <f t="shared" ca="1" si="0"/>
        <v>807</v>
      </c>
      <c r="P6" s="1">
        <f t="shared" ca="1" si="1"/>
        <v>9780</v>
      </c>
    </row>
    <row r="7" spans="1:16" x14ac:dyDescent="0.25">
      <c r="A7" s="1" t="s">
        <v>13</v>
      </c>
      <c r="B7" s="1" t="s">
        <v>23</v>
      </c>
      <c r="C7" s="1" t="s">
        <v>30</v>
      </c>
      <c r="D7" s="1">
        <f t="shared" ca="1" si="0"/>
        <v>790</v>
      </c>
      <c r="E7" s="1">
        <f t="shared" ca="1" si="0"/>
        <v>721</v>
      </c>
      <c r="F7" s="1">
        <f t="shared" ca="1" si="0"/>
        <v>689</v>
      </c>
      <c r="G7" s="1">
        <f t="shared" ca="1" si="0"/>
        <v>808</v>
      </c>
      <c r="H7" s="1">
        <f t="shared" ca="1" si="0"/>
        <v>796</v>
      </c>
      <c r="I7" s="1">
        <f t="shared" ca="1" si="0"/>
        <v>880</v>
      </c>
      <c r="J7" s="1">
        <f t="shared" ca="1" si="0"/>
        <v>759</v>
      </c>
      <c r="K7" s="1">
        <f t="shared" ca="1" si="0"/>
        <v>665</v>
      </c>
      <c r="L7" s="1">
        <f t="shared" ca="1" si="0"/>
        <v>705</v>
      </c>
      <c r="M7" s="1">
        <f t="shared" ca="1" si="0"/>
        <v>979</v>
      </c>
      <c r="N7" s="1">
        <f t="shared" ca="1" si="0"/>
        <v>909</v>
      </c>
      <c r="O7" s="1">
        <f t="shared" ca="1" si="0"/>
        <v>919</v>
      </c>
      <c r="P7" s="1">
        <f t="shared" ca="1" si="1"/>
        <v>9620</v>
      </c>
    </row>
    <row r="8" spans="1:16" x14ac:dyDescent="0.25">
      <c r="A8" s="1" t="s">
        <v>14</v>
      </c>
      <c r="B8" s="1" t="s">
        <v>20</v>
      </c>
      <c r="C8" s="1" t="s">
        <v>31</v>
      </c>
      <c r="D8" s="1">
        <f t="shared" ca="1" si="0"/>
        <v>953</v>
      </c>
      <c r="E8" s="1">
        <f t="shared" ca="1" si="0"/>
        <v>884</v>
      </c>
      <c r="F8" s="1">
        <f t="shared" ca="1" si="0"/>
        <v>797</v>
      </c>
      <c r="G8" s="1">
        <f t="shared" ca="1" si="0"/>
        <v>738</v>
      </c>
      <c r="H8" s="1">
        <f t="shared" ca="1" si="0"/>
        <v>848</v>
      </c>
      <c r="I8" s="1">
        <f t="shared" ca="1" si="0"/>
        <v>901</v>
      </c>
      <c r="J8" s="1">
        <f t="shared" ca="1" si="0"/>
        <v>904</v>
      </c>
      <c r="K8" s="1">
        <f t="shared" ca="1" si="0"/>
        <v>744</v>
      </c>
      <c r="L8" s="1">
        <f t="shared" ca="1" si="0"/>
        <v>653</v>
      </c>
      <c r="M8" s="1">
        <f t="shared" ca="1" si="0"/>
        <v>905</v>
      </c>
      <c r="N8" s="1">
        <f t="shared" ca="1" si="0"/>
        <v>824</v>
      </c>
      <c r="O8" s="1">
        <f t="shared" ca="1" si="0"/>
        <v>748</v>
      </c>
      <c r="P8" s="1">
        <f t="shared" ca="1" si="1"/>
        <v>9899</v>
      </c>
    </row>
    <row r="9" spans="1:16" x14ac:dyDescent="0.25">
      <c r="A9" s="1" t="s">
        <v>15</v>
      </c>
      <c r="B9" s="1" t="s">
        <v>20</v>
      </c>
      <c r="C9" s="1" t="s">
        <v>24</v>
      </c>
      <c r="D9" s="1">
        <f t="shared" ca="1" si="0"/>
        <v>761</v>
      </c>
      <c r="E9" s="1">
        <f t="shared" ca="1" si="0"/>
        <v>877</v>
      </c>
      <c r="F9" s="1">
        <f t="shared" ca="1" si="0"/>
        <v>975</v>
      </c>
      <c r="G9" s="1">
        <f t="shared" ca="1" si="0"/>
        <v>691</v>
      </c>
      <c r="H9" s="1">
        <f t="shared" ca="1" si="0"/>
        <v>831</v>
      </c>
      <c r="I9" s="1">
        <f t="shared" ca="1" si="0"/>
        <v>921</v>
      </c>
      <c r="J9" s="1">
        <f t="shared" ca="1" si="0"/>
        <v>801</v>
      </c>
      <c r="K9" s="1">
        <f t="shared" ca="1" si="0"/>
        <v>737</v>
      </c>
      <c r="L9" s="1">
        <f t="shared" ca="1" si="0"/>
        <v>911</v>
      </c>
      <c r="M9" s="1">
        <f t="shared" ca="1" si="0"/>
        <v>959</v>
      </c>
      <c r="N9" s="1">
        <f t="shared" ca="1" si="0"/>
        <v>772</v>
      </c>
      <c r="O9" s="1">
        <f t="shared" ca="1" si="0"/>
        <v>652</v>
      </c>
      <c r="P9" s="1">
        <f t="shared" ca="1" si="1"/>
        <v>9888</v>
      </c>
    </row>
    <row r="10" spans="1:16" x14ac:dyDescent="0.25">
      <c r="A10" s="1" t="s">
        <v>16</v>
      </c>
      <c r="B10" s="1" t="s">
        <v>20</v>
      </c>
      <c r="C10" s="1" t="s">
        <v>26</v>
      </c>
      <c r="D10" s="1">
        <f t="shared" ca="1" si="0"/>
        <v>827</v>
      </c>
      <c r="E10" s="1">
        <f t="shared" ca="1" si="0"/>
        <v>693</v>
      </c>
      <c r="F10" s="1">
        <f t="shared" ca="1" si="0"/>
        <v>695</v>
      </c>
      <c r="G10" s="1">
        <f t="shared" ca="1" si="0"/>
        <v>761</v>
      </c>
      <c r="H10" s="1">
        <f t="shared" ca="1" si="0"/>
        <v>808</v>
      </c>
      <c r="I10" s="1">
        <f t="shared" ca="1" si="0"/>
        <v>881</v>
      </c>
      <c r="J10" s="1">
        <f t="shared" ca="1" si="0"/>
        <v>824</v>
      </c>
      <c r="K10" s="1">
        <f t="shared" ca="1" si="0"/>
        <v>972</v>
      </c>
      <c r="L10" s="1">
        <f t="shared" ca="1" si="0"/>
        <v>697</v>
      </c>
      <c r="M10" s="1">
        <f t="shared" ca="1" si="0"/>
        <v>838</v>
      </c>
      <c r="N10" s="1">
        <f t="shared" ca="1" si="0"/>
        <v>924</v>
      </c>
      <c r="O10" s="1">
        <f t="shared" ca="1" si="0"/>
        <v>837</v>
      </c>
      <c r="P10" s="1">
        <f t="shared" ca="1" si="1"/>
        <v>9757</v>
      </c>
    </row>
    <row r="11" spans="1:16" x14ac:dyDescent="0.25">
      <c r="A11" s="1" t="s">
        <v>17</v>
      </c>
      <c r="B11" s="1" t="s">
        <v>21</v>
      </c>
      <c r="C11" s="1" t="s">
        <v>27</v>
      </c>
      <c r="D11" s="1">
        <f t="shared" ca="1" si="0"/>
        <v>926</v>
      </c>
      <c r="E11" s="1">
        <f t="shared" ca="1" si="0"/>
        <v>818</v>
      </c>
      <c r="F11" s="1">
        <f t="shared" ca="1" si="0"/>
        <v>703</v>
      </c>
      <c r="G11" s="1">
        <f t="shared" ca="1" si="0"/>
        <v>895</v>
      </c>
      <c r="H11" s="1">
        <f t="shared" ca="1" si="0"/>
        <v>915</v>
      </c>
      <c r="I11" s="1">
        <f t="shared" ca="1" si="0"/>
        <v>852</v>
      </c>
      <c r="J11" s="1">
        <f t="shared" ca="1" si="0"/>
        <v>968</v>
      </c>
      <c r="K11" s="1">
        <f t="shared" ca="1" si="0"/>
        <v>828</v>
      </c>
      <c r="L11" s="1">
        <f t="shared" ca="1" si="0"/>
        <v>979</v>
      </c>
      <c r="M11" s="1">
        <f t="shared" ca="1" si="0"/>
        <v>894</v>
      </c>
      <c r="N11" s="1">
        <f t="shared" ca="1" si="0"/>
        <v>974</v>
      </c>
      <c r="O11" s="1">
        <f t="shared" ca="1" si="0"/>
        <v>778</v>
      </c>
      <c r="P11" s="1">
        <f t="shared" ca="1" si="1"/>
        <v>10530</v>
      </c>
    </row>
    <row r="12" spans="1:16" x14ac:dyDescent="0.25">
      <c r="A12" s="1" t="s">
        <v>18</v>
      </c>
      <c r="B12" s="1" t="s">
        <v>21</v>
      </c>
      <c r="C12" s="1" t="s">
        <v>28</v>
      </c>
      <c r="D12" s="1">
        <f t="shared" ca="1" si="0"/>
        <v>788</v>
      </c>
      <c r="E12" s="1">
        <f t="shared" ca="1" si="0"/>
        <v>835</v>
      </c>
      <c r="F12" s="1">
        <f t="shared" ca="1" si="0"/>
        <v>974</v>
      </c>
      <c r="G12" s="1">
        <f t="shared" ca="1" si="0"/>
        <v>766</v>
      </c>
      <c r="H12" s="1">
        <f t="shared" ca="1" si="0"/>
        <v>898</v>
      </c>
      <c r="I12" s="1">
        <f t="shared" ca="1" si="0"/>
        <v>748</v>
      </c>
      <c r="J12" s="1">
        <f t="shared" ca="1" si="0"/>
        <v>955</v>
      </c>
      <c r="K12" s="1">
        <f t="shared" ca="1" si="0"/>
        <v>882</v>
      </c>
      <c r="L12" s="1">
        <f t="shared" ca="1" si="0"/>
        <v>692</v>
      </c>
      <c r="M12" s="1">
        <f t="shared" ca="1" si="0"/>
        <v>912</v>
      </c>
      <c r="N12" s="1">
        <f t="shared" ca="1" si="0"/>
        <v>682</v>
      </c>
      <c r="O12" s="1">
        <f t="shared" ca="1" si="0"/>
        <v>809</v>
      </c>
      <c r="P12" s="1">
        <f t="shared" ca="1" si="1"/>
        <v>9941</v>
      </c>
    </row>
    <row r="13" spans="1:16" x14ac:dyDescent="0.25">
      <c r="A13" s="1" t="s">
        <v>19</v>
      </c>
      <c r="B13" s="1" t="s">
        <v>22</v>
      </c>
      <c r="C13" s="1" t="s">
        <v>32</v>
      </c>
      <c r="D13" s="1">
        <f t="shared" ca="1" si="0"/>
        <v>890</v>
      </c>
      <c r="E13" s="1">
        <f t="shared" ca="1" si="0"/>
        <v>950</v>
      </c>
      <c r="F13" s="1">
        <f t="shared" ca="1" si="0"/>
        <v>790</v>
      </c>
      <c r="G13" s="1">
        <f t="shared" ca="1" si="0"/>
        <v>788</v>
      </c>
      <c r="H13" s="1">
        <f t="shared" ca="1" si="0"/>
        <v>925</v>
      </c>
      <c r="I13" s="1">
        <f t="shared" ca="1" si="0"/>
        <v>733</v>
      </c>
      <c r="J13" s="1">
        <f t="shared" ca="1" si="0"/>
        <v>707</v>
      </c>
      <c r="K13" s="1">
        <f t="shared" ca="1" si="0"/>
        <v>873</v>
      </c>
      <c r="L13" s="1">
        <f t="shared" ca="1" si="0"/>
        <v>851</v>
      </c>
      <c r="M13" s="1">
        <f t="shared" ca="1" si="0"/>
        <v>934</v>
      </c>
      <c r="N13" s="1">
        <f t="shared" ca="1" si="0"/>
        <v>855</v>
      </c>
      <c r="O13" s="1">
        <f t="shared" ca="1" si="0"/>
        <v>959</v>
      </c>
      <c r="P13" s="1">
        <f t="shared" ca="1" si="1"/>
        <v>10255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3"/>
  <sheetViews>
    <sheetView tabSelected="1" zoomScale="154" zoomScaleNormal="154" workbookViewId="0">
      <selection activeCell="B8" sqref="B8"/>
    </sheetView>
  </sheetViews>
  <sheetFormatPr defaultRowHeight="15" x14ac:dyDescent="0.25"/>
  <cols>
    <col min="1" max="1" width="13" customWidth="1"/>
    <col min="2" max="2" width="9" customWidth="1"/>
    <col min="3" max="3" width="1.7109375" customWidth="1"/>
    <col min="4" max="4" width="4.28515625" bestFit="1" customWidth="1"/>
    <col min="5" max="5" width="5.5703125" bestFit="1" customWidth="1"/>
    <col min="6" max="6" width="4.42578125" bestFit="1" customWidth="1"/>
    <col min="7" max="7" width="4.140625" bestFit="1" customWidth="1"/>
    <col min="8" max="8" width="4.7109375" bestFit="1" customWidth="1"/>
    <col min="9" max="9" width="5.140625" bestFit="1" customWidth="1"/>
    <col min="10" max="10" width="4.42578125" bestFit="1" customWidth="1"/>
    <col min="11" max="11" width="7.140625" bestFit="1" customWidth="1"/>
    <col min="12" max="12" width="10.85546875" bestFit="1" customWidth="1"/>
    <col min="13" max="13" width="8.140625" bestFit="1" customWidth="1"/>
    <col min="14" max="14" width="10.42578125" bestFit="1" customWidth="1"/>
    <col min="15" max="15" width="10.140625" bestFit="1" customWidth="1"/>
    <col min="16" max="16" width="5.42578125" bestFit="1" customWidth="1"/>
  </cols>
  <sheetData>
    <row r="2" spans="1:26" x14ac:dyDescent="0.25">
      <c r="A2" s="6" t="s">
        <v>34</v>
      </c>
      <c r="B2" s="3" t="s">
        <v>8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0</v>
      </c>
      <c r="I2" s="7" t="s">
        <v>37</v>
      </c>
      <c r="J2" s="7" t="s">
        <v>38</v>
      </c>
      <c r="K2" s="7" t="s">
        <v>39</v>
      </c>
      <c r="L2" s="7" t="s">
        <v>40</v>
      </c>
      <c r="M2" s="7" t="s">
        <v>41</v>
      </c>
      <c r="N2" s="7" t="s">
        <v>42</v>
      </c>
      <c r="O2" s="9" t="s">
        <v>43</v>
      </c>
      <c r="P2" s="11"/>
      <c r="Z2" s="1" t="s">
        <v>8</v>
      </c>
    </row>
    <row r="3" spans="1:26" x14ac:dyDescent="0.25">
      <c r="D3" s="5">
        <f ca="1">VLOOKUP($B$2,'Vlookup with dropdown dashboard'!$A$2:$P$13,4,0)</f>
        <v>651</v>
      </c>
      <c r="E3" s="5">
        <f ca="1">VLOOKUP($B$2,'Vlookup with dropdown dashboard'!$A$2:$P$13,5,0)</f>
        <v>665</v>
      </c>
      <c r="F3" s="5">
        <f ca="1">VLOOKUP($B$2,'Vlookup with dropdown dashboard'!$A$2:$P$13,6,0)</f>
        <v>837</v>
      </c>
      <c r="G3" s="5">
        <f ca="1">VLOOKUP($B$2,'Vlookup with dropdown dashboard'!$A$2:$P$13,7,0)</f>
        <v>774</v>
      </c>
      <c r="H3" s="5">
        <f ca="1">VLOOKUP($B$2,'Vlookup with dropdown dashboard'!$A$2:$P$13,8,0)</f>
        <v>966</v>
      </c>
      <c r="I3" s="5">
        <f ca="1">VLOOKUP($B$2,'Vlookup with dropdown dashboard'!$A$2:$P$13,9,0)</f>
        <v>918</v>
      </c>
      <c r="J3" s="5">
        <f ca="1">VLOOKUP($B$2,'Vlookup with dropdown dashboard'!$A$2:$P$13,10,0)</f>
        <v>674</v>
      </c>
      <c r="K3" s="5">
        <f ca="1">VLOOKUP($B$2,'Vlookup with dropdown dashboard'!$A$2:$P$13,11,0)</f>
        <v>664</v>
      </c>
      <c r="L3" s="5">
        <f ca="1">VLOOKUP($B$2,'Vlookup with dropdown dashboard'!$A$2:$P$13,12,0)</f>
        <v>832</v>
      </c>
      <c r="M3" s="5">
        <f ca="1">VLOOKUP($B$2,'Vlookup with dropdown dashboard'!$A$2:$P$13,13,0)</f>
        <v>816</v>
      </c>
      <c r="N3" s="5">
        <f ca="1">VLOOKUP($B$2,'Vlookup with dropdown dashboard'!$A$2:$P$13,14,0)</f>
        <v>668</v>
      </c>
      <c r="O3" s="10">
        <f ca="1">VLOOKUP($B$2,'Vlookup with dropdown dashboard'!$A$2:$P$13,15,0)</f>
        <v>863</v>
      </c>
      <c r="P3" s="12"/>
      <c r="Z3" s="1" t="s">
        <v>9</v>
      </c>
    </row>
    <row r="4" spans="1:26" x14ac:dyDescent="0.25">
      <c r="B4" t="str">
        <f>"Total Sales of"&amp;" "&amp;B2</f>
        <v>Total Sales of Baleno</v>
      </c>
      <c r="Z4" s="1" t="s">
        <v>10</v>
      </c>
    </row>
    <row r="5" spans="1:26" x14ac:dyDescent="0.25">
      <c r="A5" s="1" t="s">
        <v>35</v>
      </c>
      <c r="B5" s="1">
        <f ca="1">MAX(mydata)</f>
        <v>966</v>
      </c>
      <c r="Z5" s="1" t="s">
        <v>11</v>
      </c>
    </row>
    <row r="6" spans="1:26" x14ac:dyDescent="0.25">
      <c r="A6" s="1" t="s">
        <v>36</v>
      </c>
      <c r="B6" s="1">
        <f ca="1">MIN(mydata)</f>
        <v>651</v>
      </c>
      <c r="Z6" s="1" t="s">
        <v>12</v>
      </c>
    </row>
    <row r="7" spans="1:26" x14ac:dyDescent="0.25">
      <c r="Z7" s="1" t="s">
        <v>13</v>
      </c>
    </row>
    <row r="8" spans="1:26" x14ac:dyDescent="0.25">
      <c r="Z8" s="1" t="s">
        <v>14</v>
      </c>
    </row>
    <row r="9" spans="1:26" x14ac:dyDescent="0.25">
      <c r="Z9" s="1" t="s">
        <v>15</v>
      </c>
    </row>
    <row r="10" spans="1:26" x14ac:dyDescent="0.25">
      <c r="Z10" s="1" t="s">
        <v>16</v>
      </c>
    </row>
    <row r="11" spans="1:26" x14ac:dyDescent="0.25">
      <c r="Z11" s="1" t="s">
        <v>17</v>
      </c>
    </row>
    <row r="12" spans="1:26" x14ac:dyDescent="0.25">
      <c r="Z12" s="1" t="s">
        <v>18</v>
      </c>
    </row>
    <row r="13" spans="1:26" x14ac:dyDescent="0.25">
      <c r="Z13" s="1" t="s">
        <v>19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'Vlookup with dropdown dashboard'!$A$2:$A$13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Comparative</vt:lpstr>
      <vt:lpstr>Vlookup with dropdown dashboard</vt:lpstr>
      <vt:lpstr>Dashboard</vt:lpstr>
      <vt:lpstr>mydata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2018-03-11T07:55:47Z</dcterms:created>
  <dcterms:modified xsi:type="dcterms:W3CDTF">2020-07-15T13:02:59Z</dcterms:modified>
</cp:coreProperties>
</file>