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0FE68DA4-68AD-4EA8-BD3D-1706BCD9B53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2Lkp" sheetId="21" r:id="rId1"/>
    <sheet name="2lookup" sheetId="20" r:id="rId2"/>
    <sheet name="2lookupvalues" sheetId="19" r:id="rId3"/>
  </sheets>
  <calcPr calcId="191029"/>
</workbook>
</file>

<file path=xl/calcChain.xml><?xml version="1.0" encoding="utf-8"?>
<calcChain xmlns="http://schemas.openxmlformats.org/spreadsheetml/2006/main">
  <c r="A4" i="20" l="1"/>
  <c r="A5" i="20"/>
  <c r="A6" i="20"/>
  <c r="A7" i="20"/>
  <c r="E17" i="19"/>
  <c r="E16" i="19"/>
  <c r="E15" i="19"/>
  <c r="E14" i="19"/>
  <c r="E13" i="19"/>
  <c r="E12" i="19"/>
  <c r="E11" i="19"/>
  <c r="E10" i="19"/>
  <c r="E9" i="19"/>
  <c r="E8" i="19"/>
  <c r="C15" i="19"/>
  <c r="E7" i="19"/>
  <c r="H3" i="20" l="1"/>
  <c r="C9" i="19"/>
  <c r="C13" i="19"/>
  <c r="C17" i="19"/>
  <c r="C7" i="19"/>
  <c r="C12" i="19"/>
  <c r="C16" i="19"/>
  <c r="C10" i="19"/>
  <c r="C11" i="19"/>
  <c r="C8" i="19"/>
  <c r="C14" i="19"/>
</calcChain>
</file>

<file path=xl/sharedStrings.xml><?xml version="1.0" encoding="utf-8"?>
<sst xmlns="http://schemas.openxmlformats.org/spreadsheetml/2006/main" count="85" uniqueCount="46">
  <si>
    <t>List 1</t>
  </si>
  <si>
    <t>List 2</t>
  </si>
  <si>
    <t>Company</t>
  </si>
  <si>
    <t>City</t>
  </si>
  <si>
    <t>Returned ID</t>
  </si>
  <si>
    <t>ID</t>
  </si>
  <si>
    <t>Join</t>
  </si>
  <si>
    <t>Large</t>
  </si>
  <si>
    <t>Jacket</t>
  </si>
  <si>
    <t>Medium</t>
  </si>
  <si>
    <t>Shirt</t>
  </si>
  <si>
    <t>Price</t>
  </si>
  <si>
    <t>Size</t>
  </si>
  <si>
    <t>Product</t>
  </si>
  <si>
    <t>ProdSize</t>
  </si>
  <si>
    <t>SAMSUNG</t>
  </si>
  <si>
    <t>NOKIA</t>
  </si>
  <si>
    <t>VIVO</t>
  </si>
  <si>
    <t>OPPO</t>
  </si>
  <si>
    <t>LAVA</t>
  </si>
  <si>
    <t>MAX</t>
  </si>
  <si>
    <t>LYF</t>
  </si>
  <si>
    <t>XIOMI</t>
  </si>
  <si>
    <t>MI</t>
  </si>
  <si>
    <t>MOTO</t>
  </si>
  <si>
    <t>MRL</t>
  </si>
  <si>
    <t>DELHI</t>
  </si>
  <si>
    <t>NOIDA</t>
  </si>
  <si>
    <t>GHB</t>
  </si>
  <si>
    <t>FBD</t>
  </si>
  <si>
    <t>JPR</t>
  </si>
  <si>
    <t>MP</t>
  </si>
  <si>
    <t>UK</t>
  </si>
  <si>
    <t>BR</t>
  </si>
  <si>
    <t>MZ</t>
  </si>
  <si>
    <t>MPN</t>
  </si>
  <si>
    <t>Roll Number</t>
  </si>
  <si>
    <t>Student Name</t>
  </si>
  <si>
    <t>Eligible for Award</t>
  </si>
  <si>
    <t>KARTIK</t>
  </si>
  <si>
    <t>YES</t>
  </si>
  <si>
    <t>SUMAN</t>
  </si>
  <si>
    <t>not dediced by board</t>
  </si>
  <si>
    <t>ANIKA</t>
  </si>
  <si>
    <t>NO</t>
  </si>
  <si>
    <t>SUHAIL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</si>
</sst>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5" fillId="4" borderId="1" xfId="0" applyFont="1" applyFill="1" applyBorder="1"/>
    <xf numFmtId="0" fontId="4" fillId="5" borderId="1" xfId="0" applyFont="1" applyFill="1" applyBorder="1"/>
    <xf numFmtId="43" fontId="1" fillId="2" borderId="2" xfId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3" fontId="1" fillId="2" borderId="2" xfId="1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43" fontId="1" fillId="2" borderId="3" xfId="1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43" fontId="1" fillId="2" borderId="4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43" fontId="1" fillId="2" borderId="1" xfId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527347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1</xdr:col>
      <xdr:colOff>527347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workbookViewId="0">
      <selection activeCell="D19" sqref="D19"/>
    </sheetView>
  </sheetViews>
  <sheetFormatPr defaultRowHeight="15" x14ac:dyDescent="0.25"/>
  <cols>
    <col min="2" max="3" width="13.5703125" bestFit="1" customWidth="1"/>
    <col min="4" max="4" width="25" customWidth="1"/>
  </cols>
  <sheetData>
    <row r="3" spans="2:4" ht="15.75" x14ac:dyDescent="0.25">
      <c r="B3" s="10" t="s">
        <v>36</v>
      </c>
      <c r="C3" s="10" t="s">
        <v>37</v>
      </c>
      <c r="D3" s="10" t="s">
        <v>38</v>
      </c>
    </row>
    <row r="4" spans="2:4" x14ac:dyDescent="0.25">
      <c r="B4" s="11">
        <v>10101</v>
      </c>
      <c r="C4" s="11" t="s">
        <v>39</v>
      </c>
      <c r="D4" s="12" t="s">
        <v>40</v>
      </c>
    </row>
    <row r="5" spans="2:4" ht="15" customHeight="1" x14ac:dyDescent="0.25">
      <c r="B5" s="6">
        <v>10102</v>
      </c>
      <c r="C5" s="6" t="s">
        <v>41</v>
      </c>
      <c r="D5" s="5" t="s">
        <v>42</v>
      </c>
    </row>
    <row r="6" spans="2:4" x14ac:dyDescent="0.25">
      <c r="B6" s="6">
        <v>10103</v>
      </c>
      <c r="C6" s="6" t="s">
        <v>43</v>
      </c>
      <c r="D6" s="5" t="s">
        <v>44</v>
      </c>
    </row>
    <row r="7" spans="2:4" x14ac:dyDescent="0.25">
      <c r="B7" s="13">
        <v>10104</v>
      </c>
      <c r="C7" s="13" t="s">
        <v>45</v>
      </c>
      <c r="D7" s="14" t="s">
        <v>40</v>
      </c>
    </row>
    <row r="8" spans="2:4" x14ac:dyDescent="0.25">
      <c r="B8" s="15">
        <v>10105</v>
      </c>
      <c r="C8" s="15" t="s">
        <v>39</v>
      </c>
      <c r="D8" s="16" t="s">
        <v>42</v>
      </c>
    </row>
    <row r="9" spans="2:4" x14ac:dyDescent="0.25">
      <c r="B9" s="15">
        <v>10103</v>
      </c>
      <c r="C9" s="15" t="s">
        <v>41</v>
      </c>
      <c r="D9" s="16" t="s">
        <v>40</v>
      </c>
    </row>
    <row r="12" spans="2:4" x14ac:dyDescent="0.25">
      <c r="B12" s="2" t="s">
        <v>36</v>
      </c>
      <c r="C12" s="15" t="s">
        <v>37</v>
      </c>
      <c r="D12" s="16" t="s">
        <v>38</v>
      </c>
    </row>
    <row r="13" spans="2:4" x14ac:dyDescent="0.25">
      <c r="B13" s="2">
        <v>10102</v>
      </c>
      <c r="C13" s="2"/>
      <c r="D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"/>
  <sheetViews>
    <sheetView tabSelected="1" workbookViewId="0">
      <selection activeCell="F10" sqref="F10"/>
    </sheetView>
  </sheetViews>
  <sheetFormatPr defaultRowHeight="15" x14ac:dyDescent="0.25"/>
  <cols>
    <col min="8" max="8" width="39" customWidth="1"/>
  </cols>
  <sheetData>
    <row r="3" spans="1:8" ht="15.75" x14ac:dyDescent="0.25">
      <c r="A3" s="8" t="s">
        <v>14</v>
      </c>
      <c r="B3" s="8" t="s">
        <v>13</v>
      </c>
      <c r="C3" s="8" t="s">
        <v>12</v>
      </c>
      <c r="D3" s="8" t="s">
        <v>11</v>
      </c>
      <c r="F3" s="6" t="s">
        <v>8</v>
      </c>
      <c r="G3" s="6" t="s">
        <v>7</v>
      </c>
      <c r="H3" s="9">
        <f>IFERROR(VLOOKUP(F3 &amp; "|" &amp;G3,$A$4:$D$7,4,FALSE),"data not found")</f>
        <v>65</v>
      </c>
    </row>
    <row r="4" spans="1:8" x14ac:dyDescent="0.25">
      <c r="A4" s="7" t="str">
        <f>B4 &amp; "|" &amp;C4</f>
        <v>Shirt|Medium</v>
      </c>
      <c r="B4" s="6" t="s">
        <v>10</v>
      </c>
      <c r="C4" s="6" t="s">
        <v>9</v>
      </c>
      <c r="D4" s="5">
        <v>22</v>
      </c>
    </row>
    <row r="5" spans="1:8" x14ac:dyDescent="0.25">
      <c r="A5" s="7" t="str">
        <f>B5 &amp; "|" &amp;C5</f>
        <v>Shirt|Large</v>
      </c>
      <c r="B5" s="6" t="s">
        <v>10</v>
      </c>
      <c r="C5" s="6" t="s">
        <v>7</v>
      </c>
      <c r="D5" s="5">
        <v>24</v>
      </c>
    </row>
    <row r="6" spans="1:8" x14ac:dyDescent="0.25">
      <c r="A6" s="7" t="str">
        <f>B6 &amp; "|" &amp;C6</f>
        <v>Jacket|Medium</v>
      </c>
      <c r="B6" s="6" t="s">
        <v>8</v>
      </c>
      <c r="C6" s="6" t="s">
        <v>9</v>
      </c>
      <c r="D6" s="5">
        <v>60</v>
      </c>
    </row>
    <row r="7" spans="1:8" x14ac:dyDescent="0.25">
      <c r="A7" s="7" t="str">
        <f>B7 &amp; "|" &amp;C7</f>
        <v>Jacket|Large</v>
      </c>
      <c r="B7" s="6" t="s">
        <v>8</v>
      </c>
      <c r="C7" s="6" t="s">
        <v>7</v>
      </c>
      <c r="D7" s="5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4:H17"/>
  <sheetViews>
    <sheetView zoomScaleNormal="100" workbookViewId="0">
      <selection activeCell="A7" sqref="A7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4" width="11.5703125" customWidth="1"/>
    <col min="5" max="5" width="15.85546875" bestFit="1" customWidth="1"/>
    <col min="6" max="6" width="10" bestFit="1" customWidth="1"/>
  </cols>
  <sheetData>
    <row r="4" spans="1:8" x14ac:dyDescent="0.25">
      <c r="A4" s="4" t="s">
        <v>0</v>
      </c>
      <c r="F4" s="4" t="s">
        <v>1</v>
      </c>
    </row>
    <row r="6" spans="1:8" x14ac:dyDescent="0.25">
      <c r="A6" s="3" t="s">
        <v>2</v>
      </c>
      <c r="B6" s="3" t="s">
        <v>3</v>
      </c>
      <c r="C6" s="3" t="s">
        <v>4</v>
      </c>
      <c r="E6" s="3" t="s">
        <v>6</v>
      </c>
      <c r="F6" s="3" t="s">
        <v>2</v>
      </c>
      <c r="G6" s="3" t="s">
        <v>3</v>
      </c>
      <c r="H6" s="3" t="s">
        <v>5</v>
      </c>
    </row>
    <row r="7" spans="1:8" x14ac:dyDescent="0.25">
      <c r="A7" s="2" t="s">
        <v>15</v>
      </c>
      <c r="B7" s="2" t="s">
        <v>26</v>
      </c>
      <c r="C7" s="1">
        <f>IFERROR(VLOOKUP(A7&amp;"-"&amp;B7,$E$7:$H$17,4,0),"")</f>
        <v>516</v>
      </c>
      <c r="E7" s="1" t="str">
        <f>F7&amp;"-"&amp;G7</f>
        <v>SAMSUNG-DELHI</v>
      </c>
      <c r="F7" s="2" t="s">
        <v>15</v>
      </c>
      <c r="G7" s="2" t="s">
        <v>26</v>
      </c>
      <c r="H7" s="2">
        <v>516</v>
      </c>
    </row>
    <row r="8" spans="1:8" x14ac:dyDescent="0.25">
      <c r="A8" s="2" t="s">
        <v>16</v>
      </c>
      <c r="B8" s="2" t="s">
        <v>27</v>
      </c>
      <c r="C8" s="1">
        <f t="shared" ref="C8:C17" si="0">IFERROR(VLOOKUP(A8&amp;"-"&amp;B8,$E$7:$H$17,4,0),"")</f>
        <v>269</v>
      </c>
      <c r="E8" s="1" t="str">
        <f t="shared" ref="E8:E17" si="1">F8&amp;"-"&amp;G8</f>
        <v>NOKIA-NOIDA</v>
      </c>
      <c r="F8" s="2" t="s">
        <v>16</v>
      </c>
      <c r="G8" s="2" t="s">
        <v>27</v>
      </c>
      <c r="H8" s="2">
        <v>269</v>
      </c>
    </row>
    <row r="9" spans="1:8" x14ac:dyDescent="0.25">
      <c r="A9" s="2" t="s">
        <v>17</v>
      </c>
      <c r="B9" s="2" t="s">
        <v>28</v>
      </c>
      <c r="C9" s="1">
        <f t="shared" si="0"/>
        <v>331</v>
      </c>
      <c r="E9" s="1" t="str">
        <f t="shared" si="1"/>
        <v>VIVO-GHB</v>
      </c>
      <c r="F9" s="2" t="s">
        <v>17</v>
      </c>
      <c r="G9" s="2" t="s">
        <v>28</v>
      </c>
      <c r="H9" s="2">
        <v>331</v>
      </c>
    </row>
    <row r="10" spans="1:8" x14ac:dyDescent="0.25">
      <c r="A10" s="2" t="s">
        <v>18</v>
      </c>
      <c r="B10" s="2" t="s">
        <v>29</v>
      </c>
      <c r="C10" s="1">
        <f t="shared" si="0"/>
        <v>262</v>
      </c>
      <c r="E10" s="1" t="str">
        <f t="shared" si="1"/>
        <v>OPPO-FBD</v>
      </c>
      <c r="F10" s="2" t="s">
        <v>18</v>
      </c>
      <c r="G10" s="2" t="s">
        <v>29</v>
      </c>
      <c r="H10" s="2">
        <v>262</v>
      </c>
    </row>
    <row r="11" spans="1:8" x14ac:dyDescent="0.25">
      <c r="A11" s="2" t="s">
        <v>19</v>
      </c>
      <c r="B11" s="2" t="s">
        <v>30</v>
      </c>
      <c r="C11" s="1">
        <f t="shared" si="0"/>
        <v>641</v>
      </c>
      <c r="E11" s="1" t="str">
        <f t="shared" si="1"/>
        <v>LAVA-JPR</v>
      </c>
      <c r="F11" s="2" t="s">
        <v>19</v>
      </c>
      <c r="G11" s="2" t="s">
        <v>30</v>
      </c>
      <c r="H11" s="2">
        <v>641</v>
      </c>
    </row>
    <row r="12" spans="1:8" x14ac:dyDescent="0.25">
      <c r="A12" s="2" t="s">
        <v>20</v>
      </c>
      <c r="B12" s="2" t="s">
        <v>31</v>
      </c>
      <c r="C12" s="1">
        <f t="shared" si="0"/>
        <v>469</v>
      </c>
      <c r="E12" s="1" t="str">
        <f t="shared" si="1"/>
        <v>MAX-MP</v>
      </c>
      <c r="F12" s="2" t="s">
        <v>20</v>
      </c>
      <c r="G12" s="2" t="s">
        <v>31</v>
      </c>
      <c r="H12" s="2">
        <v>469</v>
      </c>
    </row>
    <row r="13" spans="1:8" x14ac:dyDescent="0.25">
      <c r="A13" s="2" t="s">
        <v>21</v>
      </c>
      <c r="B13" s="2" t="s">
        <v>32</v>
      </c>
      <c r="C13" s="1">
        <f t="shared" si="0"/>
        <v>589</v>
      </c>
      <c r="E13" s="1" t="str">
        <f t="shared" si="1"/>
        <v>LYF-UK</v>
      </c>
      <c r="F13" s="2" t="s">
        <v>21</v>
      </c>
      <c r="G13" s="2" t="s">
        <v>32</v>
      </c>
      <c r="H13" s="2">
        <v>589</v>
      </c>
    </row>
    <row r="14" spans="1:8" x14ac:dyDescent="0.25">
      <c r="A14" s="2" t="s">
        <v>22</v>
      </c>
      <c r="B14" s="2" t="s">
        <v>33</v>
      </c>
      <c r="C14" s="1">
        <f t="shared" si="0"/>
        <v>615</v>
      </c>
      <c r="E14" s="1" t="str">
        <f t="shared" si="1"/>
        <v>XIOMI-BR</v>
      </c>
      <c r="F14" s="2" t="s">
        <v>22</v>
      </c>
      <c r="G14" s="2" t="s">
        <v>33</v>
      </c>
      <c r="H14" s="2">
        <v>615</v>
      </c>
    </row>
    <row r="15" spans="1:8" x14ac:dyDescent="0.25">
      <c r="A15" s="2" t="s">
        <v>23</v>
      </c>
      <c r="B15" s="2" t="s">
        <v>30</v>
      </c>
      <c r="C15" s="1">
        <f t="shared" si="0"/>
        <v>658</v>
      </c>
      <c r="E15" s="1" t="str">
        <f t="shared" si="1"/>
        <v>MI-JPR</v>
      </c>
      <c r="F15" s="2" t="s">
        <v>23</v>
      </c>
      <c r="G15" s="2" t="s">
        <v>30</v>
      </c>
      <c r="H15" s="2">
        <v>658</v>
      </c>
    </row>
    <row r="16" spans="1:8" x14ac:dyDescent="0.25">
      <c r="A16" s="2" t="s">
        <v>24</v>
      </c>
      <c r="B16" s="2" t="s">
        <v>34</v>
      </c>
      <c r="C16" s="1">
        <f t="shared" si="0"/>
        <v>396</v>
      </c>
      <c r="E16" s="1" t="str">
        <f t="shared" si="1"/>
        <v>MOTO-MZ</v>
      </c>
      <c r="F16" s="2" t="s">
        <v>24</v>
      </c>
      <c r="G16" s="2" t="s">
        <v>34</v>
      </c>
      <c r="H16" s="2">
        <v>396</v>
      </c>
    </row>
    <row r="17" spans="1:8" x14ac:dyDescent="0.25">
      <c r="A17" s="2" t="s">
        <v>25</v>
      </c>
      <c r="B17" s="2" t="s">
        <v>35</v>
      </c>
      <c r="C17" s="1">
        <f t="shared" si="0"/>
        <v>441</v>
      </c>
      <c r="E17" s="1" t="str">
        <f t="shared" si="1"/>
        <v>MRL-MPN</v>
      </c>
      <c r="F17" s="2" t="s">
        <v>25</v>
      </c>
      <c r="G17" s="2" t="s">
        <v>35</v>
      </c>
      <c r="H17" s="2">
        <v>441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2Lkp</vt:lpstr>
      <vt:lpstr>2lookup</vt:lpstr>
      <vt:lpstr>2lookupvalues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2009-09-17T20:35:30Z</dcterms:created>
  <dcterms:modified xsi:type="dcterms:W3CDTF">2021-05-03T08:12:00Z</dcterms:modified>
</cp:coreProperties>
</file>