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3D1333FE-064A-4CAF-BD73-A6EF9C847C99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MAINSHEET" sheetId="27" r:id="rId1"/>
    <sheet name="NOKIA" sheetId="15" r:id="rId2"/>
    <sheet name="SONY" sheetId="30" r:id="rId3"/>
    <sheet name="OPPO" sheetId="31" r:id="rId4"/>
    <sheet name="MOTO" sheetId="32" r:id="rId5"/>
  </sheets>
  <definedNames>
    <definedName name="_xlcn.WorksheetConnection_CombiningDataFromMultipleSheet.xlsxCustomer_info" hidden="1">Customer_info</definedName>
    <definedName name="_xlcn.WorksheetConnection_CombiningDataFromMultipleSheet.xlsxOrder_info" hidden="1">Order_info</definedName>
    <definedName name="_xlcn.WorksheetConnection_CombiningDataFromMultipleSheet.xlsxPayment_info" hidden="1">Payment_info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yment_info-f67e782f-3a66-42e0-8645-f6d84e5489a4" name="Payment_info" connection="WorksheetConnection_Combining Data From Multiple Sheet.xlsx!Payment_info"/>
          <x15:modelTable id="Order_info-472ecfa8-f814-49e0-acf9-131c2273ac88" name="Order_info" connection="WorksheetConnection_Combining Data From Multiple Sheet.xlsx!Order_info"/>
          <x15:modelTable id="Customer_info-0f9666fe-eac1-48c4-804d-e44ba57a2806" name="Customer_info" connection="WorksheetConnection_Combining Data From Multiple Sheet.xlsx!Customer_info"/>
        </x15:modelTables>
        <x15:modelRelationships>
          <x15:modelRelationship fromTable="Payment_info" fromColumn="Order" toTable="Order_info" toColumn="Order"/>
          <x15:modelRelationship fromTable="Payment_info" fromColumn="Order" toTable="Customer_info" toColumn="Order"/>
        </x15:modelRelationships>
      </x15:dataModel>
    </ext>
  </extLst>
</workbook>
</file>

<file path=xl/calcChain.xml><?xml version="1.0" encoding="utf-8"?>
<calcChain xmlns="http://schemas.openxmlformats.org/spreadsheetml/2006/main">
  <c r="K3" i="32" l="1"/>
  <c r="K4" i="32"/>
  <c r="K5" i="32"/>
  <c r="K6" i="32"/>
  <c r="K7" i="32"/>
  <c r="K8" i="32"/>
  <c r="K9" i="32"/>
  <c r="K10" i="32"/>
  <c r="K11" i="32"/>
  <c r="K12" i="32"/>
  <c r="K13" i="32"/>
  <c r="K14" i="32"/>
  <c r="K2" i="32"/>
  <c r="K3" i="31"/>
  <c r="K4" i="31"/>
  <c r="K5" i="31"/>
  <c r="K6" i="31"/>
  <c r="K7" i="31"/>
  <c r="K8" i="31"/>
  <c r="K9" i="31"/>
  <c r="K10" i="31"/>
  <c r="K11" i="31"/>
  <c r="K12" i="31"/>
  <c r="K13" i="31"/>
  <c r="K14" i="31"/>
  <c r="K2" i="31"/>
  <c r="K3" i="30"/>
  <c r="K4" i="30"/>
  <c r="K5" i="30"/>
  <c r="K6" i="30"/>
  <c r="K7" i="30"/>
  <c r="K8" i="30"/>
  <c r="K9" i="30"/>
  <c r="K10" i="30"/>
  <c r="K11" i="30"/>
  <c r="K12" i="30"/>
  <c r="K13" i="30"/>
  <c r="K14" i="30"/>
  <c r="K2" i="30"/>
  <c r="C3" i="15"/>
  <c r="D8" i="15"/>
  <c r="D3" i="15"/>
  <c r="B9" i="15"/>
  <c r="B4" i="15"/>
  <c r="C9" i="15"/>
  <c r="D5" i="15"/>
  <c r="A10" i="15"/>
  <c r="A9" i="15"/>
  <c r="D4" i="15"/>
  <c r="B10" i="15"/>
  <c r="B5" i="15"/>
  <c r="C10" i="15"/>
  <c r="C5" i="15"/>
  <c r="D10" i="15"/>
  <c r="B7" i="15"/>
  <c r="A4" i="15"/>
  <c r="A6" i="15"/>
  <c r="B6" i="15"/>
  <c r="D9" i="15"/>
  <c r="C6" i="15"/>
  <c r="C8" i="15"/>
  <c r="D6" i="15"/>
  <c r="B3" i="15"/>
  <c r="A3" i="15"/>
  <c r="A8" i="15"/>
  <c r="A2" i="15"/>
  <c r="B2" i="15"/>
  <c r="C7" i="15"/>
  <c r="C2" i="15"/>
  <c r="D7" i="15"/>
  <c r="D2" i="15"/>
  <c r="B8" i="15"/>
  <c r="C4" i="15"/>
  <c r="A7" i="15"/>
  <c r="A5" i="15"/>
  <c r="L8" i="32" l="1"/>
  <c r="L6" i="32"/>
  <c r="L14" i="32"/>
  <c r="L4" i="32"/>
  <c r="L16" i="32"/>
  <c r="L17" i="32"/>
  <c r="L12" i="32"/>
  <c r="L2" i="32"/>
  <c r="L10" i="32"/>
  <c r="L8" i="31"/>
  <c r="L6" i="31"/>
  <c r="L17" i="31"/>
  <c r="L4" i="31"/>
  <c r="L10" i="31"/>
  <c r="L2" i="31"/>
  <c r="L10" i="30"/>
  <c r="L16" i="30"/>
  <c r="L8" i="30"/>
  <c r="L6" i="30"/>
  <c r="L14" i="30"/>
  <c r="L4" i="30"/>
  <c r="L17" i="30"/>
  <c r="L12" i="30"/>
  <c r="L2" i="30"/>
  <c r="L15" i="32"/>
  <c r="L3" i="32"/>
  <c r="L5" i="32"/>
  <c r="L7" i="32"/>
  <c r="L9" i="32"/>
  <c r="L11" i="32"/>
  <c r="L13" i="32"/>
  <c r="L14" i="31"/>
  <c r="L15" i="31"/>
  <c r="L12" i="31"/>
  <c r="L3" i="31"/>
  <c r="L5" i="31"/>
  <c r="L7" i="31"/>
  <c r="L9" i="31"/>
  <c r="L11" i="31"/>
  <c r="L13" i="31"/>
  <c r="L16" i="31"/>
  <c r="L3" i="30"/>
  <c r="L11" i="30"/>
  <c r="L15" i="30"/>
  <c r="L5" i="30"/>
  <c r="L7" i="30"/>
  <c r="L9" i="30"/>
  <c r="L13" i="30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2" i="15"/>
  <c r="B6" i="32"/>
  <c r="B4" i="32"/>
  <c r="A6" i="31"/>
  <c r="A10" i="30"/>
  <c r="A6" i="30"/>
  <c r="D8" i="32"/>
  <c r="D6" i="32"/>
  <c r="C4" i="31"/>
  <c r="C8" i="31"/>
  <c r="D2" i="31"/>
  <c r="C6" i="31"/>
  <c r="D6" i="30"/>
  <c r="C10" i="30"/>
  <c r="B10" i="30"/>
  <c r="B8" i="30"/>
  <c r="C3" i="30"/>
  <c r="D3" i="30"/>
  <c r="B3" i="30"/>
  <c r="D9" i="30"/>
  <c r="C3" i="31"/>
  <c r="B5" i="31"/>
  <c r="A9" i="31"/>
  <c r="A7" i="31"/>
  <c r="C9" i="32"/>
  <c r="B7" i="32"/>
  <c r="A7" i="32"/>
  <c r="D5" i="32"/>
  <c r="A8" i="32"/>
  <c r="A10" i="32"/>
  <c r="A2" i="32"/>
  <c r="A2" i="31"/>
  <c r="A4" i="30"/>
  <c r="C2" i="32"/>
  <c r="C4" i="32"/>
  <c r="D10" i="32"/>
  <c r="B6" i="31"/>
  <c r="D4" i="31"/>
  <c r="D6" i="31"/>
  <c r="D10" i="31"/>
  <c r="D10" i="30"/>
  <c r="B6" i="30"/>
  <c r="B4" i="30"/>
  <c r="C5" i="30"/>
  <c r="A9" i="30"/>
  <c r="B5" i="30"/>
  <c r="A5" i="30"/>
  <c r="C9" i="31"/>
  <c r="D9" i="31"/>
  <c r="D7" i="31"/>
  <c r="A5" i="31"/>
  <c r="C7" i="32"/>
  <c r="A9" i="32"/>
  <c r="B3" i="32"/>
  <c r="A3" i="32"/>
  <c r="B8" i="32"/>
  <c r="B10" i="32"/>
  <c r="B2" i="32"/>
  <c r="A10" i="31"/>
  <c r="A8" i="30"/>
  <c r="C10" i="32"/>
  <c r="C6" i="32"/>
  <c r="C8" i="32"/>
  <c r="B8" i="31"/>
  <c r="D8" i="31"/>
  <c r="B2" i="31"/>
  <c r="B2" i="30"/>
  <c r="D4" i="30"/>
  <c r="C6" i="30"/>
  <c r="C8" i="30"/>
  <c r="C7" i="30"/>
  <c r="A3" i="30"/>
  <c r="B7" i="30"/>
  <c r="A7" i="30"/>
  <c r="C5" i="31"/>
  <c r="D3" i="31"/>
  <c r="B3" i="31"/>
  <c r="B7" i="31"/>
  <c r="C3" i="32"/>
  <c r="D7" i="32"/>
  <c r="B5" i="32"/>
  <c r="A5" i="32"/>
  <c r="A6" i="32"/>
  <c r="A4" i="32"/>
  <c r="A8" i="31"/>
  <c r="A4" i="31"/>
  <c r="A2" i="30"/>
  <c r="D4" i="32"/>
  <c r="D2" i="32"/>
  <c r="B4" i="31"/>
  <c r="B10" i="31"/>
  <c r="C2" i="31"/>
  <c r="C10" i="31"/>
  <c r="C4" i="30"/>
  <c r="C2" i="30"/>
  <c r="D2" i="30"/>
  <c r="D8" i="30"/>
  <c r="C9" i="30"/>
  <c r="D7" i="30"/>
  <c r="B9" i="30"/>
  <c r="D5" i="30"/>
  <c r="C7" i="31"/>
  <c r="B9" i="31"/>
  <c r="D5" i="31"/>
  <c r="A3" i="31"/>
  <c r="C5" i="32"/>
  <c r="D9" i="32"/>
  <c r="B9" i="32"/>
  <c r="D3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bining Data From Multiple Sheet.xlsx!Customer_info" type="102" refreshedVersion="5" minRefreshableVersion="5">
    <extLst>
      <ext xmlns:x15="http://schemas.microsoft.com/office/spreadsheetml/2010/11/main" uri="{DE250136-89BD-433C-8126-D09CA5730AF9}">
        <x15:connection id="Customer_info-0f9666fe-eac1-48c4-804d-e44ba57a2806">
          <x15:rangePr sourceName="_xlcn.WorksheetConnection_CombiningDataFromMultipleSheet.xlsxCustomer_info"/>
        </x15:connection>
      </ext>
    </extLst>
  </connection>
  <connection id="3" xr16:uid="{00000000-0015-0000-FFFF-FFFF02000000}" name="WorksheetConnection_Combining Data From Multiple Sheet.xlsx!Order_info" type="102" refreshedVersion="5" minRefreshableVersion="5">
    <extLst>
      <ext xmlns:x15="http://schemas.microsoft.com/office/spreadsheetml/2010/11/main" uri="{DE250136-89BD-433C-8126-D09CA5730AF9}">
        <x15:connection id="Order_info-472ecfa8-f814-49e0-acf9-131c2273ac88">
          <x15:rangePr sourceName="_xlcn.WorksheetConnection_CombiningDataFromMultipleSheet.xlsxOrder_info"/>
        </x15:connection>
      </ext>
    </extLst>
  </connection>
  <connection id="4" xr16:uid="{00000000-0015-0000-FFFF-FFFF03000000}" name="WorksheetConnection_Combining Data From Multiple Sheet.xlsx!Payment_info" type="102" refreshedVersion="5" minRefreshableVersion="5">
    <extLst>
      <ext xmlns:x15="http://schemas.microsoft.com/office/spreadsheetml/2010/11/main" uri="{DE250136-89BD-433C-8126-D09CA5730AF9}">
        <x15:connection id="Payment_info-f67e782f-3a66-42e0-8645-f6d84e5489a4" autoDelete="1">
          <x15:rangePr sourceName="_xlcn.WorksheetConnection_CombiningDataFromMultipleSheet.xlsxPayment_info"/>
        </x15:connection>
      </ext>
    </extLst>
  </connection>
</connections>
</file>

<file path=xl/sharedStrings.xml><?xml version="1.0" encoding="utf-8"?>
<sst xmlns="http://schemas.openxmlformats.org/spreadsheetml/2006/main" count="54" uniqueCount="21">
  <si>
    <t>Nokia</t>
  </si>
  <si>
    <t>Sony</t>
  </si>
  <si>
    <t>Moto</t>
  </si>
  <si>
    <t>Oppo</t>
  </si>
  <si>
    <t>YEAR</t>
  </si>
  <si>
    <t>PRODUCT</t>
  </si>
  <si>
    <t>REVENUE</t>
  </si>
  <si>
    <t>PID</t>
  </si>
  <si>
    <t>NC101</t>
  </si>
  <si>
    <t>SN104</t>
  </si>
  <si>
    <t>MT111</t>
  </si>
  <si>
    <t>OP333</t>
  </si>
  <si>
    <t>NK676</t>
  </si>
  <si>
    <t>SN121</t>
  </si>
  <si>
    <t>MT878</t>
  </si>
  <si>
    <t>OP878</t>
  </si>
  <si>
    <t>MT454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</si>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</sst>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>
      <alignment wrapText="1"/>
    </xf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0" xfId="0" applyFont="1"/>
  </cellXfs>
  <cellStyles count="5">
    <cellStyle name="blue" xfId="1" xr:uid="{00000000-0005-0000-0000-000000000000}"/>
    <cellStyle name="Currency 2" xfId="4" xr:uid="{00000000-0005-0000-0000-000001000000}"/>
    <cellStyle name="Hyperlink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D3" sqref="D3"/>
    </sheetView>
  </sheetViews>
  <sheetFormatPr defaultRowHeight="15" x14ac:dyDescent="0.25"/>
  <cols>
    <col min="4" max="4" width="13.140625" bestFit="1" customWidth="1"/>
  </cols>
  <sheetData>
    <row r="1" spans="1:4" x14ac:dyDescent="0.25">
      <c r="A1" s="2" t="s">
        <v>4</v>
      </c>
      <c r="B1" s="2" t="s">
        <v>6</v>
      </c>
      <c r="C1" s="2" t="s">
        <v>7</v>
      </c>
      <c r="D1" s="2" t="s">
        <v>5</v>
      </c>
    </row>
    <row r="2" spans="1:4" x14ac:dyDescent="0.25">
      <c r="A2" s="1">
        <v>2010</v>
      </c>
      <c r="B2" s="1">
        <v>17115</v>
      </c>
      <c r="C2" s="1" t="s">
        <v>8</v>
      </c>
      <c r="D2" s="1" t="s">
        <v>0</v>
      </c>
    </row>
    <row r="3" spans="1:4" x14ac:dyDescent="0.25">
      <c r="A3" s="1">
        <v>2011</v>
      </c>
      <c r="B3" s="1">
        <v>14097</v>
      </c>
      <c r="C3" s="1" t="s">
        <v>9</v>
      </c>
      <c r="D3" s="1" t="s">
        <v>1</v>
      </c>
    </row>
    <row r="4" spans="1:4" x14ac:dyDescent="0.25">
      <c r="A4" s="1">
        <v>2012</v>
      </c>
      <c r="B4" s="1">
        <v>18117</v>
      </c>
      <c r="C4" s="1" t="s">
        <v>10</v>
      </c>
      <c r="D4" s="1" t="s">
        <v>2</v>
      </c>
    </row>
    <row r="5" spans="1:4" x14ac:dyDescent="0.25">
      <c r="A5" s="1">
        <v>2013</v>
      </c>
      <c r="B5" s="1">
        <v>17530</v>
      </c>
      <c r="C5" s="1" t="s">
        <v>11</v>
      </c>
      <c r="D5" s="1" t="s">
        <v>3</v>
      </c>
    </row>
    <row r="6" spans="1:4" x14ac:dyDescent="0.25">
      <c r="A6" s="1">
        <v>2014</v>
      </c>
      <c r="B6" s="1">
        <v>15664</v>
      </c>
      <c r="C6" s="1" t="s">
        <v>12</v>
      </c>
      <c r="D6" s="1" t="s">
        <v>0</v>
      </c>
    </row>
    <row r="7" spans="1:4" x14ac:dyDescent="0.25">
      <c r="A7" s="1">
        <v>2015</v>
      </c>
      <c r="B7" s="1">
        <v>16225</v>
      </c>
      <c r="C7" s="1" t="s">
        <v>13</v>
      </c>
      <c r="D7" s="1" t="s">
        <v>1</v>
      </c>
    </row>
    <row r="8" spans="1:4" x14ac:dyDescent="0.25">
      <c r="A8" s="1">
        <v>2016</v>
      </c>
      <c r="B8" s="1">
        <v>15638</v>
      </c>
      <c r="C8" s="1" t="s">
        <v>14</v>
      </c>
      <c r="D8" s="1" t="s">
        <v>2</v>
      </c>
    </row>
    <row r="9" spans="1:4" x14ac:dyDescent="0.25">
      <c r="A9" s="1">
        <v>2017</v>
      </c>
      <c r="B9" s="1">
        <v>19273</v>
      </c>
      <c r="C9" s="1" t="s">
        <v>15</v>
      </c>
      <c r="D9" s="1" t="s">
        <v>0</v>
      </c>
    </row>
    <row r="10" spans="1:4" x14ac:dyDescent="0.25">
      <c r="A10" s="1">
        <v>2018</v>
      </c>
      <c r="B10" s="1">
        <v>13033</v>
      </c>
      <c r="C10" s="1" t="s">
        <v>16</v>
      </c>
      <c r="D10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00FF"/>
  </sheetPr>
  <dimension ref="A1:L18"/>
  <sheetViews>
    <sheetView zoomScale="85" zoomScaleNormal="85" workbookViewId="0">
      <selection activeCell="C15" sqref="C15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14.28515625" bestFit="1" customWidth="1"/>
    <col min="4" max="4" width="14.5703125" bestFit="1" customWidth="1"/>
    <col min="5" max="5" width="11.28515625" customWidth="1"/>
    <col min="6" max="6" width="12.140625" customWidth="1"/>
  </cols>
  <sheetData>
    <row r="1" spans="1:12" x14ac:dyDescent="0.25">
      <c r="A1" s="2" t="s">
        <v>4</v>
      </c>
      <c r="B1" s="2" t="s">
        <v>6</v>
      </c>
      <c r="C1" s="2" t="s">
        <v>7</v>
      </c>
      <c r="D1" s="2" t="s">
        <v>5</v>
      </c>
      <c r="F1" s="3"/>
    </row>
    <row r="2" spans="1:12" x14ac:dyDescent="0.25">
      <c r="A2">
        <f ca="1">IFERROR(INDIRECT("MAINSHEET!"&amp;A$18&amp;$L2),"")</f>
        <v>2010</v>
      </c>
      <c r="B2">
        <f t="shared" ref="B2:D2" ca="1" si="0">IFERROR(INDIRECT("MAINSHEET!"&amp;B$18&amp;$L2),"")</f>
        <v>17115</v>
      </c>
      <c r="C2" t="str">
        <f t="shared" ca="1" si="0"/>
        <v>NC101</v>
      </c>
      <c r="D2" t="str">
        <f t="shared" ca="1" si="0"/>
        <v>Nokia</v>
      </c>
      <c r="K2">
        <f>IF(MAINSHEET!D2="Nokia",ROW(),"")</f>
        <v>2</v>
      </c>
      <c r="L2">
        <f>IFERROR(SMALL($K$2:$K$19,ROW()-1),"")</f>
        <v>2</v>
      </c>
    </row>
    <row r="3" spans="1:12" x14ac:dyDescent="0.25">
      <c r="A3">
        <f t="shared" ref="A3:D10" ca="1" si="1">IFERROR(INDIRECT("MAINSHEET!"&amp;A$18&amp;$L3),"")</f>
        <v>2014</v>
      </c>
      <c r="B3">
        <f t="shared" ca="1" si="1"/>
        <v>15664</v>
      </c>
      <c r="C3" t="str">
        <f t="shared" ca="1" si="1"/>
        <v>NK676</v>
      </c>
      <c r="D3" t="str">
        <f t="shared" ca="1" si="1"/>
        <v>Nokia</v>
      </c>
      <c r="K3" t="str">
        <f>IF(MAINSHEET!D3="Nokia",ROW(),"")</f>
        <v/>
      </c>
      <c r="L3">
        <f t="shared" ref="L3:L17" si="2">IFERROR(SMALL($K$2:$K$19,ROW()-1),"")</f>
        <v>6</v>
      </c>
    </row>
    <row r="4" spans="1:12" x14ac:dyDescent="0.25">
      <c r="A4">
        <f t="shared" ca="1" si="1"/>
        <v>2017</v>
      </c>
      <c r="B4">
        <f t="shared" ca="1" si="1"/>
        <v>19273</v>
      </c>
      <c r="C4" t="str">
        <f t="shared" ca="1" si="1"/>
        <v>OP878</v>
      </c>
      <c r="D4" t="str">
        <f t="shared" ca="1" si="1"/>
        <v>Nokia</v>
      </c>
      <c r="K4" t="str">
        <f>IF(MAINSHEET!D4="Nokia",ROW(),"")</f>
        <v/>
      </c>
      <c r="L4">
        <f t="shared" si="2"/>
        <v>9</v>
      </c>
    </row>
    <row r="5" spans="1:12" x14ac:dyDescent="0.25">
      <c r="A5" t="str">
        <f t="shared" ca="1" si="1"/>
        <v/>
      </c>
      <c r="B5" t="str">
        <f t="shared" ca="1" si="1"/>
        <v/>
      </c>
      <c r="C5" t="str">
        <f t="shared" ca="1" si="1"/>
        <v/>
      </c>
      <c r="D5" t="str">
        <f t="shared" ca="1" si="1"/>
        <v/>
      </c>
      <c r="K5" t="str">
        <f>IF(MAINSHEET!D5="Nokia",ROW(),"")</f>
        <v/>
      </c>
      <c r="L5" t="str">
        <f t="shared" si="2"/>
        <v/>
      </c>
    </row>
    <row r="6" spans="1:12" x14ac:dyDescent="0.25">
      <c r="A6" t="str">
        <f t="shared" ca="1" si="1"/>
        <v/>
      </c>
      <c r="B6" t="str">
        <f t="shared" ca="1" si="1"/>
        <v/>
      </c>
      <c r="C6" t="str">
        <f t="shared" ca="1" si="1"/>
        <v/>
      </c>
      <c r="D6" t="str">
        <f t="shared" ca="1" si="1"/>
        <v/>
      </c>
      <c r="K6">
        <f>IF(MAINSHEET!D6="Nokia",ROW(),"")</f>
        <v>6</v>
      </c>
      <c r="L6" t="str">
        <f t="shared" si="2"/>
        <v/>
      </c>
    </row>
    <row r="7" spans="1:12" x14ac:dyDescent="0.25">
      <c r="A7" t="str">
        <f t="shared" ca="1" si="1"/>
        <v/>
      </c>
      <c r="B7" t="str">
        <f t="shared" ca="1" si="1"/>
        <v/>
      </c>
      <c r="C7" t="str">
        <f t="shared" ca="1" si="1"/>
        <v/>
      </c>
      <c r="D7" t="str">
        <f t="shared" ca="1" si="1"/>
        <v/>
      </c>
      <c r="K7" t="str">
        <f>IF(MAINSHEET!D7="Nokia",ROW(),"")</f>
        <v/>
      </c>
      <c r="L7" t="str">
        <f t="shared" si="2"/>
        <v/>
      </c>
    </row>
    <row r="8" spans="1:12" x14ac:dyDescent="0.25">
      <c r="A8" t="str">
        <f t="shared" ca="1" si="1"/>
        <v/>
      </c>
      <c r="B8" t="str">
        <f t="shared" ca="1" si="1"/>
        <v/>
      </c>
      <c r="C8" t="str">
        <f t="shared" ca="1" si="1"/>
        <v/>
      </c>
      <c r="D8" t="str">
        <f t="shared" ca="1" si="1"/>
        <v/>
      </c>
      <c r="K8" t="str">
        <f>IF(MAINSHEET!D8="Nokia",ROW(),"")</f>
        <v/>
      </c>
      <c r="L8" t="str">
        <f t="shared" si="2"/>
        <v/>
      </c>
    </row>
    <row r="9" spans="1:12" x14ac:dyDescent="0.25">
      <c r="A9" t="str">
        <f t="shared" ca="1" si="1"/>
        <v/>
      </c>
      <c r="B9" t="str">
        <f t="shared" ca="1" si="1"/>
        <v/>
      </c>
      <c r="C9" t="str">
        <f t="shared" ca="1" si="1"/>
        <v/>
      </c>
      <c r="D9" t="str">
        <f t="shared" ca="1" si="1"/>
        <v/>
      </c>
      <c r="K9">
        <f>IF(MAINSHEET!D9="Nokia",ROW(),"")</f>
        <v>9</v>
      </c>
      <c r="L9" t="str">
        <f t="shared" si="2"/>
        <v/>
      </c>
    </row>
    <row r="10" spans="1:12" x14ac:dyDescent="0.25">
      <c r="A10" t="str">
        <f t="shared" ca="1" si="1"/>
        <v/>
      </c>
      <c r="B10" t="str">
        <f t="shared" ca="1" si="1"/>
        <v/>
      </c>
      <c r="C10" t="str">
        <f t="shared" ca="1" si="1"/>
        <v/>
      </c>
      <c r="D10" t="str">
        <f t="shared" ca="1" si="1"/>
        <v/>
      </c>
      <c r="K10" t="str">
        <f>IF(MAINSHEET!D10="Nokia",ROW(),"")</f>
        <v/>
      </c>
      <c r="L10" t="str">
        <f t="shared" si="2"/>
        <v/>
      </c>
    </row>
    <row r="11" spans="1:12" x14ac:dyDescent="0.25">
      <c r="K11" t="str">
        <f>IF(MAINSHEET!D11="Nokia",ROW(),"")</f>
        <v/>
      </c>
      <c r="L11" t="str">
        <f t="shared" si="2"/>
        <v/>
      </c>
    </row>
    <row r="12" spans="1:12" x14ac:dyDescent="0.25">
      <c r="K12" t="str">
        <f>IF(MAINSHEET!D12="Nokia",ROW(),"")</f>
        <v/>
      </c>
      <c r="L12" t="str">
        <f t="shared" si="2"/>
        <v/>
      </c>
    </row>
    <row r="13" spans="1:12" x14ac:dyDescent="0.25">
      <c r="K13" t="str">
        <f>IF(MAINSHEET!D13="Nokia",ROW(),"")</f>
        <v/>
      </c>
      <c r="L13" t="str">
        <f t="shared" si="2"/>
        <v/>
      </c>
    </row>
    <row r="14" spans="1:12" x14ac:dyDescent="0.25">
      <c r="K14" t="str">
        <f>IF(MAINSHEET!D14="Nokia",ROW(),"")</f>
        <v/>
      </c>
      <c r="L14" t="str">
        <f t="shared" si="2"/>
        <v/>
      </c>
    </row>
    <row r="15" spans="1:12" x14ac:dyDescent="0.25">
      <c r="L15" t="str">
        <f t="shared" si="2"/>
        <v/>
      </c>
    </row>
    <row r="16" spans="1:12" x14ac:dyDescent="0.25">
      <c r="L16" t="str">
        <f t="shared" si="2"/>
        <v/>
      </c>
    </row>
    <row r="17" spans="1:12" x14ac:dyDescent="0.25">
      <c r="L17" t="str">
        <f t="shared" si="2"/>
        <v/>
      </c>
    </row>
    <row r="18" spans="1:12" x14ac:dyDescent="0.25">
      <c r="A18" t="s">
        <v>17</v>
      </c>
      <c r="B18" t="s">
        <v>18</v>
      </c>
      <c r="C18" t="s">
        <v>19</v>
      </c>
      <c r="D1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A7BE-BE83-4A23-90EC-725D2653F716}">
  <sheetPr>
    <tabColor rgb="FF0000FF"/>
  </sheetPr>
  <dimension ref="A1:L18"/>
  <sheetViews>
    <sheetView zoomScale="85" zoomScaleNormal="85" workbookViewId="0">
      <selection activeCell="K2" sqref="K2:K14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14.28515625" bestFit="1" customWidth="1"/>
    <col min="4" max="4" width="14.5703125" bestFit="1" customWidth="1"/>
    <col min="5" max="5" width="11.28515625" customWidth="1"/>
    <col min="6" max="6" width="12.140625" customWidth="1"/>
  </cols>
  <sheetData>
    <row r="1" spans="1:12" x14ac:dyDescent="0.25">
      <c r="A1" s="2" t="s">
        <v>4</v>
      </c>
      <c r="B1" s="2" t="s">
        <v>6</v>
      </c>
      <c r="C1" s="2" t="s">
        <v>7</v>
      </c>
      <c r="D1" s="2" t="s">
        <v>5</v>
      </c>
      <c r="F1" s="3"/>
    </row>
    <row r="2" spans="1:12" x14ac:dyDescent="0.25">
      <c r="A2">
        <f ca="1">IFERROR(INDIRECT("MAINSHEET!"&amp;A$18&amp;$L2),"")</f>
        <v>2011</v>
      </c>
      <c r="B2">
        <f t="shared" ref="B2:D2" ca="1" si="0">IFERROR(INDIRECT("MAINSHEET!"&amp;B$18&amp;$L2),"")</f>
        <v>14097</v>
      </c>
      <c r="C2" t="str">
        <f t="shared" ca="1" si="0"/>
        <v>SN104</v>
      </c>
      <c r="D2" t="str">
        <f t="shared" ca="1" si="0"/>
        <v>Sony</v>
      </c>
      <c r="K2" t="str">
        <f>IF(MAINSHEET!D2="SONY",ROW(),"")</f>
        <v/>
      </c>
      <c r="L2">
        <f>IFERROR(SMALL($K$2:$K$19,ROW()-1),"")</f>
        <v>3</v>
      </c>
    </row>
    <row r="3" spans="1:12" x14ac:dyDescent="0.25">
      <c r="A3">
        <f t="shared" ref="A3:D10" ca="1" si="1">IFERROR(INDIRECT("MAINSHEET!"&amp;A$18&amp;$L3),"")</f>
        <v>2015</v>
      </c>
      <c r="B3">
        <f t="shared" ca="1" si="1"/>
        <v>16225</v>
      </c>
      <c r="C3" t="str">
        <f t="shared" ca="1" si="1"/>
        <v>SN121</v>
      </c>
      <c r="D3" t="str">
        <f t="shared" ca="1" si="1"/>
        <v>Sony</v>
      </c>
      <c r="K3">
        <f>IF(MAINSHEET!D3="SONY",ROW(),"")</f>
        <v>3</v>
      </c>
      <c r="L3">
        <f t="shared" ref="L3:L17" si="2">IFERROR(SMALL($K$2:$K$19,ROW()-1),"")</f>
        <v>7</v>
      </c>
    </row>
    <row r="4" spans="1:12" x14ac:dyDescent="0.25">
      <c r="A4" t="str">
        <f t="shared" ca="1" si="1"/>
        <v/>
      </c>
      <c r="B4" t="str">
        <f t="shared" ca="1" si="1"/>
        <v/>
      </c>
      <c r="C4" t="str">
        <f t="shared" ca="1" si="1"/>
        <v/>
      </c>
      <c r="D4" t="str">
        <f t="shared" ca="1" si="1"/>
        <v/>
      </c>
      <c r="K4" t="str">
        <f>IF(MAINSHEET!D4="SONY",ROW(),"")</f>
        <v/>
      </c>
      <c r="L4" t="str">
        <f t="shared" si="2"/>
        <v/>
      </c>
    </row>
    <row r="5" spans="1:12" x14ac:dyDescent="0.25">
      <c r="A5" t="str">
        <f t="shared" ca="1" si="1"/>
        <v/>
      </c>
      <c r="B5" t="str">
        <f t="shared" ca="1" si="1"/>
        <v/>
      </c>
      <c r="C5" t="str">
        <f t="shared" ca="1" si="1"/>
        <v/>
      </c>
      <c r="D5" t="str">
        <f t="shared" ca="1" si="1"/>
        <v/>
      </c>
      <c r="K5" t="str">
        <f>IF(MAINSHEET!D5="SONY",ROW(),"")</f>
        <v/>
      </c>
      <c r="L5" t="str">
        <f t="shared" si="2"/>
        <v/>
      </c>
    </row>
    <row r="6" spans="1:12" x14ac:dyDescent="0.25">
      <c r="A6" t="str">
        <f t="shared" ca="1" si="1"/>
        <v/>
      </c>
      <c r="B6" t="str">
        <f t="shared" ca="1" si="1"/>
        <v/>
      </c>
      <c r="C6" t="str">
        <f t="shared" ca="1" si="1"/>
        <v/>
      </c>
      <c r="D6" t="str">
        <f t="shared" ca="1" si="1"/>
        <v/>
      </c>
      <c r="K6" t="str">
        <f>IF(MAINSHEET!D6="SONY",ROW(),"")</f>
        <v/>
      </c>
      <c r="L6" t="str">
        <f t="shared" si="2"/>
        <v/>
      </c>
    </row>
    <row r="7" spans="1:12" x14ac:dyDescent="0.25">
      <c r="A7" t="str">
        <f t="shared" ca="1" si="1"/>
        <v/>
      </c>
      <c r="B7" t="str">
        <f t="shared" ca="1" si="1"/>
        <v/>
      </c>
      <c r="C7" t="str">
        <f t="shared" ca="1" si="1"/>
        <v/>
      </c>
      <c r="D7" t="str">
        <f t="shared" ca="1" si="1"/>
        <v/>
      </c>
      <c r="K7">
        <f>IF(MAINSHEET!D7="SONY",ROW(),"")</f>
        <v>7</v>
      </c>
      <c r="L7" t="str">
        <f t="shared" si="2"/>
        <v/>
      </c>
    </row>
    <row r="8" spans="1:12" x14ac:dyDescent="0.25">
      <c r="A8" t="str">
        <f t="shared" ca="1" si="1"/>
        <v/>
      </c>
      <c r="B8" t="str">
        <f t="shared" ca="1" si="1"/>
        <v/>
      </c>
      <c r="C8" t="str">
        <f t="shared" ca="1" si="1"/>
        <v/>
      </c>
      <c r="D8" t="str">
        <f t="shared" ca="1" si="1"/>
        <v/>
      </c>
      <c r="K8" t="str">
        <f>IF(MAINSHEET!D8="SONY",ROW(),"")</f>
        <v/>
      </c>
      <c r="L8" t="str">
        <f t="shared" si="2"/>
        <v/>
      </c>
    </row>
    <row r="9" spans="1:12" x14ac:dyDescent="0.25">
      <c r="A9" t="str">
        <f t="shared" ca="1" si="1"/>
        <v/>
      </c>
      <c r="B9" t="str">
        <f t="shared" ca="1" si="1"/>
        <v/>
      </c>
      <c r="C9" t="str">
        <f t="shared" ca="1" si="1"/>
        <v/>
      </c>
      <c r="D9" t="str">
        <f t="shared" ca="1" si="1"/>
        <v/>
      </c>
      <c r="K9" t="str">
        <f>IF(MAINSHEET!D9="SONY",ROW(),"")</f>
        <v/>
      </c>
      <c r="L9" t="str">
        <f t="shared" si="2"/>
        <v/>
      </c>
    </row>
    <row r="10" spans="1:12" x14ac:dyDescent="0.25">
      <c r="A10" t="str">
        <f t="shared" ca="1" si="1"/>
        <v/>
      </c>
      <c r="B10" t="str">
        <f t="shared" ca="1" si="1"/>
        <v/>
      </c>
      <c r="C10" t="str">
        <f t="shared" ca="1" si="1"/>
        <v/>
      </c>
      <c r="D10" t="str">
        <f t="shared" ca="1" si="1"/>
        <v/>
      </c>
      <c r="K10" t="str">
        <f>IF(MAINSHEET!D10="SONY",ROW(),"")</f>
        <v/>
      </c>
      <c r="L10" t="str">
        <f t="shared" si="2"/>
        <v/>
      </c>
    </row>
    <row r="11" spans="1:12" x14ac:dyDescent="0.25">
      <c r="K11" t="str">
        <f>IF(MAINSHEET!D11="SONY",ROW(),"")</f>
        <v/>
      </c>
      <c r="L11" t="str">
        <f t="shared" si="2"/>
        <v/>
      </c>
    </row>
    <row r="12" spans="1:12" x14ac:dyDescent="0.25">
      <c r="K12" t="str">
        <f>IF(MAINSHEET!D12="SONY",ROW(),"")</f>
        <v/>
      </c>
      <c r="L12" t="str">
        <f t="shared" si="2"/>
        <v/>
      </c>
    </row>
    <row r="13" spans="1:12" x14ac:dyDescent="0.25">
      <c r="K13" t="str">
        <f>IF(MAINSHEET!D13="SONY",ROW(),"")</f>
        <v/>
      </c>
      <c r="L13" t="str">
        <f t="shared" si="2"/>
        <v/>
      </c>
    </row>
    <row r="14" spans="1:12" x14ac:dyDescent="0.25">
      <c r="K14" t="str">
        <f>IF(MAINSHEET!D14="SONY",ROW(),"")</f>
        <v/>
      </c>
      <c r="L14" t="str">
        <f t="shared" si="2"/>
        <v/>
      </c>
    </row>
    <row r="15" spans="1:12" x14ac:dyDescent="0.25">
      <c r="L15" t="str">
        <f t="shared" si="2"/>
        <v/>
      </c>
    </row>
    <row r="16" spans="1:12" x14ac:dyDescent="0.25">
      <c r="L16" t="str">
        <f t="shared" si="2"/>
        <v/>
      </c>
    </row>
    <row r="17" spans="1:12" x14ac:dyDescent="0.25">
      <c r="L17" t="str">
        <f t="shared" si="2"/>
        <v/>
      </c>
    </row>
    <row r="18" spans="1:12" x14ac:dyDescent="0.25">
      <c r="A18" t="s">
        <v>17</v>
      </c>
      <c r="B18" t="s">
        <v>18</v>
      </c>
      <c r="C18" t="s">
        <v>19</v>
      </c>
      <c r="D18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B315-2BAA-4B31-AEA4-A44A7368A31D}">
  <sheetPr>
    <tabColor rgb="FF0000FF"/>
  </sheetPr>
  <dimension ref="A1:L18"/>
  <sheetViews>
    <sheetView zoomScale="85" zoomScaleNormal="85" workbookViewId="0">
      <selection activeCell="H15" sqref="H15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14.28515625" bestFit="1" customWidth="1"/>
    <col min="4" max="4" width="14.5703125" bestFit="1" customWidth="1"/>
    <col min="5" max="5" width="11.28515625" customWidth="1"/>
    <col min="6" max="6" width="12.140625" customWidth="1"/>
  </cols>
  <sheetData>
    <row r="1" spans="1:12" x14ac:dyDescent="0.25">
      <c r="A1" s="2" t="s">
        <v>4</v>
      </c>
      <c r="B1" s="2" t="s">
        <v>6</v>
      </c>
      <c r="C1" s="2" t="s">
        <v>7</v>
      </c>
      <c r="D1" s="2" t="s">
        <v>5</v>
      </c>
      <c r="F1" s="3"/>
    </row>
    <row r="2" spans="1:12" x14ac:dyDescent="0.25">
      <c r="A2">
        <f ca="1">IFERROR(INDIRECT("MAINSHEET!"&amp;A$18&amp;$L2),"")</f>
        <v>2013</v>
      </c>
      <c r="B2">
        <f t="shared" ref="B2:D2" ca="1" si="0">IFERROR(INDIRECT("MAINSHEET!"&amp;B$18&amp;$L2),"")</f>
        <v>17530</v>
      </c>
      <c r="C2" t="str">
        <f t="shared" ca="1" si="0"/>
        <v>OP333</v>
      </c>
      <c r="D2" t="str">
        <f t="shared" ca="1" si="0"/>
        <v>Oppo</v>
      </c>
      <c r="K2" t="str">
        <f>IF(MAINSHEET!D2="OPPO",ROW(),"")</f>
        <v/>
      </c>
      <c r="L2">
        <f>IFERROR(SMALL($K$2:$K$19,ROW()-1),"")</f>
        <v>5</v>
      </c>
    </row>
    <row r="3" spans="1:12" x14ac:dyDescent="0.25">
      <c r="A3" t="str">
        <f t="shared" ref="A3:D10" ca="1" si="1">IFERROR(INDIRECT("MAINSHEET!"&amp;A$18&amp;$L3),"")</f>
        <v/>
      </c>
      <c r="B3" t="str">
        <f t="shared" ca="1" si="1"/>
        <v/>
      </c>
      <c r="C3" t="str">
        <f t="shared" ca="1" si="1"/>
        <v/>
      </c>
      <c r="D3" t="str">
        <f t="shared" ca="1" si="1"/>
        <v/>
      </c>
      <c r="K3" t="str">
        <f>IF(MAINSHEET!D3="OPPO",ROW(),"")</f>
        <v/>
      </c>
      <c r="L3" t="str">
        <f t="shared" ref="L3:L17" si="2">IFERROR(SMALL($K$2:$K$19,ROW()-1),"")</f>
        <v/>
      </c>
    </row>
    <row r="4" spans="1:12" x14ac:dyDescent="0.25">
      <c r="A4" t="str">
        <f t="shared" ca="1" si="1"/>
        <v/>
      </c>
      <c r="B4" t="str">
        <f t="shared" ca="1" si="1"/>
        <v/>
      </c>
      <c r="C4" t="str">
        <f t="shared" ca="1" si="1"/>
        <v/>
      </c>
      <c r="D4" t="str">
        <f t="shared" ca="1" si="1"/>
        <v/>
      </c>
      <c r="K4" t="str">
        <f>IF(MAINSHEET!D4="OPPO",ROW(),"")</f>
        <v/>
      </c>
      <c r="L4" t="str">
        <f t="shared" si="2"/>
        <v/>
      </c>
    </row>
    <row r="5" spans="1:12" x14ac:dyDescent="0.25">
      <c r="A5" t="str">
        <f t="shared" ca="1" si="1"/>
        <v/>
      </c>
      <c r="B5" t="str">
        <f t="shared" ca="1" si="1"/>
        <v/>
      </c>
      <c r="C5" t="str">
        <f t="shared" ca="1" si="1"/>
        <v/>
      </c>
      <c r="D5" t="str">
        <f t="shared" ca="1" si="1"/>
        <v/>
      </c>
      <c r="K5">
        <f>IF(MAINSHEET!D5="OPPO",ROW(),"")</f>
        <v>5</v>
      </c>
      <c r="L5" t="str">
        <f t="shared" si="2"/>
        <v/>
      </c>
    </row>
    <row r="6" spans="1:12" x14ac:dyDescent="0.25">
      <c r="A6" t="str">
        <f t="shared" ca="1" si="1"/>
        <v/>
      </c>
      <c r="B6" t="str">
        <f t="shared" ca="1" si="1"/>
        <v/>
      </c>
      <c r="C6" t="str">
        <f t="shared" ca="1" si="1"/>
        <v/>
      </c>
      <c r="D6" t="str">
        <f t="shared" ca="1" si="1"/>
        <v/>
      </c>
      <c r="K6" t="str">
        <f>IF(MAINSHEET!D6="OPPO",ROW(),"")</f>
        <v/>
      </c>
      <c r="L6" t="str">
        <f t="shared" si="2"/>
        <v/>
      </c>
    </row>
    <row r="7" spans="1:12" x14ac:dyDescent="0.25">
      <c r="A7" t="str">
        <f t="shared" ca="1" si="1"/>
        <v/>
      </c>
      <c r="B7" t="str">
        <f t="shared" ca="1" si="1"/>
        <v/>
      </c>
      <c r="C7" t="str">
        <f t="shared" ca="1" si="1"/>
        <v/>
      </c>
      <c r="D7" t="str">
        <f t="shared" ca="1" si="1"/>
        <v/>
      </c>
      <c r="K7" t="str">
        <f>IF(MAINSHEET!D7="OPPO",ROW(),"")</f>
        <v/>
      </c>
      <c r="L7" t="str">
        <f t="shared" si="2"/>
        <v/>
      </c>
    </row>
    <row r="8" spans="1:12" x14ac:dyDescent="0.25">
      <c r="A8" t="str">
        <f t="shared" ca="1" si="1"/>
        <v/>
      </c>
      <c r="B8" t="str">
        <f t="shared" ca="1" si="1"/>
        <v/>
      </c>
      <c r="C8" t="str">
        <f t="shared" ca="1" si="1"/>
        <v/>
      </c>
      <c r="D8" t="str">
        <f t="shared" ca="1" si="1"/>
        <v/>
      </c>
      <c r="K8" t="str">
        <f>IF(MAINSHEET!D8="OPPO",ROW(),"")</f>
        <v/>
      </c>
      <c r="L8" t="str">
        <f t="shared" si="2"/>
        <v/>
      </c>
    </row>
    <row r="9" spans="1:12" x14ac:dyDescent="0.25">
      <c r="A9" t="str">
        <f t="shared" ca="1" si="1"/>
        <v/>
      </c>
      <c r="B9" t="str">
        <f t="shared" ca="1" si="1"/>
        <v/>
      </c>
      <c r="C9" t="str">
        <f t="shared" ca="1" si="1"/>
        <v/>
      </c>
      <c r="D9" t="str">
        <f t="shared" ca="1" si="1"/>
        <v/>
      </c>
      <c r="K9" t="str">
        <f>IF(MAINSHEET!D9="OPPO",ROW(),"")</f>
        <v/>
      </c>
      <c r="L9" t="str">
        <f t="shared" si="2"/>
        <v/>
      </c>
    </row>
    <row r="10" spans="1:12" x14ac:dyDescent="0.25">
      <c r="A10" t="str">
        <f t="shared" ca="1" si="1"/>
        <v/>
      </c>
      <c r="B10" t="str">
        <f t="shared" ca="1" si="1"/>
        <v/>
      </c>
      <c r="C10" t="str">
        <f t="shared" ca="1" si="1"/>
        <v/>
      </c>
      <c r="D10" t="str">
        <f t="shared" ca="1" si="1"/>
        <v/>
      </c>
      <c r="K10" t="str">
        <f>IF(MAINSHEET!D10="OPPO",ROW(),"")</f>
        <v/>
      </c>
      <c r="L10" t="str">
        <f t="shared" si="2"/>
        <v/>
      </c>
    </row>
    <row r="11" spans="1:12" x14ac:dyDescent="0.25">
      <c r="K11" t="str">
        <f>IF(MAINSHEET!D11="OPPO",ROW(),"")</f>
        <v/>
      </c>
      <c r="L11" t="str">
        <f t="shared" si="2"/>
        <v/>
      </c>
    </row>
    <row r="12" spans="1:12" x14ac:dyDescent="0.25">
      <c r="K12" t="str">
        <f>IF(MAINSHEET!D12="OPPO",ROW(),"")</f>
        <v/>
      </c>
      <c r="L12" t="str">
        <f t="shared" si="2"/>
        <v/>
      </c>
    </row>
    <row r="13" spans="1:12" x14ac:dyDescent="0.25">
      <c r="K13" t="str">
        <f>IF(MAINSHEET!D13="OPPO",ROW(),"")</f>
        <v/>
      </c>
      <c r="L13" t="str">
        <f t="shared" si="2"/>
        <v/>
      </c>
    </row>
    <row r="14" spans="1:12" x14ac:dyDescent="0.25">
      <c r="K14" t="str">
        <f>IF(MAINSHEET!D14="OPPO",ROW(),"")</f>
        <v/>
      </c>
      <c r="L14" t="str">
        <f t="shared" si="2"/>
        <v/>
      </c>
    </row>
    <row r="15" spans="1:12" x14ac:dyDescent="0.25">
      <c r="L15" t="str">
        <f t="shared" si="2"/>
        <v/>
      </c>
    </row>
    <row r="16" spans="1:12" x14ac:dyDescent="0.25">
      <c r="L16" t="str">
        <f t="shared" si="2"/>
        <v/>
      </c>
    </row>
    <row r="17" spans="1:12" x14ac:dyDescent="0.25">
      <c r="L17" t="str">
        <f t="shared" si="2"/>
        <v/>
      </c>
    </row>
    <row r="18" spans="1:12" x14ac:dyDescent="0.25">
      <c r="A18" t="s">
        <v>17</v>
      </c>
      <c r="B18" t="s">
        <v>18</v>
      </c>
      <c r="C18" t="s">
        <v>19</v>
      </c>
      <c r="D18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2EE7-65C2-429F-96AC-B19BA6A607EC}">
  <sheetPr>
    <tabColor rgb="FF0000FF"/>
  </sheetPr>
  <dimension ref="A1:L18"/>
  <sheetViews>
    <sheetView tabSelected="1" zoomScale="85" zoomScaleNormal="85" workbookViewId="0">
      <selection activeCell="I6" sqref="I6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14.28515625" bestFit="1" customWidth="1"/>
    <col min="4" max="4" width="14.5703125" bestFit="1" customWidth="1"/>
    <col min="5" max="5" width="11.28515625" customWidth="1"/>
    <col min="6" max="6" width="12.140625" customWidth="1"/>
  </cols>
  <sheetData>
    <row r="1" spans="1:12" x14ac:dyDescent="0.25">
      <c r="A1" s="2" t="s">
        <v>4</v>
      </c>
      <c r="B1" s="2" t="s">
        <v>6</v>
      </c>
      <c r="C1" s="2" t="s">
        <v>7</v>
      </c>
      <c r="D1" s="2" t="s">
        <v>5</v>
      </c>
      <c r="F1" s="3"/>
    </row>
    <row r="2" spans="1:12" x14ac:dyDescent="0.25">
      <c r="A2">
        <f ca="1">IFERROR(INDIRECT("MAINSHEET!"&amp;A$18&amp;$L2),"")</f>
        <v>2012</v>
      </c>
      <c r="B2">
        <f t="shared" ref="B2:D2" ca="1" si="0">IFERROR(INDIRECT("MAINSHEET!"&amp;B$18&amp;$L2),"")</f>
        <v>18117</v>
      </c>
      <c r="C2" t="str">
        <f t="shared" ca="1" si="0"/>
        <v>MT111</v>
      </c>
      <c r="D2" t="str">
        <f t="shared" ca="1" si="0"/>
        <v>Moto</v>
      </c>
      <c r="K2" t="str">
        <f>IF(MAINSHEET!D2="MOTO",ROW(),"")</f>
        <v/>
      </c>
      <c r="L2">
        <f>IFERROR(SMALL($K$2:$K$19,ROW()-1),"")</f>
        <v>4</v>
      </c>
    </row>
    <row r="3" spans="1:12" x14ac:dyDescent="0.25">
      <c r="A3">
        <f t="shared" ref="A3:D10" ca="1" si="1">IFERROR(INDIRECT("MAINSHEET!"&amp;A$18&amp;$L3),"")</f>
        <v>2016</v>
      </c>
      <c r="B3">
        <f t="shared" ca="1" si="1"/>
        <v>15638</v>
      </c>
      <c r="C3" t="str">
        <f t="shared" ca="1" si="1"/>
        <v>MT878</v>
      </c>
      <c r="D3" t="str">
        <f t="shared" ca="1" si="1"/>
        <v>Moto</v>
      </c>
      <c r="K3" t="str">
        <f>IF(MAINSHEET!D3="MOTO",ROW(),"")</f>
        <v/>
      </c>
      <c r="L3">
        <f t="shared" ref="L3:L17" si="2">IFERROR(SMALL($K$2:$K$19,ROW()-1),"")</f>
        <v>8</v>
      </c>
    </row>
    <row r="4" spans="1:12" x14ac:dyDescent="0.25">
      <c r="A4">
        <f t="shared" ca="1" si="1"/>
        <v>2018</v>
      </c>
      <c r="B4">
        <f t="shared" ca="1" si="1"/>
        <v>13033</v>
      </c>
      <c r="C4" t="str">
        <f t="shared" ca="1" si="1"/>
        <v>MT454</v>
      </c>
      <c r="D4" t="str">
        <f t="shared" ca="1" si="1"/>
        <v>Moto</v>
      </c>
      <c r="K4">
        <f>IF(MAINSHEET!D4="MOTO",ROW(),"")</f>
        <v>4</v>
      </c>
      <c r="L4">
        <f t="shared" si="2"/>
        <v>10</v>
      </c>
    </row>
    <row r="5" spans="1:12" x14ac:dyDescent="0.25">
      <c r="A5" t="str">
        <f t="shared" ca="1" si="1"/>
        <v/>
      </c>
      <c r="B5" t="str">
        <f t="shared" ca="1" si="1"/>
        <v/>
      </c>
      <c r="C5" t="str">
        <f t="shared" ca="1" si="1"/>
        <v/>
      </c>
      <c r="D5" t="str">
        <f t="shared" ca="1" si="1"/>
        <v/>
      </c>
      <c r="K5" t="str">
        <f>IF(MAINSHEET!D5="MOTO",ROW(),"")</f>
        <v/>
      </c>
      <c r="L5" t="str">
        <f t="shared" si="2"/>
        <v/>
      </c>
    </row>
    <row r="6" spans="1:12" x14ac:dyDescent="0.25">
      <c r="A6" t="str">
        <f t="shared" ca="1" si="1"/>
        <v/>
      </c>
      <c r="B6" t="str">
        <f t="shared" ca="1" si="1"/>
        <v/>
      </c>
      <c r="C6" t="str">
        <f t="shared" ca="1" si="1"/>
        <v/>
      </c>
      <c r="D6" t="str">
        <f t="shared" ca="1" si="1"/>
        <v/>
      </c>
      <c r="K6" t="str">
        <f>IF(MAINSHEET!D6="MOTO",ROW(),"")</f>
        <v/>
      </c>
      <c r="L6" t="str">
        <f t="shared" si="2"/>
        <v/>
      </c>
    </row>
    <row r="7" spans="1:12" x14ac:dyDescent="0.25">
      <c r="A7" t="str">
        <f t="shared" ca="1" si="1"/>
        <v/>
      </c>
      <c r="B7" t="str">
        <f t="shared" ca="1" si="1"/>
        <v/>
      </c>
      <c r="C7" t="str">
        <f t="shared" ca="1" si="1"/>
        <v/>
      </c>
      <c r="D7" t="str">
        <f t="shared" ca="1" si="1"/>
        <v/>
      </c>
      <c r="K7" t="str">
        <f>IF(MAINSHEET!D7="MOTO",ROW(),"")</f>
        <v/>
      </c>
      <c r="L7" t="str">
        <f t="shared" si="2"/>
        <v/>
      </c>
    </row>
    <row r="8" spans="1:12" x14ac:dyDescent="0.25">
      <c r="A8" t="str">
        <f t="shared" ca="1" si="1"/>
        <v/>
      </c>
      <c r="B8" t="str">
        <f t="shared" ca="1" si="1"/>
        <v/>
      </c>
      <c r="C8" t="str">
        <f t="shared" ca="1" si="1"/>
        <v/>
      </c>
      <c r="D8" t="str">
        <f t="shared" ca="1" si="1"/>
        <v/>
      </c>
      <c r="K8">
        <f>IF(MAINSHEET!D8="MOTO",ROW(),"")</f>
        <v>8</v>
      </c>
      <c r="L8" t="str">
        <f t="shared" si="2"/>
        <v/>
      </c>
    </row>
    <row r="9" spans="1:12" x14ac:dyDescent="0.25">
      <c r="A9" t="str">
        <f t="shared" ca="1" si="1"/>
        <v/>
      </c>
      <c r="B9" t="str">
        <f t="shared" ca="1" si="1"/>
        <v/>
      </c>
      <c r="C9" t="str">
        <f t="shared" ca="1" si="1"/>
        <v/>
      </c>
      <c r="D9" t="str">
        <f t="shared" ca="1" si="1"/>
        <v/>
      </c>
      <c r="K9" t="str">
        <f>IF(MAINSHEET!D9="MOTO",ROW(),"")</f>
        <v/>
      </c>
      <c r="L9" t="str">
        <f t="shared" si="2"/>
        <v/>
      </c>
    </row>
    <row r="10" spans="1:12" x14ac:dyDescent="0.25">
      <c r="A10" t="str">
        <f t="shared" ca="1" si="1"/>
        <v/>
      </c>
      <c r="B10" t="str">
        <f t="shared" ca="1" si="1"/>
        <v/>
      </c>
      <c r="C10" t="str">
        <f t="shared" ca="1" si="1"/>
        <v/>
      </c>
      <c r="D10" t="str">
        <f t="shared" ca="1" si="1"/>
        <v/>
      </c>
      <c r="K10">
        <f>IF(MAINSHEET!D10="MOTO",ROW(),"")</f>
        <v>10</v>
      </c>
      <c r="L10" t="str">
        <f t="shared" si="2"/>
        <v/>
      </c>
    </row>
    <row r="11" spans="1:12" x14ac:dyDescent="0.25">
      <c r="K11" t="str">
        <f>IF(MAINSHEET!D11="MOTO",ROW(),"")</f>
        <v/>
      </c>
      <c r="L11" t="str">
        <f t="shared" si="2"/>
        <v/>
      </c>
    </row>
    <row r="12" spans="1:12" x14ac:dyDescent="0.25">
      <c r="K12" t="str">
        <f>IF(MAINSHEET!D12="MOTO",ROW(),"")</f>
        <v/>
      </c>
      <c r="L12" t="str">
        <f t="shared" si="2"/>
        <v/>
      </c>
    </row>
    <row r="13" spans="1:12" x14ac:dyDescent="0.25">
      <c r="K13" t="str">
        <f>IF(MAINSHEET!D13="MOTO",ROW(),"")</f>
        <v/>
      </c>
      <c r="L13" t="str">
        <f t="shared" si="2"/>
        <v/>
      </c>
    </row>
    <row r="14" spans="1:12" x14ac:dyDescent="0.25">
      <c r="K14" t="str">
        <f>IF(MAINSHEET!D14="MOTO",ROW(),"")</f>
        <v/>
      </c>
      <c r="L14" t="str">
        <f t="shared" si="2"/>
        <v/>
      </c>
    </row>
    <row r="15" spans="1:12" x14ac:dyDescent="0.25">
      <c r="L15" t="str">
        <f t="shared" si="2"/>
        <v/>
      </c>
    </row>
    <row r="16" spans="1:12" x14ac:dyDescent="0.25">
      <c r="L16" t="str">
        <f t="shared" si="2"/>
        <v/>
      </c>
    </row>
    <row r="17" spans="1:12" x14ac:dyDescent="0.25">
      <c r="L17" t="str">
        <f t="shared" si="2"/>
        <v/>
      </c>
    </row>
    <row r="18" spans="1:12" x14ac:dyDescent="0.25">
      <c r="A18" t="s">
        <v>17</v>
      </c>
      <c r="B18" t="s">
        <v>18</v>
      </c>
      <c r="C18" t="s">
        <v>19</v>
      </c>
      <c r="D1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MAINSHEET</vt:lpstr>
      <vt:lpstr>NOKIA</vt:lpstr>
      <vt:lpstr>SONY</vt:lpstr>
      <vt:lpstr>OPPO</vt:lpstr>
      <vt:lpstr>MOTO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2016-11-22T17:41:48Z</dcterms:created>
  <dcterms:modified xsi:type="dcterms:W3CDTF">2021-05-03T08:22:32Z</dcterms:modified>
</cp:coreProperties>
</file>