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4CDF2A77-BE45-455A-A44C-5867B70E182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anspo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J19" i="1"/>
  <c r="K19" i="1" s="1"/>
  <c r="L19" i="1" s="1"/>
  <c r="M19" i="1" s="1"/>
  <c r="N19" i="1" s="1"/>
  <c r="O19" i="1" s="1"/>
  <c r="P19" i="1" s="1"/>
  <c r="Q19" i="1" s="1"/>
  <c r="H19" i="1"/>
  <c r="G19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G15" i="1"/>
  <c r="G16" i="1" a="1"/>
  <c r="Q18" i="1" s="1"/>
  <c r="E11" i="1"/>
  <c r="E10" i="1"/>
  <c r="E9" i="1"/>
  <c r="E8" i="1"/>
  <c r="E7" i="1"/>
  <c r="E6" i="1"/>
  <c r="E5" i="1"/>
  <c r="E4" i="1"/>
  <c r="E3" i="1"/>
  <c r="E12" i="1"/>
  <c r="N21" i="1"/>
  <c r="L21" i="1"/>
  <c r="J22" i="1"/>
  <c r="H22" i="1"/>
  <c r="I21" i="1"/>
  <c r="I20" i="1"/>
  <c r="M21" i="1"/>
  <c r="G20" i="1"/>
  <c r="Q21" i="1"/>
  <c r="M20" i="1"/>
  <c r="N20" i="1"/>
  <c r="G21" i="1"/>
  <c r="P22" i="1"/>
  <c r="K20" i="1"/>
  <c r="K22" i="1"/>
  <c r="J21" i="1"/>
  <c r="Q20" i="1"/>
  <c r="L22" i="1"/>
  <c r="O20" i="1"/>
  <c r="Q22" i="1"/>
  <c r="P20" i="1"/>
  <c r="M22" i="1"/>
  <c r="O21" i="1"/>
  <c r="O22" i="1"/>
  <c r="I22" i="1"/>
  <c r="K21" i="1"/>
  <c r="H20" i="1"/>
  <c r="H21" i="1"/>
  <c r="J20" i="1"/>
  <c r="L20" i="1"/>
  <c r="N22" i="1"/>
  <c r="G22" i="1"/>
  <c r="P21" i="1"/>
  <c r="H16" i="1" l="1"/>
  <c r="L16" i="1"/>
  <c r="P16" i="1"/>
  <c r="I17" i="1"/>
  <c r="M17" i="1"/>
  <c r="Q17" i="1"/>
  <c r="J18" i="1"/>
  <c r="N18" i="1"/>
  <c r="I16" i="1"/>
  <c r="M16" i="1"/>
  <c r="Q16" i="1"/>
  <c r="J17" i="1"/>
  <c r="N17" i="1"/>
  <c r="G18" i="1"/>
  <c r="K18" i="1"/>
  <c r="O18" i="1"/>
  <c r="G16" i="1"/>
  <c r="J16" i="1"/>
  <c r="N16" i="1"/>
  <c r="G17" i="1"/>
  <c r="K17" i="1"/>
  <c r="O17" i="1"/>
  <c r="H18" i="1"/>
  <c r="L18" i="1"/>
  <c r="P18" i="1"/>
  <c r="K16" i="1"/>
  <c r="O16" i="1"/>
  <c r="H17" i="1"/>
  <c r="L17" i="1"/>
  <c r="P17" i="1"/>
  <c r="I18" i="1"/>
  <c r="M18" i="1"/>
</calcChain>
</file>

<file path=xl/sharedStrings.xml><?xml version="1.0" encoding="utf-8"?>
<sst xmlns="http://schemas.openxmlformats.org/spreadsheetml/2006/main" count="69" uniqueCount="27">
  <si>
    <t>CODE</t>
  </si>
  <si>
    <t>EmpName</t>
  </si>
  <si>
    <t>Shift</t>
  </si>
  <si>
    <t>Productivity</t>
  </si>
  <si>
    <t>KBD</t>
  </si>
  <si>
    <t>Evening</t>
  </si>
  <si>
    <t>NWH</t>
  </si>
  <si>
    <t>ZFS</t>
  </si>
  <si>
    <t>QBL</t>
  </si>
  <si>
    <t>XOI</t>
  </si>
  <si>
    <t>NXE</t>
  </si>
  <si>
    <t>WMQ</t>
  </si>
  <si>
    <t>General</t>
  </si>
  <si>
    <t>YWY</t>
  </si>
  <si>
    <t>SMW</t>
  </si>
  <si>
    <t>YWW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</si>
  <si>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</si>
  <si>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</si>
  <si>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</si>
  <si>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</si>
  <si>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</si>
  <si>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</si>
  <si>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</si>
  <si>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</si>
  <si>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</si>
  <si>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Adnan Soukat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</si>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</sst>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5">
    <xf numFmtId="0" fontId="0" fillId="0" borderId="0" xfId="0"/>
    <xf numFmtId="0" fontId="1" fillId="2" borderId="2" xfId="1" applyBorder="1"/>
    <xf numFmtId="0" fontId="0" fillId="0" borderId="3" xfId="0" applyBorder="1"/>
    <xf numFmtId="0" fontId="1" fillId="2" borderId="4" xfId="1" applyBorder="1"/>
    <xf numFmtId="0" fontId="1" fillId="2" borderId="3" xfId="1" applyBorder="1"/>
  </cellXfs>
  <cellStyles count="3">
    <cellStyle name="Normal" xfId="0" builtinId="0"/>
    <cellStyle name="Normal 3" xfId="2" xr:uid="{563BD8B0-9D8A-4225-8889-E7FA6550FA25}"/>
    <cellStyle name="Output" xfId="1" builtinId="21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6"/>
  <sheetViews>
    <sheetView tabSelected="1" topLeftCell="C1" workbookViewId="0">
      <selection activeCell="C5" sqref="C5"/>
    </sheetView>
  </sheetViews>
  <sheetFormatPr defaultRowHeight="15" x14ac:dyDescent="0.25"/>
  <cols>
    <col min="2" max="2" width="25.7109375" bestFit="1" customWidth="1"/>
    <col min="4" max="4" width="11.7109375" bestFit="1" customWidth="1"/>
    <col min="7" max="7" width="11.7109375" bestFit="1" customWidth="1"/>
    <col min="8" max="8" width="14.85546875" bestFit="1" customWidth="1"/>
    <col min="9" max="9" width="11.5703125" bestFit="1" customWidth="1"/>
    <col min="10" max="10" width="15.28515625" bestFit="1" customWidth="1"/>
    <col min="11" max="11" width="10.28515625" bestFit="1" customWidth="1"/>
    <col min="12" max="12" width="11.7109375" bestFit="1" customWidth="1"/>
    <col min="13" max="13" width="13.42578125" bestFit="1" customWidth="1"/>
    <col min="14" max="14" width="11" bestFit="1" customWidth="1"/>
    <col min="15" max="15" width="14.28515625" bestFit="1" customWidth="1"/>
    <col min="16" max="16" width="14.5703125" bestFit="1" customWidth="1"/>
    <col min="17" max="17" width="13.28515625" bestFit="1" customWidth="1"/>
  </cols>
  <sheetData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26</v>
      </c>
    </row>
    <row r="3" spans="1:20" x14ac:dyDescent="0.25">
      <c r="A3" s="2" t="s">
        <v>15</v>
      </c>
      <c r="B3" s="2" t="s">
        <v>25</v>
      </c>
      <c r="C3" s="2" t="s">
        <v>12</v>
      </c>
      <c r="D3" s="2">
        <v>60322</v>
      </c>
      <c r="E3">
        <f>ROW()</f>
        <v>3</v>
      </c>
    </row>
    <row r="4" spans="1:20" x14ac:dyDescent="0.25">
      <c r="A4" s="2" t="s">
        <v>14</v>
      </c>
      <c r="B4" s="2" t="s">
        <v>24</v>
      </c>
      <c r="C4" s="2" t="s">
        <v>12</v>
      </c>
      <c r="D4" s="2">
        <v>67810</v>
      </c>
      <c r="E4">
        <f>ROW()</f>
        <v>4</v>
      </c>
    </row>
    <row r="5" spans="1:20" x14ac:dyDescent="0.25">
      <c r="A5" s="2" t="s">
        <v>13</v>
      </c>
      <c r="B5" s="2" t="s">
        <v>23</v>
      </c>
      <c r="C5" s="2" t="s">
        <v>12</v>
      </c>
      <c r="D5" s="2">
        <v>66011</v>
      </c>
      <c r="E5">
        <f>ROW()</f>
        <v>5</v>
      </c>
    </row>
    <row r="6" spans="1:20" x14ac:dyDescent="0.25">
      <c r="A6" s="2" t="s">
        <v>11</v>
      </c>
      <c r="B6" s="2" t="s">
        <v>22</v>
      </c>
      <c r="C6" s="2" t="s">
        <v>12</v>
      </c>
      <c r="D6" s="2">
        <v>36321</v>
      </c>
      <c r="E6">
        <f>ROW()</f>
        <v>6</v>
      </c>
    </row>
    <row r="7" spans="1:20" x14ac:dyDescent="0.25">
      <c r="A7" s="2" t="s">
        <v>10</v>
      </c>
      <c r="B7" s="2" t="s">
        <v>21</v>
      </c>
      <c r="C7" s="2" t="s">
        <v>5</v>
      </c>
      <c r="D7" s="2">
        <v>87870</v>
      </c>
      <c r="E7">
        <f>ROW()</f>
        <v>7</v>
      </c>
    </row>
    <row r="8" spans="1:20" x14ac:dyDescent="0.25">
      <c r="A8" s="2" t="s">
        <v>9</v>
      </c>
      <c r="B8" s="2" t="s">
        <v>20</v>
      </c>
      <c r="C8" s="2" t="s">
        <v>5</v>
      </c>
      <c r="D8" s="2">
        <v>82711</v>
      </c>
      <c r="E8">
        <f>ROW()</f>
        <v>8</v>
      </c>
    </row>
    <row r="9" spans="1:20" x14ac:dyDescent="0.25">
      <c r="A9" s="2" t="s">
        <v>8</v>
      </c>
      <c r="B9" s="2" t="s">
        <v>19</v>
      </c>
      <c r="C9" s="2" t="s">
        <v>5</v>
      </c>
      <c r="D9" s="2">
        <v>34014</v>
      </c>
      <c r="E9">
        <f>ROW()</f>
        <v>9</v>
      </c>
    </row>
    <row r="10" spans="1:20" x14ac:dyDescent="0.25">
      <c r="A10" s="2" t="s">
        <v>7</v>
      </c>
      <c r="B10" s="2" t="s">
        <v>18</v>
      </c>
      <c r="C10" s="2" t="s">
        <v>5</v>
      </c>
      <c r="D10" s="2">
        <v>60445</v>
      </c>
      <c r="E10">
        <f>ROW()</f>
        <v>10</v>
      </c>
    </row>
    <row r="11" spans="1:20" x14ac:dyDescent="0.25">
      <c r="A11" s="2" t="s">
        <v>6</v>
      </c>
      <c r="B11" s="2" t="s">
        <v>17</v>
      </c>
      <c r="C11" s="2" t="s">
        <v>5</v>
      </c>
      <c r="D11" s="2">
        <v>44418</v>
      </c>
      <c r="E11">
        <f>ROW()</f>
        <v>11</v>
      </c>
    </row>
    <row r="12" spans="1:20" x14ac:dyDescent="0.25">
      <c r="A12" s="2" t="s">
        <v>4</v>
      </c>
      <c r="B12" s="2" t="s">
        <v>16</v>
      </c>
      <c r="C12" s="2" t="s">
        <v>5</v>
      </c>
      <c r="D12" s="2">
        <v>62032</v>
      </c>
      <c r="E12">
        <f>ROW()</f>
        <v>12</v>
      </c>
    </row>
    <row r="15" spans="1:20" x14ac:dyDescent="0.25">
      <c r="G15">
        <f>IF(G16&lt;&gt;"",COLUMN(),"")</f>
        <v>7</v>
      </c>
      <c r="H15">
        <f t="shared" ref="H15:T15" si="0">IF(H16&lt;&gt;"",COLUMN(),"")</f>
        <v>8</v>
      </c>
      <c r="I15">
        <f t="shared" si="0"/>
        <v>9</v>
      </c>
      <c r="J15">
        <f t="shared" si="0"/>
        <v>10</v>
      </c>
      <c r="K15">
        <f t="shared" si="0"/>
        <v>11</v>
      </c>
      <c r="L15">
        <f t="shared" si="0"/>
        <v>12</v>
      </c>
      <c r="M15">
        <f t="shared" si="0"/>
        <v>13</v>
      </c>
      <c r="N15">
        <f t="shared" si="0"/>
        <v>14</v>
      </c>
      <c r="O15">
        <f t="shared" si="0"/>
        <v>15</v>
      </c>
      <c r="P15">
        <f t="shared" si="0"/>
        <v>16</v>
      </c>
      <c r="Q15">
        <f t="shared" si="0"/>
        <v>17</v>
      </c>
      <c r="R15" t="str">
        <f t="shared" si="0"/>
        <v/>
      </c>
      <c r="S15" t="str">
        <f t="shared" si="0"/>
        <v/>
      </c>
      <c r="T15" t="str">
        <f t="shared" si="0"/>
        <v/>
      </c>
    </row>
    <row r="16" spans="1:20" x14ac:dyDescent="0.25">
      <c r="A16" s="1" t="s">
        <v>0</v>
      </c>
      <c r="B16" s="1" t="s">
        <v>1</v>
      </c>
      <c r="C16" s="1" t="s">
        <v>2</v>
      </c>
      <c r="D16" s="1" t="s">
        <v>3</v>
      </c>
      <c r="G16" s="1" t="str">
        <f t="array" ref="G16:Q18">TRANSPOSE(A16:D26)</f>
        <v>CODE</v>
      </c>
      <c r="H16" s="2" t="str">
        <v>KBD</v>
      </c>
      <c r="I16" s="2" t="str">
        <v>NWH</v>
      </c>
      <c r="J16" s="2" t="str">
        <v>ZFS</v>
      </c>
      <c r="K16" s="2" t="str">
        <v>QBL</v>
      </c>
      <c r="L16" s="2" t="str">
        <v>XOI</v>
      </c>
      <c r="M16" s="2" t="str">
        <v>NXE</v>
      </c>
      <c r="N16" s="2" t="str">
        <v>WMQ</v>
      </c>
      <c r="O16" s="2" t="str">
        <v>YWY</v>
      </c>
      <c r="P16" s="2" t="str">
        <v>SMW</v>
      </c>
      <c r="Q16" s="2" t="str">
        <v>YWW</v>
      </c>
    </row>
    <row r="17" spans="1:17" x14ac:dyDescent="0.25">
      <c r="A17" s="2" t="s">
        <v>4</v>
      </c>
      <c r="B17" s="2" t="s">
        <v>16</v>
      </c>
      <c r="C17" s="2" t="s">
        <v>5</v>
      </c>
      <c r="D17" s="2">
        <v>62032</v>
      </c>
      <c r="G17" s="1" t="str">
        <v>EmpName</v>
      </c>
      <c r="H17" s="2" t="str">
        <v>Sujata Mohanty</v>
      </c>
      <c r="I17" s="2" t="str">
        <v>Suraj Rajput</v>
      </c>
      <c r="J17" s="2" t="str">
        <v>Pramod Bhavsar</v>
      </c>
      <c r="K17" s="2" t="str">
        <v>Satsh Ojha</v>
      </c>
      <c r="L17" s="2" t="str">
        <v>Sintu Kumar</v>
      </c>
      <c r="M17" s="2" t="str">
        <v>Krutika Shelar</v>
      </c>
      <c r="N17" s="2" t="str">
        <v>Arjun Shaw</v>
      </c>
      <c r="O17" s="2" t="str">
        <v>Shrikant Badge</v>
      </c>
      <c r="P17" s="2" t="str">
        <v>Jitender Kumar</v>
      </c>
      <c r="Q17" s="2" t="str">
        <v>Adnan Soukat</v>
      </c>
    </row>
    <row r="18" spans="1:17" x14ac:dyDescent="0.25">
      <c r="A18" s="2" t="s">
        <v>6</v>
      </c>
      <c r="B18" s="2" t="s">
        <v>17</v>
      </c>
      <c r="C18" s="2" t="s">
        <v>5</v>
      </c>
      <c r="D18" s="2">
        <v>44418</v>
      </c>
      <c r="G18" s="4" t="str">
        <v>Shift</v>
      </c>
      <c r="H18" s="2" t="str">
        <v>Evening</v>
      </c>
      <c r="I18" s="2" t="str">
        <v>Evening</v>
      </c>
      <c r="J18" s="2" t="str">
        <v>Evening</v>
      </c>
      <c r="K18" s="2" t="str">
        <v>Evening</v>
      </c>
      <c r="L18" s="2" t="str">
        <v>Evening</v>
      </c>
      <c r="M18" s="2" t="str">
        <v>Evening</v>
      </c>
      <c r="N18" s="2" t="str">
        <v>General</v>
      </c>
      <c r="O18" s="2" t="str">
        <v>General</v>
      </c>
      <c r="P18" s="2" t="str">
        <v>General</v>
      </c>
      <c r="Q18" s="2" t="str">
        <v>General</v>
      </c>
    </row>
    <row r="19" spans="1:17" x14ac:dyDescent="0.25">
      <c r="A19" s="2" t="s">
        <v>7</v>
      </c>
      <c r="B19" s="2" t="s">
        <v>18</v>
      </c>
      <c r="C19" s="2" t="s">
        <v>5</v>
      </c>
      <c r="D19" s="2">
        <v>60445</v>
      </c>
      <c r="G19">
        <f>MAX(G15:V15)</f>
        <v>17</v>
      </c>
      <c r="H19">
        <f>G19-1</f>
        <v>16</v>
      </c>
      <c r="I19">
        <f t="shared" ref="I19:Q19" si="1">H19-1</f>
        <v>15</v>
      </c>
      <c r="J19">
        <f t="shared" si="1"/>
        <v>14</v>
      </c>
      <c r="K19">
        <f t="shared" si="1"/>
        <v>13</v>
      </c>
      <c r="L19">
        <f t="shared" si="1"/>
        <v>12</v>
      </c>
      <c r="M19">
        <f t="shared" si="1"/>
        <v>11</v>
      </c>
      <c r="N19">
        <f t="shared" si="1"/>
        <v>10</v>
      </c>
      <c r="O19">
        <f t="shared" si="1"/>
        <v>9</v>
      </c>
      <c r="P19">
        <f t="shared" si="1"/>
        <v>8</v>
      </c>
      <c r="Q19">
        <f t="shared" si="1"/>
        <v>7</v>
      </c>
    </row>
    <row r="20" spans="1:17" x14ac:dyDescent="0.25">
      <c r="A20" s="2" t="s">
        <v>8</v>
      </c>
      <c r="B20" s="2" t="s">
        <v>19</v>
      </c>
      <c r="C20" s="2" t="s">
        <v>5</v>
      </c>
      <c r="D20" s="2">
        <v>34014</v>
      </c>
      <c r="F20">
        <v>16</v>
      </c>
      <c r="G20" t="str">
        <f ca="1">INDIRECT(ADDRESS($F20,G$19))</f>
        <v>YWW</v>
      </c>
      <c r="H20" t="str">
        <f ca="1">INDIRECT(ADDRESS($F20,H$19))</f>
        <v>SMW</v>
      </c>
      <c r="I20" t="str">
        <f t="shared" ref="I20:Q20" ca="1" si="2">INDIRECT(ADDRESS($F20,I$19))</f>
        <v>YWY</v>
      </c>
      <c r="J20" t="str">
        <f t="shared" ca="1" si="2"/>
        <v>WMQ</v>
      </c>
      <c r="K20" t="str">
        <f t="shared" ca="1" si="2"/>
        <v>NXE</v>
      </c>
      <c r="L20" t="str">
        <f t="shared" ca="1" si="2"/>
        <v>XOI</v>
      </c>
      <c r="M20" t="str">
        <f t="shared" ca="1" si="2"/>
        <v>QBL</v>
      </c>
      <c r="N20" t="str">
        <f t="shared" ca="1" si="2"/>
        <v>ZFS</v>
      </c>
      <c r="O20" t="str">
        <f t="shared" ca="1" si="2"/>
        <v>NWH</v>
      </c>
      <c r="P20" t="str">
        <f t="shared" ca="1" si="2"/>
        <v>KBD</v>
      </c>
      <c r="Q20" t="str">
        <f t="shared" ca="1" si="2"/>
        <v>CODE</v>
      </c>
    </row>
    <row r="21" spans="1:17" x14ac:dyDescent="0.25">
      <c r="A21" s="2" t="s">
        <v>9</v>
      </c>
      <c r="B21" s="2" t="s">
        <v>20</v>
      </c>
      <c r="C21" s="2" t="s">
        <v>5</v>
      </c>
      <c r="D21" s="2">
        <v>82711</v>
      </c>
      <c r="F21">
        <v>17</v>
      </c>
      <c r="G21" t="str">
        <f t="shared" ref="G21:Q22" ca="1" si="3">INDIRECT(ADDRESS($F21,G$19))</f>
        <v>Adnan Soukat</v>
      </c>
      <c r="H21" t="str">
        <f t="shared" ca="1" si="3"/>
        <v>Jitender Kumar</v>
      </c>
      <c r="I21" t="str">
        <f t="shared" ca="1" si="3"/>
        <v>Shrikant Badge</v>
      </c>
      <c r="J21" t="str">
        <f t="shared" ca="1" si="3"/>
        <v>Arjun Shaw</v>
      </c>
      <c r="K21" t="str">
        <f t="shared" ca="1" si="3"/>
        <v>Krutika Shelar</v>
      </c>
      <c r="L21" t="str">
        <f t="shared" ca="1" si="3"/>
        <v>Sintu Kumar</v>
      </c>
      <c r="M21" t="str">
        <f t="shared" ca="1" si="3"/>
        <v>Satsh Ojha</v>
      </c>
      <c r="N21" t="str">
        <f t="shared" ca="1" si="3"/>
        <v>Pramod Bhavsar</v>
      </c>
      <c r="O21" t="str">
        <f t="shared" ca="1" si="3"/>
        <v>Suraj Rajput</v>
      </c>
      <c r="P21" t="str">
        <f t="shared" ca="1" si="3"/>
        <v>Sujata Mohanty</v>
      </c>
      <c r="Q21" t="str">
        <f t="shared" ca="1" si="3"/>
        <v>EmpName</v>
      </c>
    </row>
    <row r="22" spans="1:17" x14ac:dyDescent="0.25">
      <c r="A22" s="2" t="s">
        <v>10</v>
      </c>
      <c r="B22" s="2" t="s">
        <v>21</v>
      </c>
      <c r="C22" s="2" t="s">
        <v>5</v>
      </c>
      <c r="D22" s="2">
        <v>87870</v>
      </c>
      <c r="F22">
        <v>18</v>
      </c>
      <c r="G22" t="str">
        <f t="shared" ca="1" si="3"/>
        <v>General</v>
      </c>
      <c r="H22" t="str">
        <f t="shared" ca="1" si="3"/>
        <v>General</v>
      </c>
      <c r="I22" t="str">
        <f t="shared" ca="1" si="3"/>
        <v>General</v>
      </c>
      <c r="J22" t="str">
        <f t="shared" ca="1" si="3"/>
        <v>General</v>
      </c>
      <c r="K22" t="str">
        <f t="shared" ca="1" si="3"/>
        <v>Evening</v>
      </c>
      <c r="L22" t="str">
        <f t="shared" ca="1" si="3"/>
        <v>Evening</v>
      </c>
      <c r="M22" t="str">
        <f t="shared" ca="1" si="3"/>
        <v>Evening</v>
      </c>
      <c r="N22" t="str">
        <f t="shared" ca="1" si="3"/>
        <v>Evening</v>
      </c>
      <c r="O22" t="str">
        <f t="shared" ca="1" si="3"/>
        <v>Evening</v>
      </c>
      <c r="P22" t="str">
        <f t="shared" ca="1" si="3"/>
        <v>Evening</v>
      </c>
      <c r="Q22" t="str">
        <f t="shared" ca="1" si="3"/>
        <v>Shift</v>
      </c>
    </row>
    <row r="23" spans="1:17" x14ac:dyDescent="0.25">
      <c r="A23" s="2" t="s">
        <v>11</v>
      </c>
      <c r="B23" s="2" t="s">
        <v>22</v>
      </c>
      <c r="C23" s="2" t="s">
        <v>12</v>
      </c>
      <c r="D23" s="2">
        <v>36321</v>
      </c>
    </row>
    <row r="24" spans="1:17" x14ac:dyDescent="0.25">
      <c r="A24" s="2" t="s">
        <v>13</v>
      </c>
      <c r="B24" s="2" t="s">
        <v>23</v>
      </c>
      <c r="C24" s="2" t="s">
        <v>12</v>
      </c>
      <c r="D24" s="2">
        <v>66011</v>
      </c>
    </row>
    <row r="25" spans="1:17" x14ac:dyDescent="0.25">
      <c r="A25" s="2" t="s">
        <v>14</v>
      </c>
      <c r="B25" s="2" t="s">
        <v>24</v>
      </c>
      <c r="C25" s="2" t="s">
        <v>12</v>
      </c>
      <c r="D25" s="2">
        <v>67810</v>
      </c>
    </row>
    <row r="26" spans="1:17" x14ac:dyDescent="0.25">
      <c r="A26" s="2" t="s">
        <v>15</v>
      </c>
      <c r="B26" s="2" t="s">
        <v>25</v>
      </c>
      <c r="C26" s="2" t="s">
        <v>12</v>
      </c>
      <c r="D26" s="2">
        <v>60322</v>
      </c>
    </row>
  </sheetData>
  <sortState xmlns:xlrd2="http://schemas.microsoft.com/office/spreadsheetml/2017/richdata2" ref="A3:E12">
    <sortCondition descending="1" ref="E3:E12"/>
  </sortState>
  <conditionalFormatting sqref="A3:D12 A17:D26 H16:Q18">
    <cfRule type="expression" dxfId="1" priority="5">
      <formula>AND($J3&lt;AVERAGE($J$10:$J$37),$B$1)</formula>
    </cfRule>
    <cfRule type="expression" dxfId="0" priority="6">
      <formula>AND($J3&gt;AVERAGE($J$10:$J$37),$A$1)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2021-05-03T08:28:21Z</dcterms:modified>
</cp:coreProperties>
</file>