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Dell\Downloads\ASSIGNMENT MASTER\MIS Interview Cracker\"/>
    </mc:Choice>
  </mc:AlternateContent>
  <xr:revisionPtr revIDLastSave="0" documentId="13_ncr:1_{AC6A7308-E7C3-40A7-8BD9-2D654A2A038A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Q1" sheetId="1" r:id="rId1"/>
    <sheet name="Q2" sheetId="2" r:id="rId2"/>
    <sheet name="Q3" sheetId="3" r:id="rId3"/>
    <sheet name="Q4" sheetId="4" r:id="rId4"/>
    <sheet name="Q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I2" i="2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F4" i="5" s="1"/>
  <c r="D4" i="5"/>
  <c r="C14" i="4"/>
  <c r="C13" i="4"/>
  <c r="C12" i="4"/>
  <c r="C11" i="4"/>
  <c r="C10" i="4"/>
  <c r="C9" i="4"/>
  <c r="C8" i="4"/>
  <c r="C7" i="4"/>
  <c r="C6" i="4"/>
  <c r="C5" i="4"/>
  <c r="C4" i="4"/>
  <c r="C3" i="4"/>
  <c r="C2" i="4"/>
  <c r="B4" i="3"/>
  <c r="B5" i="3" s="1"/>
  <c r="B6" i="3" s="1"/>
  <c r="B7" i="3" s="1"/>
  <c r="B8" i="3" s="1"/>
  <c r="B9" i="3" s="1"/>
  <c r="F5" i="5" l="1"/>
  <c r="D24" i="1"/>
  <c r="C16" i="1" l="1"/>
  <c r="D18" i="1"/>
  <c r="D19" i="1"/>
  <c r="D16" i="1"/>
  <c r="C19" i="1" l="1"/>
  <c r="C18" i="1"/>
</calcChain>
</file>

<file path=xl/sharedStrings.xml><?xml version="1.0" encoding="utf-8"?>
<sst xmlns="http://schemas.openxmlformats.org/spreadsheetml/2006/main" count="170" uniqueCount="139">
  <si>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</si>
  <si>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</si>
  <si>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</si>
  <si>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</si>
  <si>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</si>
  <si>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</si>
  <si>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</si>
  <si>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</si>
  <si>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</si>
  <si>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</si>
  <si>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</si>
  <si>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</si>
  <si>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Prod1</t>
  </si>
  <si>
    <t>Prod2</t>
  </si>
  <si>
    <t>Prod3</t>
  </si>
  <si>
    <t>Prod4</t>
  </si>
  <si>
    <t>Prod5</t>
  </si>
  <si>
    <t>Prod6</t>
  </si>
  <si>
    <t>Prod7</t>
  </si>
  <si>
    <t>Prod8</t>
  </si>
  <si>
    <t>Prod9</t>
  </si>
  <si>
    <t>Prod10</t>
  </si>
  <si>
    <t>Product</t>
  </si>
  <si>
    <t>Month</t>
  </si>
  <si>
    <t>Sales</t>
  </si>
  <si>
    <t>Month Total</t>
  </si>
  <si>
    <t>Product Total</t>
  </si>
  <si>
    <t>Begin Month</t>
  </si>
  <si>
    <t>End Month</t>
  </si>
  <si>
    <t>Prod</t>
  </si>
  <si>
    <t>Code</t>
  </si>
  <si>
    <t>001</t>
  </si>
  <si>
    <t>002</t>
  </si>
  <si>
    <t>003</t>
  </si>
  <si>
    <t>004</t>
  </si>
  <si>
    <t>005</t>
  </si>
  <si>
    <t>00 - 22.00</t>
  </si>
  <si>
    <t>For example - Cell H2, there is 00 - 22.00 and Cell H4, there is  02 - 33.00 - sum of this is 255</t>
  </si>
  <si>
    <t>02 - 34.50 out of 02 - 88.00</t>
  </si>
  <si>
    <t>02 - 20.00 out of 03 - 57.00</t>
  </si>
  <si>
    <t>02 - 33.00</t>
  </si>
  <si>
    <t>01 - 61.00 out of 01 - 86.00</t>
  </si>
  <si>
    <t>02 - 24.00</t>
  </si>
  <si>
    <t>01 - 82.00 out of 03 - 64.00</t>
  </si>
  <si>
    <t>02 - 65.00</t>
  </si>
  <si>
    <t>01 - 12.00</t>
  </si>
  <si>
    <t>01 - 23.00</t>
  </si>
  <si>
    <t>00 - 40.00 out of 00 - 65.00</t>
  </si>
  <si>
    <t>01 - 20.00 out of 01 - 39.00</t>
  </si>
  <si>
    <t>00 - 12.25 out of 00 - 49.00</t>
  </si>
  <si>
    <t>01 - 32.00</t>
  </si>
  <si>
    <t>00 - 33.00</t>
  </si>
  <si>
    <t>00 - 39.00</t>
  </si>
  <si>
    <t>00 - 36.00</t>
  </si>
  <si>
    <t>00 - 52.00</t>
  </si>
  <si>
    <t>00 - 26.50 out of 00 - 53.00</t>
  </si>
  <si>
    <t>00 - 23.00 out of 00 - 46.00</t>
  </si>
  <si>
    <t>01 - 00.00</t>
  </si>
  <si>
    <t>01 - 40.00</t>
  </si>
  <si>
    <t>04 - 61.00 out of 05 - 51.00</t>
  </si>
  <si>
    <t>00 - 74.00</t>
  </si>
  <si>
    <t>00 - 79.00</t>
  </si>
  <si>
    <t>00 - 18.00</t>
  </si>
  <si>
    <t>02 - 45.45 out of 02 - 77.00</t>
  </si>
  <si>
    <t>00 - 23.00</t>
  </si>
  <si>
    <t>00 - 88.66 out of 01 - 52.00</t>
  </si>
  <si>
    <t>01 - 10.83 out of 01 - 33.00</t>
  </si>
  <si>
    <t>00 - 50.00 out of 00 - 75.00</t>
  </si>
  <si>
    <t>05 - 84.00</t>
  </si>
  <si>
    <t>00 - 42.00 out of 00 - 63.00</t>
  </si>
  <si>
    <t>02 - 77.00</t>
  </si>
  <si>
    <t>02 - 49.00</t>
  </si>
  <si>
    <t>00 - 95.00</t>
  </si>
  <si>
    <t>00 - 86.00</t>
  </si>
  <si>
    <t>00 - 06.10</t>
  </si>
  <si>
    <t>02 - 92.10</t>
  </si>
  <si>
    <t>00 - 17.40</t>
  </si>
  <si>
    <t>02 - 90.00</t>
  </si>
  <si>
    <t>02 - 51.25 out of 03 - 35.00</t>
  </si>
  <si>
    <t>01 - 86.00 out of 03 - 72.00</t>
  </si>
  <si>
    <t>02 - 30.00</t>
  </si>
  <si>
    <t>02 - 74.00</t>
  </si>
  <si>
    <t>01 - 95.00</t>
  </si>
  <si>
    <t>00 - 51.00</t>
  </si>
  <si>
    <t>02 - 59.00</t>
  </si>
  <si>
    <t>01 - 78.00</t>
  </si>
  <si>
    <t>01 - 05.00</t>
  </si>
  <si>
    <t>02 - 84.00</t>
  </si>
  <si>
    <t>00 - 69.00</t>
  </si>
  <si>
    <t>00 - 71.00</t>
  </si>
  <si>
    <t>00 - 11.00 out of 00 - 22.00</t>
  </si>
  <si>
    <t>00 - 12.00</t>
  </si>
  <si>
    <t>00 - 08.00</t>
  </si>
  <si>
    <t>00 - 02.00 out of 00 - 08.00</t>
  </si>
  <si>
    <t>00 - 16.00</t>
  </si>
  <si>
    <t>09 - 34.80 out of 10 - 32.00</t>
  </si>
  <si>
    <t>00 - 53.00</t>
  </si>
  <si>
    <t>01 - 25.00</t>
  </si>
  <si>
    <t>01 - 77.12 out of 02 - 48.00</t>
  </si>
  <si>
    <t>00 - 89.00</t>
  </si>
  <si>
    <t>01 - 07.00</t>
  </si>
  <si>
    <t>03 - 83.00</t>
  </si>
  <si>
    <t>00 - 93.62 out of 01 - 07.00</t>
  </si>
  <si>
    <t>00 - 24.00</t>
  </si>
  <si>
    <t>00 - 40.00</t>
  </si>
  <si>
    <t>00 - 48.00</t>
  </si>
  <si>
    <t>00 - 22.00 out of 00 - 33.00</t>
  </si>
  <si>
    <t>00 - 10.00 out of 00 - 40.00</t>
  </si>
  <si>
    <t>04 - 24.37 out of 05 - 25.00</t>
  </si>
  <si>
    <t>Create a number sequence for each change in a column in excel </t>
  </si>
  <si>
    <t>Amit</t>
  </si>
  <si>
    <t>Raman</t>
  </si>
  <si>
    <t>ss</t>
  </si>
  <si>
    <t>Student</t>
  </si>
  <si>
    <t>Letter Grade</t>
  </si>
  <si>
    <t>Remarks</t>
  </si>
  <si>
    <t>Ayan</t>
  </si>
  <si>
    <t>B</t>
  </si>
  <si>
    <t>Barry</t>
  </si>
  <si>
    <t>Charles</t>
  </si>
  <si>
    <t>E</t>
  </si>
  <si>
    <t>Dan</t>
  </si>
  <si>
    <t>Emma</t>
  </si>
  <si>
    <t>D</t>
  </si>
  <si>
    <t>Fletcher</t>
  </si>
  <si>
    <t>Gary</t>
  </si>
  <si>
    <t>C</t>
  </si>
  <si>
    <t>Harris</t>
  </si>
  <si>
    <t>Indy</t>
  </si>
  <si>
    <t>A</t>
  </si>
  <si>
    <t>Jones</t>
  </si>
  <si>
    <t>Kamalini</t>
  </si>
  <si>
    <t>Larry</t>
  </si>
  <si>
    <t>Munroe</t>
  </si>
  <si>
    <t>1. Sum Alternative Rows / Columns</t>
  </si>
  <si>
    <t>#</t>
  </si>
  <si>
    <t>Data value</t>
  </si>
  <si>
    <t>Alt. Row Sum 1:</t>
  </si>
  <si>
    <t>Alt. Row Sum 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</si>
</sst>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"/>
  </numFmts>
  <fonts count="15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Segoe UI"/>
      <family val="2"/>
    </font>
    <font>
      <sz val="11"/>
      <color rgb="FF141414"/>
      <name val="Segoe UI"/>
      <family val="2"/>
    </font>
    <font>
      <b/>
      <sz val="11"/>
      <color rgb="FF000000"/>
      <name val="Calibri"/>
      <family val="2"/>
      <scheme val="minor"/>
    </font>
    <font>
      <b/>
      <sz val="12"/>
      <color rgb="FF333333"/>
      <name val="Arial"/>
      <family val="2"/>
    </font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12"/>
      <name val="Verdana"/>
      <family val="2"/>
    </font>
    <font>
      <sz val="10"/>
      <color indexed="22"/>
      <name val="Verdana"/>
      <family val="2"/>
    </font>
    <font>
      <b/>
      <sz val="10"/>
      <name val="Verdana"/>
      <family val="2"/>
    </font>
    <font>
      <b/>
      <sz val="10"/>
      <color indexed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dotted">
        <color indexed="22"/>
      </right>
      <top style="thin">
        <color indexed="22"/>
      </top>
      <bottom style="dotted">
        <color indexed="22"/>
      </bottom>
      <diagonal/>
    </border>
    <border>
      <left style="dotted">
        <color indexed="22"/>
      </left>
      <right style="dotted">
        <color indexed="22"/>
      </right>
      <top style="thin">
        <color indexed="22"/>
      </top>
      <bottom style="dotted">
        <color indexed="22"/>
      </bottom>
      <diagonal/>
    </border>
    <border>
      <left style="dotted">
        <color indexed="22"/>
      </left>
      <right style="thin">
        <color indexed="22"/>
      </right>
      <top style="thin">
        <color indexed="22"/>
      </top>
      <bottom style="dotted">
        <color indexed="22"/>
      </bottom>
      <diagonal/>
    </border>
    <border>
      <left style="thin">
        <color indexed="22"/>
      </left>
      <right style="dotted">
        <color indexed="22"/>
      </right>
      <top style="dotted">
        <color indexed="22"/>
      </top>
      <bottom style="dotted">
        <color indexed="22"/>
      </bottom>
      <diagonal/>
    </border>
    <border>
      <left style="dotted">
        <color indexed="22"/>
      </left>
      <right style="dotted">
        <color indexed="22"/>
      </right>
      <top style="dotted">
        <color indexed="22"/>
      </top>
      <bottom style="dotted">
        <color indexed="22"/>
      </bottom>
      <diagonal/>
    </border>
    <border>
      <left style="dotted">
        <color indexed="22"/>
      </left>
      <right style="thin">
        <color indexed="22"/>
      </right>
      <top style="dotted">
        <color indexed="22"/>
      </top>
      <bottom style="dotted">
        <color indexed="22"/>
      </bottom>
      <diagonal/>
    </border>
    <border>
      <left style="thin">
        <color indexed="22"/>
      </left>
      <right style="dotted">
        <color indexed="22"/>
      </right>
      <top style="dotted">
        <color indexed="22"/>
      </top>
      <bottom style="thin">
        <color indexed="22"/>
      </bottom>
      <diagonal/>
    </border>
    <border>
      <left style="dotted">
        <color indexed="22"/>
      </left>
      <right style="dotted">
        <color indexed="22"/>
      </right>
      <top style="dotted">
        <color indexed="22"/>
      </top>
      <bottom style="thin">
        <color indexed="22"/>
      </bottom>
      <diagonal/>
    </border>
    <border>
      <left style="dotted">
        <color indexed="22"/>
      </left>
      <right style="thin">
        <color indexed="22"/>
      </right>
      <top style="dotted">
        <color indexed="22"/>
      </top>
      <bottom style="thin">
        <color indexed="22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4" fillId="0" borderId="0"/>
    <xf numFmtId="0" fontId="1" fillId="0" borderId="0"/>
  </cellStyleXfs>
  <cellXfs count="42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164" fontId="0" fillId="0" borderId="1" xfId="1" applyNumberFormat="1" applyFont="1" applyBorder="1"/>
    <xf numFmtId="0" fontId="0" fillId="0" borderId="1" xfId="0" applyBorder="1"/>
    <xf numFmtId="43" fontId="0" fillId="0" borderId="1" xfId="1" applyFont="1" applyBorder="1"/>
    <xf numFmtId="164" fontId="3" fillId="0" borderId="0" xfId="0" applyNumberFormat="1" applyFont="1"/>
    <xf numFmtId="0" fontId="3" fillId="2" borderId="1" xfId="0" quotePrefix="1" applyFont="1" applyFill="1" applyBorder="1"/>
    <xf numFmtId="43" fontId="0" fillId="0" borderId="0" xfId="1" applyFont="1" applyBorder="1"/>
    <xf numFmtId="0" fontId="0" fillId="0" borderId="1" xfId="0" quotePrefix="1" applyBorder="1"/>
    <xf numFmtId="0" fontId="0" fillId="0" borderId="0" xfId="0" quotePrefix="1"/>
    <xf numFmtId="164" fontId="0" fillId="0" borderId="0" xfId="0" applyNumberFormat="1"/>
    <xf numFmtId="0" fontId="3" fillId="0" borderId="0" xfId="0" applyFont="1"/>
    <xf numFmtId="0" fontId="5" fillId="0" borderId="0" xfId="2" applyFont="1" applyAlignment="1">
      <alignment horizontal="right" vertical="center" wrapText="1"/>
    </xf>
    <xf numFmtId="0" fontId="6" fillId="0" borderId="0" xfId="2" applyFont="1"/>
    <xf numFmtId="0" fontId="4" fillId="0" borderId="0" xfId="2"/>
    <xf numFmtId="0" fontId="7" fillId="0" borderId="0" xfId="2" applyFont="1"/>
    <xf numFmtId="0" fontId="8" fillId="0" borderId="0" xfId="3" applyFont="1" applyAlignment="1">
      <alignment horizontal="left" vertical="center" wrapText="1"/>
    </xf>
    <xf numFmtId="0" fontId="9" fillId="0" borderId="0" xfId="3" applyFont="1"/>
    <xf numFmtId="0" fontId="1" fillId="0" borderId="0" xfId="3"/>
    <xf numFmtId="0" fontId="10" fillId="3" borderId="2" xfId="0" applyFont="1" applyFill="1" applyBorder="1" applyAlignment="1">
      <alignment wrapText="1"/>
    </xf>
    <xf numFmtId="0" fontId="10" fillId="3" borderId="3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0" borderId="5" xfId="0" applyFont="1" applyBorder="1"/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/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1" fillId="3" borderId="0" xfId="0" applyFont="1" applyFill="1"/>
    <xf numFmtId="0" fontId="11" fillId="0" borderId="0" xfId="0" applyFont="1"/>
    <xf numFmtId="0" fontId="10" fillId="3" borderId="2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10" fillId="0" borderId="0" xfId="0" applyFont="1"/>
    <xf numFmtId="0" fontId="10" fillId="0" borderId="5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0" fillId="0" borderId="8" xfId="0" applyFont="1" applyBorder="1" applyAlignment="1">
      <alignment horizontal="center"/>
    </xf>
    <xf numFmtId="0" fontId="11" fillId="3" borderId="0" xfId="0" applyFont="1" applyFill="1" applyAlignment="1">
      <alignment horizontal="right"/>
    </xf>
    <xf numFmtId="0" fontId="11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165" fontId="14" fillId="0" borderId="0" xfId="0" applyNumberFormat="1" applyFont="1" applyAlignment="1">
      <alignment horizontal="center"/>
    </xf>
  </cellXfs>
  <cellStyles count="4">
    <cellStyle name="Comma" xfId="1" builtinId="3"/>
    <cellStyle name="Normal" xfId="0" builtinId="0"/>
    <cellStyle name="Normal 2" xfId="2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295274</xdr:colOff>
      <xdr:row>76</xdr:row>
      <xdr:rowOff>114300</xdr:rowOff>
    </xdr:from>
    <xdr:to>
      <xdr:col>19</xdr:col>
      <xdr:colOff>142875</xdr:colOff>
      <xdr:row>86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074DFFB-5962-4989-AC55-EF72BECCAE6F}"/>
            </a:ext>
          </a:extLst>
        </xdr:cNvPr>
        <xdr:cNvSpPr txBox="1"/>
      </xdr:nvSpPr>
      <xdr:spPr>
        <a:xfrm>
          <a:off x="7124699" y="16002000"/>
          <a:ext cx="5943601" cy="1914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1) How do I take a total (sum) of H2:H75 ?</a:t>
          </a:r>
        </a:p>
        <a:p>
          <a:r>
            <a:rPr lang="en-GB" sz="1100" b="1"/>
            <a:t>     For example -</a:t>
          </a:r>
          <a:r>
            <a:rPr lang="en-GB" sz="1100" b="1" baseline="0"/>
            <a:t> Cell H2, there is 00 - 22.00 and Cell H4, there is  02 - 33.00 - sum of this is 255</a:t>
          </a:r>
          <a:endParaRPr lang="en-GB" sz="1100" b="1"/>
        </a:p>
        <a:p>
          <a:endParaRPr lang="en-GB" sz="1100" b="1"/>
        </a:p>
        <a:p>
          <a:r>
            <a:rPr lang="en-GB" sz="1100" b="1"/>
            <a:t>AND</a:t>
          </a:r>
        </a:p>
        <a:p>
          <a:endParaRPr lang="en-GB" sz="1100" b="1"/>
        </a:p>
        <a:p>
          <a:r>
            <a:rPr lang="en-GB" sz="1100" b="1"/>
            <a:t>2) Where</a:t>
          </a:r>
          <a:r>
            <a:rPr lang="en-GB" sz="1100" b="1" baseline="0"/>
            <a:t> there, out of, need only left side values sum.</a:t>
          </a:r>
        </a:p>
        <a:p>
          <a:r>
            <a:rPr lang="en-GB" sz="1100" b="1" baseline="0"/>
            <a:t>     Cell H3, there is 02 - 34.50 out of 02 - 88.00 - in this case, only take left side values i.e.  02 - 34.50</a:t>
          </a:r>
        </a:p>
        <a:p>
          <a:r>
            <a:rPr lang="en-GB" sz="1100" b="1" baseline="0"/>
            <a:t>     For example - Cell H2, take only 02 - 34.50 and Cell H3, take only 02 - 20.00. Sum of this is 454.50</a:t>
          </a:r>
        </a:p>
        <a:p>
          <a:endParaRPr lang="en-GB" sz="1100" b="1" baseline="0"/>
        </a:p>
        <a:p>
          <a:r>
            <a:rPr lang="en-GB" sz="1100" b="1" baseline="0"/>
            <a:t>How to achieve it by giving formula ?</a:t>
          </a:r>
          <a:endParaRPr lang="en-GB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4"/>
  <sheetViews>
    <sheetView topLeftCell="A19" zoomScaleNormal="100" workbookViewId="0">
      <selection activeCell="F26" sqref="F26:F27"/>
    </sheetView>
  </sheetViews>
  <sheetFormatPr defaultRowHeight="15" outlineLevelRow="1" x14ac:dyDescent="0.25"/>
  <cols>
    <col min="1" max="1" width="8.85546875" customWidth="1"/>
    <col min="2" max="2" width="12.7109375" bestFit="1" customWidth="1"/>
    <col min="3" max="3" width="10.5703125" bestFit="1" customWidth="1"/>
    <col min="4" max="14" width="9.5703125" bestFit="1" customWidth="1"/>
  </cols>
  <sheetData>
    <row r="1" spans="1:18" x14ac:dyDescent="0.25">
      <c r="A1" s="2" t="s">
        <v>30</v>
      </c>
      <c r="B1" s="2" t="s">
        <v>29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R1" s="10" t="s">
        <v>31</v>
      </c>
    </row>
    <row r="2" spans="1:18" x14ac:dyDescent="0.25">
      <c r="A2" s="7" t="s">
        <v>31</v>
      </c>
      <c r="B2" s="2" t="s">
        <v>12</v>
      </c>
      <c r="C2" s="3">
        <v>1544</v>
      </c>
      <c r="D2" s="3">
        <v>657</v>
      </c>
      <c r="E2" s="3">
        <v>1693</v>
      </c>
      <c r="F2" s="3">
        <v>1147</v>
      </c>
      <c r="G2" s="3">
        <v>1052</v>
      </c>
      <c r="H2" s="3">
        <v>1200</v>
      </c>
      <c r="I2" s="3">
        <v>952</v>
      </c>
      <c r="J2" s="3">
        <v>1206</v>
      </c>
      <c r="K2" s="3">
        <v>864</v>
      </c>
      <c r="L2" s="3">
        <v>1118</v>
      </c>
      <c r="M2" s="3">
        <v>1016</v>
      </c>
      <c r="N2" s="3">
        <v>805</v>
      </c>
      <c r="O2" s="6"/>
      <c r="R2" s="10" t="s">
        <v>32</v>
      </c>
    </row>
    <row r="3" spans="1:18" x14ac:dyDescent="0.25">
      <c r="A3" s="7" t="s">
        <v>31</v>
      </c>
      <c r="B3" s="2" t="s">
        <v>13</v>
      </c>
      <c r="C3" s="3">
        <v>1261</v>
      </c>
      <c r="D3" s="3">
        <v>1237</v>
      </c>
      <c r="E3" s="3">
        <v>1140</v>
      </c>
      <c r="F3" s="3">
        <v>1281</v>
      </c>
      <c r="G3" s="3">
        <v>804</v>
      </c>
      <c r="H3" s="3">
        <v>1697</v>
      </c>
      <c r="I3" s="3">
        <v>1539</v>
      </c>
      <c r="J3" s="3">
        <v>593</v>
      </c>
      <c r="K3" s="3">
        <v>1314</v>
      </c>
      <c r="L3" s="3">
        <v>1620</v>
      </c>
      <c r="M3" s="3">
        <v>1952</v>
      </c>
      <c r="N3" s="3">
        <v>1877</v>
      </c>
      <c r="O3" s="6"/>
      <c r="R3" s="10" t="s">
        <v>33</v>
      </c>
    </row>
    <row r="4" spans="1:18" x14ac:dyDescent="0.25">
      <c r="A4" s="7" t="s">
        <v>31</v>
      </c>
      <c r="B4" s="2" t="s">
        <v>14</v>
      </c>
      <c r="C4" s="3">
        <v>695</v>
      </c>
      <c r="D4" s="3">
        <v>1163</v>
      </c>
      <c r="E4" s="3">
        <v>1063</v>
      </c>
      <c r="F4" s="3">
        <v>1625</v>
      </c>
      <c r="G4" s="3">
        <v>1910</v>
      </c>
      <c r="H4" s="3">
        <v>1067</v>
      </c>
      <c r="I4" s="3">
        <v>917</v>
      </c>
      <c r="J4" s="3">
        <v>866</v>
      </c>
      <c r="K4" s="3">
        <v>1772</v>
      </c>
      <c r="L4" s="3">
        <v>940</v>
      </c>
      <c r="M4" s="3">
        <v>822</v>
      </c>
      <c r="N4" s="3">
        <v>1831</v>
      </c>
      <c r="O4" s="6"/>
      <c r="R4" s="10" t="s">
        <v>34</v>
      </c>
    </row>
    <row r="5" spans="1:18" x14ac:dyDescent="0.25">
      <c r="A5" s="7" t="s">
        <v>32</v>
      </c>
      <c r="B5" s="2" t="s">
        <v>15</v>
      </c>
      <c r="C5" s="3">
        <v>1785</v>
      </c>
      <c r="D5" s="3">
        <v>1118</v>
      </c>
      <c r="E5" s="3">
        <v>1782</v>
      </c>
      <c r="F5" s="3">
        <v>1921</v>
      </c>
      <c r="G5" s="3">
        <v>1237</v>
      </c>
      <c r="H5" s="3">
        <v>565</v>
      </c>
      <c r="I5" s="3">
        <v>660</v>
      </c>
      <c r="J5" s="3">
        <v>691</v>
      </c>
      <c r="K5" s="3">
        <v>502</v>
      </c>
      <c r="L5" s="3">
        <v>1202</v>
      </c>
      <c r="M5" s="3">
        <v>1600</v>
      </c>
      <c r="N5" s="3">
        <v>1597</v>
      </c>
      <c r="O5" s="6"/>
      <c r="R5" s="10" t="s">
        <v>35</v>
      </c>
    </row>
    <row r="6" spans="1:18" x14ac:dyDescent="0.25">
      <c r="A6" s="7" t="s">
        <v>32</v>
      </c>
      <c r="B6" s="2" t="s">
        <v>16</v>
      </c>
      <c r="C6" s="3">
        <v>1787</v>
      </c>
      <c r="D6" s="3">
        <v>1468</v>
      </c>
      <c r="E6" s="3">
        <v>1016</v>
      </c>
      <c r="F6" s="3">
        <v>1681</v>
      </c>
      <c r="G6" s="3">
        <v>1901</v>
      </c>
      <c r="H6" s="3">
        <v>1250</v>
      </c>
      <c r="I6" s="3">
        <v>1690</v>
      </c>
      <c r="J6" s="3">
        <v>1249</v>
      </c>
      <c r="K6" s="3">
        <v>1527</v>
      </c>
      <c r="L6" s="3">
        <v>1064</v>
      </c>
      <c r="M6" s="3">
        <v>1716</v>
      </c>
      <c r="N6" s="3">
        <v>964</v>
      </c>
      <c r="O6" s="6"/>
    </row>
    <row r="7" spans="1:18" x14ac:dyDescent="0.25">
      <c r="A7" s="7" t="s">
        <v>33</v>
      </c>
      <c r="B7" s="2" t="s">
        <v>17</v>
      </c>
      <c r="C7" s="3">
        <v>516</v>
      </c>
      <c r="D7" s="3">
        <v>1231</v>
      </c>
      <c r="E7" s="3">
        <v>1344</v>
      </c>
      <c r="F7" s="3">
        <v>967</v>
      </c>
      <c r="G7" s="3">
        <v>1542</v>
      </c>
      <c r="H7" s="3">
        <v>1227</v>
      </c>
      <c r="I7" s="3">
        <v>1150</v>
      </c>
      <c r="J7" s="3">
        <v>1279</v>
      </c>
      <c r="K7" s="3">
        <v>983</v>
      </c>
      <c r="L7" s="3">
        <v>1731</v>
      </c>
      <c r="M7" s="3">
        <v>664</v>
      </c>
      <c r="N7" s="3">
        <v>640</v>
      </c>
      <c r="O7" s="6"/>
    </row>
    <row r="8" spans="1:18" x14ac:dyDescent="0.25">
      <c r="A8" s="7" t="s">
        <v>34</v>
      </c>
      <c r="B8" s="2" t="s">
        <v>18</v>
      </c>
      <c r="C8" s="3">
        <v>927</v>
      </c>
      <c r="D8" s="3">
        <v>956</v>
      </c>
      <c r="E8" s="3">
        <v>1028</v>
      </c>
      <c r="F8" s="3">
        <v>1245</v>
      </c>
      <c r="G8" s="3">
        <v>833</v>
      </c>
      <c r="H8" s="3">
        <v>797</v>
      </c>
      <c r="I8" s="3">
        <v>1931</v>
      </c>
      <c r="J8" s="3">
        <v>1834</v>
      </c>
      <c r="K8" s="3">
        <v>1603</v>
      </c>
      <c r="L8" s="3">
        <v>972</v>
      </c>
      <c r="M8" s="3">
        <v>568</v>
      </c>
      <c r="N8" s="3">
        <v>1068</v>
      </c>
      <c r="O8" s="6"/>
    </row>
    <row r="9" spans="1:18" x14ac:dyDescent="0.25">
      <c r="A9" s="7" t="s">
        <v>34</v>
      </c>
      <c r="B9" s="2" t="s">
        <v>19</v>
      </c>
      <c r="C9" s="3">
        <v>1636</v>
      </c>
      <c r="D9" s="3">
        <v>1286</v>
      </c>
      <c r="E9" s="3">
        <v>908</v>
      </c>
      <c r="F9" s="3">
        <v>1955</v>
      </c>
      <c r="G9" s="3">
        <v>1592</v>
      </c>
      <c r="H9" s="3">
        <v>1665</v>
      </c>
      <c r="I9" s="3">
        <v>1235</v>
      </c>
      <c r="J9" s="3">
        <v>826</v>
      </c>
      <c r="K9" s="3">
        <v>536</v>
      </c>
      <c r="L9" s="3">
        <v>1087</v>
      </c>
      <c r="M9" s="3">
        <v>1996</v>
      </c>
      <c r="N9" s="3">
        <v>535</v>
      </c>
      <c r="O9" s="6"/>
    </row>
    <row r="10" spans="1:18" x14ac:dyDescent="0.25">
      <c r="A10" s="7" t="s">
        <v>35</v>
      </c>
      <c r="B10" s="2" t="s">
        <v>20</v>
      </c>
      <c r="C10" s="3">
        <v>616</v>
      </c>
      <c r="D10" s="3">
        <v>581</v>
      </c>
      <c r="E10" s="3">
        <v>1726</v>
      </c>
      <c r="F10" s="3">
        <v>1897</v>
      </c>
      <c r="G10" s="3">
        <v>969</v>
      </c>
      <c r="H10" s="3">
        <v>928</v>
      </c>
      <c r="I10" s="3">
        <v>1376</v>
      </c>
      <c r="J10" s="3">
        <v>684</v>
      </c>
      <c r="K10" s="3">
        <v>1943</v>
      </c>
      <c r="L10" s="3">
        <v>1057</v>
      </c>
      <c r="M10" s="3">
        <v>834</v>
      </c>
      <c r="N10" s="3">
        <v>602</v>
      </c>
      <c r="O10" s="6"/>
    </row>
    <row r="11" spans="1:18" x14ac:dyDescent="0.25">
      <c r="A11" s="7" t="s">
        <v>35</v>
      </c>
      <c r="B11" s="2" t="s">
        <v>21</v>
      </c>
      <c r="C11" s="3">
        <v>673</v>
      </c>
      <c r="D11" s="3">
        <v>1990</v>
      </c>
      <c r="E11" s="3">
        <v>1891</v>
      </c>
      <c r="F11" s="3">
        <v>1964</v>
      </c>
      <c r="G11" s="3">
        <v>1425</v>
      </c>
      <c r="H11" s="3">
        <v>1879</v>
      </c>
      <c r="I11" s="3">
        <v>1849</v>
      </c>
      <c r="J11" s="3">
        <v>1736</v>
      </c>
      <c r="K11" s="3">
        <v>830</v>
      </c>
      <c r="L11" s="3">
        <v>1795</v>
      </c>
      <c r="M11" s="3">
        <v>932</v>
      </c>
      <c r="N11" s="3">
        <v>1586</v>
      </c>
      <c r="O11" s="6"/>
    </row>
    <row r="12" spans="1:18" x14ac:dyDescent="0.25"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8" x14ac:dyDescent="0.25">
      <c r="K13" s="12"/>
    </row>
    <row r="14" spans="1:18" x14ac:dyDescent="0.25">
      <c r="A14" s="2"/>
      <c r="B14" s="2" t="s">
        <v>22</v>
      </c>
      <c r="C14" s="4" t="s">
        <v>15</v>
      </c>
      <c r="K14" s="12"/>
    </row>
    <row r="15" spans="1:18" x14ac:dyDescent="0.25">
      <c r="A15" s="2"/>
      <c r="B15" s="2" t="s">
        <v>23</v>
      </c>
      <c r="C15" s="4" t="s">
        <v>4</v>
      </c>
      <c r="K15" s="12"/>
    </row>
    <row r="16" spans="1:18" x14ac:dyDescent="0.25">
      <c r="A16" s="2"/>
      <c r="B16" s="2" t="s">
        <v>24</v>
      </c>
      <c r="C16" s="5">
        <f>INDEX(C2:N11,MATCH(C14,B2:B11,0),MATCH(C15,C1:N1,0))</f>
        <v>1237</v>
      </c>
      <c r="D16" t="str">
        <f ca="1">_xlfn.FORMULATEXT(C16)</f>
        <v>=INDEX(C2:N11,MATCH(C14,B2:B11,0),MATCH(C15,C1:N1,0))</v>
      </c>
      <c r="K16" s="12"/>
    </row>
    <row r="17" spans="1:12" x14ac:dyDescent="0.25">
      <c r="K17" s="12"/>
    </row>
    <row r="18" spans="1:12" outlineLevel="1" x14ac:dyDescent="0.25">
      <c r="A18" s="2"/>
      <c r="B18" s="2" t="s">
        <v>25</v>
      </c>
      <c r="C18" s="5">
        <f>SUM(INDEX(C2:N11,,MATCH(C15,C1:N1,0)))</f>
        <v>13265</v>
      </c>
      <c r="D18" t="str">
        <f ca="1">_xlfn.FORMULATEXT(C18)</f>
        <v>=SUM(INDEX(C2:N11,,MATCH(C15,C1:N1,0)))</v>
      </c>
      <c r="K18" s="12"/>
    </row>
    <row r="19" spans="1:12" outlineLevel="1" x14ac:dyDescent="0.25">
      <c r="A19" s="2"/>
      <c r="B19" s="2" t="s">
        <v>26</v>
      </c>
      <c r="C19" s="5">
        <f>SUM(INDEX(C2:N11,MATCH(C14,B2:B11,0),))</f>
        <v>14660</v>
      </c>
      <c r="D19" t="str">
        <f ca="1">_xlfn.FORMULATEXT(C19)</f>
        <v>=SUM(INDEX(C2:N11,MATCH(C14,B2:B11,0),))</v>
      </c>
    </row>
    <row r="20" spans="1:12" x14ac:dyDescent="0.25">
      <c r="A20" s="8"/>
      <c r="B20" s="8"/>
      <c r="C20" s="8"/>
      <c r="L20" s="11"/>
    </row>
    <row r="21" spans="1:12" outlineLevel="1" x14ac:dyDescent="0.25">
      <c r="A21" s="2"/>
      <c r="B21" s="2" t="s">
        <v>30</v>
      </c>
      <c r="C21" s="9" t="s">
        <v>32</v>
      </c>
    </row>
    <row r="22" spans="1:12" outlineLevel="1" x14ac:dyDescent="0.25">
      <c r="A22" s="2"/>
      <c r="B22" s="2" t="s">
        <v>27</v>
      </c>
      <c r="C22" s="4" t="s">
        <v>2</v>
      </c>
    </row>
    <row r="23" spans="1:12" outlineLevel="1" x14ac:dyDescent="0.25">
      <c r="A23" s="2"/>
      <c r="B23" s="2" t="s">
        <v>28</v>
      </c>
      <c r="C23" s="4" t="s">
        <v>7</v>
      </c>
    </row>
    <row r="24" spans="1:12" outlineLevel="1" x14ac:dyDescent="0.25">
      <c r="A24" s="2"/>
      <c r="B24" s="2" t="s">
        <v>24</v>
      </c>
      <c r="C24" s="5">
        <f ca="1">SUM(OFFSET($A$1,MATCH($C$21,$A$2:$A$11,0),MATCH($C$22,$C$1:$N$1,0)+1,COUNTIF($A$2:$A$11,$C$21),(MATCH($C$23,$C$1:$N$1,0)-MATCH($C$22,$C$1:$N$1,0)+1)))</f>
        <v>15643</v>
      </c>
      <c r="D24" t="str">
        <f ca="1">_xlfn.FORMULATEXT(C24)</f>
        <v>=SUM(OFFSET($A$1,MATCH($C$21,$A$2:$A$11,0),MATCH($C$22,$C$1:$N$1,0)+1,COUNTIF($A$2:$A$11,$C$21),(MATCH($C$23,$C$1:$N$1,0)-MATCH($C$22,$C$1:$N$1,0)+1)))</v>
      </c>
    </row>
  </sheetData>
  <dataValidations disablePrompts="1" count="3">
    <dataValidation type="list" allowBlank="1" showInputMessage="1" showErrorMessage="1" sqref="C14" xr:uid="{00000000-0002-0000-0300-000000000000}">
      <formula1>$B$2:$B$11</formula1>
    </dataValidation>
    <dataValidation type="list" allowBlank="1" showInputMessage="1" showErrorMessage="1" sqref="C15 C22:C23" xr:uid="{00000000-0002-0000-0300-000001000000}">
      <formula1>$C$1:$N$1</formula1>
    </dataValidation>
    <dataValidation type="list" allowBlank="1" showInputMessage="1" showErrorMessage="1" sqref="C21" xr:uid="{00000000-0002-0000-0300-000002000000}">
      <formula1>$R$1:$R$5</formula1>
    </dataValidation>
  </dataValidations>
  <pageMargins left="0.7" right="0.7" top="0.75" bottom="0.75" header="0.3" footer="0.3"/>
  <pageSetup paperSize="9" orientation="portrait" r:id="rId1"/>
  <ignoredErrors>
    <ignoredError sqref="A2:A1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H2:K75"/>
  <sheetViews>
    <sheetView topLeftCell="C1" workbookViewId="0">
      <selection activeCell="I2" sqref="I2"/>
    </sheetView>
  </sheetViews>
  <sheetFormatPr defaultRowHeight="15" x14ac:dyDescent="0.25"/>
  <cols>
    <col min="1" max="7" width="9.140625" style="15"/>
    <col min="8" max="8" width="29.28515625" style="15" customWidth="1"/>
    <col min="9" max="16384" width="9.140625" style="15"/>
  </cols>
  <sheetData>
    <row r="2" spans="8:11" ht="16.5" x14ac:dyDescent="0.3">
      <c r="H2" s="13" t="s">
        <v>36</v>
      </c>
      <c r="I2" s="14">
        <f>SUMPRODUCT(0+SUBSTITUTE(LEFT(H2:H75,FIND(" out",H2:H75&amp;" out")-1)," - ",""))</f>
        <v>10474.950000000003</v>
      </c>
      <c r="K2" s="16" t="s">
        <v>37</v>
      </c>
    </row>
    <row r="3" spans="8:11" ht="16.5" x14ac:dyDescent="0.25">
      <c r="H3" s="13" t="s">
        <v>38</v>
      </c>
    </row>
    <row r="4" spans="8:11" ht="16.5" x14ac:dyDescent="0.25">
      <c r="H4" s="13" t="s">
        <v>39</v>
      </c>
    </row>
    <row r="5" spans="8:11" ht="16.5" x14ac:dyDescent="0.25">
      <c r="H5" s="13" t="s">
        <v>40</v>
      </c>
    </row>
    <row r="6" spans="8:11" ht="16.5" x14ac:dyDescent="0.25">
      <c r="H6" s="13" t="s">
        <v>41</v>
      </c>
    </row>
    <row r="7" spans="8:11" ht="16.5" x14ac:dyDescent="0.25">
      <c r="H7" s="13" t="s">
        <v>42</v>
      </c>
    </row>
    <row r="8" spans="8:11" ht="16.5" x14ac:dyDescent="0.25">
      <c r="H8" s="13" t="s">
        <v>43</v>
      </c>
    </row>
    <row r="9" spans="8:11" ht="16.5" x14ac:dyDescent="0.25">
      <c r="H9" s="13" t="s">
        <v>44</v>
      </c>
    </row>
    <row r="10" spans="8:11" ht="16.5" x14ac:dyDescent="0.25">
      <c r="H10" s="13" t="s">
        <v>45</v>
      </c>
    </row>
    <row r="11" spans="8:11" ht="16.5" x14ac:dyDescent="0.25">
      <c r="H11" s="13" t="s">
        <v>46</v>
      </c>
    </row>
    <row r="12" spans="8:11" ht="16.5" x14ac:dyDescent="0.25">
      <c r="H12" s="13" t="s">
        <v>47</v>
      </c>
    </row>
    <row r="13" spans="8:11" ht="16.5" x14ac:dyDescent="0.25">
      <c r="H13" s="13" t="s">
        <v>48</v>
      </c>
    </row>
    <row r="14" spans="8:11" ht="16.5" x14ac:dyDescent="0.25">
      <c r="H14" s="13" t="s">
        <v>49</v>
      </c>
    </row>
    <row r="15" spans="8:11" ht="16.5" x14ac:dyDescent="0.25">
      <c r="H15" s="13" t="s">
        <v>50</v>
      </c>
    </row>
    <row r="16" spans="8:11" ht="16.5" x14ac:dyDescent="0.25">
      <c r="H16" s="13" t="s">
        <v>51</v>
      </c>
    </row>
    <row r="17" spans="8:8" ht="16.5" x14ac:dyDescent="0.25">
      <c r="H17" s="13" t="s">
        <v>52</v>
      </c>
    </row>
    <row r="18" spans="8:8" ht="16.5" x14ac:dyDescent="0.25">
      <c r="H18" s="13" t="s">
        <v>53</v>
      </c>
    </row>
    <row r="19" spans="8:8" ht="16.5" x14ac:dyDescent="0.25">
      <c r="H19" s="13" t="s">
        <v>54</v>
      </c>
    </row>
    <row r="20" spans="8:8" ht="16.5" x14ac:dyDescent="0.25">
      <c r="H20" s="13" t="s">
        <v>55</v>
      </c>
    </row>
    <row r="21" spans="8:8" ht="16.5" x14ac:dyDescent="0.25">
      <c r="H21" s="13" t="s">
        <v>56</v>
      </c>
    </row>
    <row r="22" spans="8:8" ht="16.5" x14ac:dyDescent="0.25">
      <c r="H22" s="13" t="s">
        <v>57</v>
      </c>
    </row>
    <row r="23" spans="8:8" ht="16.5" x14ac:dyDescent="0.25">
      <c r="H23" s="13" t="s">
        <v>58</v>
      </c>
    </row>
    <row r="24" spans="8:8" ht="16.5" x14ac:dyDescent="0.25">
      <c r="H24" s="13" t="s">
        <v>59</v>
      </c>
    </row>
    <row r="25" spans="8:8" ht="16.5" x14ac:dyDescent="0.25">
      <c r="H25" s="13" t="s">
        <v>60</v>
      </c>
    </row>
    <row r="26" spans="8:8" ht="16.5" x14ac:dyDescent="0.25">
      <c r="H26" s="13" t="s">
        <v>61</v>
      </c>
    </row>
    <row r="27" spans="8:8" ht="16.5" x14ac:dyDescent="0.25">
      <c r="H27" s="13" t="s">
        <v>62</v>
      </c>
    </row>
    <row r="28" spans="8:8" ht="16.5" x14ac:dyDescent="0.25">
      <c r="H28" s="13" t="s">
        <v>63</v>
      </c>
    </row>
    <row r="29" spans="8:8" ht="16.5" x14ac:dyDescent="0.25">
      <c r="H29" s="13" t="s">
        <v>64</v>
      </c>
    </row>
    <row r="30" spans="8:8" ht="16.5" x14ac:dyDescent="0.25">
      <c r="H30" s="13" t="s">
        <v>65</v>
      </c>
    </row>
    <row r="31" spans="8:8" ht="16.5" x14ac:dyDescent="0.25">
      <c r="H31" s="13" t="s">
        <v>66</v>
      </c>
    </row>
    <row r="32" spans="8:8" ht="16.5" x14ac:dyDescent="0.25">
      <c r="H32" s="13" t="s">
        <v>67</v>
      </c>
    </row>
    <row r="33" spans="8:8" ht="16.5" x14ac:dyDescent="0.25">
      <c r="H33" s="13" t="s">
        <v>68</v>
      </c>
    </row>
    <row r="34" spans="8:8" ht="16.5" x14ac:dyDescent="0.25">
      <c r="H34" s="13" t="s">
        <v>69</v>
      </c>
    </row>
    <row r="35" spans="8:8" ht="16.5" x14ac:dyDescent="0.25">
      <c r="H35" s="13" t="s">
        <v>64</v>
      </c>
    </row>
    <row r="36" spans="8:8" ht="16.5" x14ac:dyDescent="0.25">
      <c r="H36" s="13" t="s">
        <v>70</v>
      </c>
    </row>
    <row r="37" spans="8:8" ht="16.5" x14ac:dyDescent="0.25">
      <c r="H37" s="13" t="s">
        <v>71</v>
      </c>
    </row>
    <row r="38" spans="8:8" ht="16.5" x14ac:dyDescent="0.25">
      <c r="H38" s="13" t="s">
        <v>72</v>
      </c>
    </row>
    <row r="39" spans="8:8" ht="16.5" x14ac:dyDescent="0.25">
      <c r="H39" s="13" t="s">
        <v>73</v>
      </c>
    </row>
    <row r="40" spans="8:8" ht="16.5" x14ac:dyDescent="0.25">
      <c r="H40" s="13" t="s">
        <v>74</v>
      </c>
    </row>
    <row r="41" spans="8:8" ht="16.5" x14ac:dyDescent="0.25">
      <c r="H41" s="13" t="s">
        <v>75</v>
      </c>
    </row>
    <row r="42" spans="8:8" ht="16.5" x14ac:dyDescent="0.25">
      <c r="H42" s="13" t="s">
        <v>76</v>
      </c>
    </row>
    <row r="43" spans="8:8" ht="16.5" x14ac:dyDescent="0.25">
      <c r="H43" s="13" t="s">
        <v>77</v>
      </c>
    </row>
    <row r="44" spans="8:8" ht="16.5" x14ac:dyDescent="0.25">
      <c r="H44" s="13" t="s">
        <v>78</v>
      </c>
    </row>
    <row r="45" spans="8:8" ht="16.5" x14ac:dyDescent="0.25">
      <c r="H45" s="13" t="s">
        <v>79</v>
      </c>
    </row>
    <row r="46" spans="8:8" ht="16.5" x14ac:dyDescent="0.25">
      <c r="H46" s="13" t="s">
        <v>80</v>
      </c>
    </row>
    <row r="47" spans="8:8" ht="16.5" x14ac:dyDescent="0.25">
      <c r="H47" s="13" t="s">
        <v>81</v>
      </c>
    </row>
    <row r="48" spans="8:8" ht="16.5" x14ac:dyDescent="0.25">
      <c r="H48" s="13" t="s">
        <v>82</v>
      </c>
    </row>
    <row r="49" spans="8:8" ht="16.5" x14ac:dyDescent="0.25">
      <c r="H49" s="13" t="s">
        <v>83</v>
      </c>
    </row>
    <row r="50" spans="8:8" ht="16.5" x14ac:dyDescent="0.25">
      <c r="H50" s="13" t="s">
        <v>84</v>
      </c>
    </row>
    <row r="51" spans="8:8" ht="16.5" x14ac:dyDescent="0.25">
      <c r="H51" s="13" t="s">
        <v>85</v>
      </c>
    </row>
    <row r="52" spans="8:8" ht="16.5" x14ac:dyDescent="0.25">
      <c r="H52" s="13" t="s">
        <v>86</v>
      </c>
    </row>
    <row r="53" spans="8:8" ht="16.5" x14ac:dyDescent="0.25">
      <c r="H53" s="13" t="s">
        <v>87</v>
      </c>
    </row>
    <row r="54" spans="8:8" ht="16.5" x14ac:dyDescent="0.25">
      <c r="H54" s="13" t="s">
        <v>88</v>
      </c>
    </row>
    <row r="55" spans="8:8" ht="16.5" x14ac:dyDescent="0.25">
      <c r="H55" s="13" t="s">
        <v>89</v>
      </c>
    </row>
    <row r="56" spans="8:8" ht="16.5" x14ac:dyDescent="0.25">
      <c r="H56" s="13" t="s">
        <v>90</v>
      </c>
    </row>
    <row r="57" spans="8:8" ht="16.5" x14ac:dyDescent="0.25">
      <c r="H57" s="13" t="s">
        <v>91</v>
      </c>
    </row>
    <row r="58" spans="8:8" ht="16.5" x14ac:dyDescent="0.25">
      <c r="H58" s="13" t="s">
        <v>92</v>
      </c>
    </row>
    <row r="59" spans="8:8" ht="16.5" x14ac:dyDescent="0.25">
      <c r="H59" s="13" t="s">
        <v>93</v>
      </c>
    </row>
    <row r="60" spans="8:8" ht="16.5" x14ac:dyDescent="0.25">
      <c r="H60" s="13" t="s">
        <v>94</v>
      </c>
    </row>
    <row r="61" spans="8:8" ht="16.5" x14ac:dyDescent="0.25">
      <c r="H61" s="13" t="s">
        <v>95</v>
      </c>
    </row>
    <row r="62" spans="8:8" ht="16.5" x14ac:dyDescent="0.25">
      <c r="H62" s="13" t="s">
        <v>96</v>
      </c>
    </row>
    <row r="63" spans="8:8" ht="16.5" x14ac:dyDescent="0.25">
      <c r="H63" s="13" t="s">
        <v>97</v>
      </c>
    </row>
    <row r="64" spans="8:8" ht="16.5" x14ac:dyDescent="0.25">
      <c r="H64" s="13" t="s">
        <v>98</v>
      </c>
    </row>
    <row r="65" spans="8:8" ht="16.5" x14ac:dyDescent="0.25">
      <c r="H65" s="13" t="s">
        <v>99</v>
      </c>
    </row>
    <row r="66" spans="8:8" ht="16.5" x14ac:dyDescent="0.25">
      <c r="H66" s="13" t="s">
        <v>100</v>
      </c>
    </row>
    <row r="67" spans="8:8" ht="16.5" x14ac:dyDescent="0.25">
      <c r="H67" s="13" t="s">
        <v>101</v>
      </c>
    </row>
    <row r="68" spans="8:8" ht="16.5" x14ac:dyDescent="0.25">
      <c r="H68" s="13" t="s">
        <v>102</v>
      </c>
    </row>
    <row r="69" spans="8:8" ht="16.5" x14ac:dyDescent="0.25">
      <c r="H69" s="13" t="s">
        <v>103</v>
      </c>
    </row>
    <row r="70" spans="8:8" ht="16.5" x14ac:dyDescent="0.25">
      <c r="H70" s="13" t="s">
        <v>104</v>
      </c>
    </row>
    <row r="71" spans="8:8" ht="16.5" x14ac:dyDescent="0.25">
      <c r="H71" s="13" t="s">
        <v>105</v>
      </c>
    </row>
    <row r="72" spans="8:8" ht="16.5" x14ac:dyDescent="0.25">
      <c r="H72" s="13" t="s">
        <v>57</v>
      </c>
    </row>
    <row r="73" spans="8:8" ht="16.5" x14ac:dyDescent="0.25">
      <c r="H73" s="13" t="s">
        <v>106</v>
      </c>
    </row>
    <row r="74" spans="8:8" ht="16.5" x14ac:dyDescent="0.25">
      <c r="H74" s="13" t="s">
        <v>107</v>
      </c>
    </row>
    <row r="75" spans="8:8" ht="16.5" x14ac:dyDescent="0.25">
      <c r="H75" s="13" t="s">
        <v>108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D12" sqref="D12"/>
    </sheetView>
  </sheetViews>
  <sheetFormatPr defaultRowHeight="15" x14ac:dyDescent="0.25"/>
  <cols>
    <col min="1" max="1" width="73.42578125" style="19" bestFit="1" customWidth="1"/>
    <col min="2" max="16384" width="9.140625" style="19"/>
  </cols>
  <sheetData>
    <row r="1" spans="1:3" s="18" customFormat="1" ht="20.100000000000001" customHeight="1" x14ac:dyDescent="0.25">
      <c r="A1" s="17" t="s">
        <v>109</v>
      </c>
    </row>
    <row r="3" spans="1:3" x14ac:dyDescent="0.25">
      <c r="B3" s="19">
        <v>1</v>
      </c>
      <c r="C3" s="19" t="s">
        <v>110</v>
      </c>
    </row>
    <row r="4" spans="1:3" x14ac:dyDescent="0.25">
      <c r="B4" s="19">
        <f>IF(C4=C3,B3,B3+1)</f>
        <v>2</v>
      </c>
      <c r="C4" s="19" t="s">
        <v>111</v>
      </c>
    </row>
    <row r="5" spans="1:3" x14ac:dyDescent="0.25">
      <c r="B5" s="19">
        <f t="shared" ref="B5:B9" si="0">IF(C5=C4,B4,B4+1)</f>
        <v>3</v>
      </c>
      <c r="C5" s="19" t="s">
        <v>110</v>
      </c>
    </row>
    <row r="6" spans="1:3" x14ac:dyDescent="0.25">
      <c r="B6" s="19">
        <f t="shared" si="0"/>
        <v>3</v>
      </c>
      <c r="C6" s="19" t="s">
        <v>110</v>
      </c>
    </row>
    <row r="7" spans="1:3" x14ac:dyDescent="0.25">
      <c r="B7" s="19">
        <f t="shared" si="0"/>
        <v>3</v>
      </c>
      <c r="C7" s="19" t="s">
        <v>110</v>
      </c>
    </row>
    <row r="8" spans="1:3" x14ac:dyDescent="0.25">
      <c r="B8" s="19">
        <f t="shared" si="0"/>
        <v>3</v>
      </c>
      <c r="C8" s="19" t="s">
        <v>110</v>
      </c>
    </row>
    <row r="9" spans="1:3" x14ac:dyDescent="0.25">
      <c r="B9" s="19">
        <f t="shared" si="0"/>
        <v>4</v>
      </c>
      <c r="C9" s="19" t="s">
        <v>112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workbookViewId="0">
      <selection activeCell="C5" sqref="C5"/>
    </sheetView>
  </sheetViews>
  <sheetFormatPr defaultRowHeight="15" x14ac:dyDescent="0.25"/>
  <sheetData>
    <row r="1" spans="1:3" ht="26.25" x14ac:dyDescent="0.25">
      <c r="A1" s="20" t="s">
        <v>113</v>
      </c>
      <c r="B1" s="21" t="s">
        <v>114</v>
      </c>
      <c r="C1" s="22" t="s">
        <v>115</v>
      </c>
    </row>
    <row r="2" spans="1:3" x14ac:dyDescent="0.25">
      <c r="A2" s="23" t="s">
        <v>116</v>
      </c>
      <c r="B2" s="24" t="s">
        <v>117</v>
      </c>
      <c r="C2" s="25" t="str">
        <f>IF(B2="A","Excellent",IF(B2="B","Good",IF(B2="C","Acceptable",IF(B2="D","Poor","Failed"))))</f>
        <v>Good</v>
      </c>
    </row>
    <row r="3" spans="1:3" x14ac:dyDescent="0.25">
      <c r="A3" s="23" t="s">
        <v>118</v>
      </c>
      <c r="B3" s="24" t="s">
        <v>117</v>
      </c>
      <c r="C3" s="25" t="str">
        <f>CHOOSE(CODE(B3)-64,"Excellent","Good","Acceptable","Poor","Failed")</f>
        <v>Good</v>
      </c>
    </row>
    <row r="4" spans="1:3" x14ac:dyDescent="0.25">
      <c r="A4" s="23" t="s">
        <v>119</v>
      </c>
      <c r="B4" s="24" t="s">
        <v>120</v>
      </c>
      <c r="C4" s="25" t="str">
        <f>CHOOSE(CODE(B4)-64,"Excellent","Good","Acceptable","Poor","Failed")</f>
        <v>Failed</v>
      </c>
    </row>
    <row r="5" spans="1:3" x14ac:dyDescent="0.25">
      <c r="A5" s="23" t="s">
        <v>121</v>
      </c>
      <c r="B5" s="24" t="s">
        <v>117</v>
      </c>
      <c r="C5" s="25" t="str">
        <f t="shared" ref="C5:C12" si="0">CHOOSE(CODE(B5)-64,"Excellent","Good","Acceptable","Poor","Failed")</f>
        <v>Good</v>
      </c>
    </row>
    <row r="6" spans="1:3" x14ac:dyDescent="0.25">
      <c r="A6" s="23" t="s">
        <v>122</v>
      </c>
      <c r="B6" s="24" t="s">
        <v>123</v>
      </c>
      <c r="C6" s="25" t="str">
        <f t="shared" si="0"/>
        <v>Poor</v>
      </c>
    </row>
    <row r="7" spans="1:3" x14ac:dyDescent="0.25">
      <c r="A7" s="23" t="s">
        <v>124</v>
      </c>
      <c r="B7" s="24" t="s">
        <v>123</v>
      </c>
      <c r="C7" s="25" t="str">
        <f t="shared" si="0"/>
        <v>Poor</v>
      </c>
    </row>
    <row r="8" spans="1:3" x14ac:dyDescent="0.25">
      <c r="A8" s="23" t="s">
        <v>125</v>
      </c>
      <c r="B8" s="24" t="s">
        <v>126</v>
      </c>
      <c r="C8" s="25" t="str">
        <f t="shared" si="0"/>
        <v>Acceptable</v>
      </c>
    </row>
    <row r="9" spans="1:3" x14ac:dyDescent="0.25">
      <c r="A9" s="23" t="s">
        <v>127</v>
      </c>
      <c r="B9" s="24" t="s">
        <v>126</v>
      </c>
      <c r="C9" s="25" t="str">
        <f t="shared" si="0"/>
        <v>Acceptable</v>
      </c>
    </row>
    <row r="10" spans="1:3" x14ac:dyDescent="0.25">
      <c r="A10" s="23" t="s">
        <v>128</v>
      </c>
      <c r="B10" s="24" t="s">
        <v>129</v>
      </c>
      <c r="C10" s="25" t="str">
        <f t="shared" si="0"/>
        <v>Excellent</v>
      </c>
    </row>
    <row r="11" spans="1:3" x14ac:dyDescent="0.25">
      <c r="A11" s="23" t="s">
        <v>130</v>
      </c>
      <c r="B11" s="24" t="s">
        <v>123</v>
      </c>
      <c r="C11" s="25" t="str">
        <f t="shared" si="0"/>
        <v>Poor</v>
      </c>
    </row>
    <row r="12" spans="1:3" x14ac:dyDescent="0.25">
      <c r="A12" s="23" t="s">
        <v>131</v>
      </c>
      <c r="B12" s="24" t="s">
        <v>129</v>
      </c>
      <c r="C12" s="25" t="str">
        <f t="shared" si="0"/>
        <v>Excellent</v>
      </c>
    </row>
    <row r="13" spans="1:3" x14ac:dyDescent="0.25">
      <c r="A13" s="23" t="s">
        <v>132</v>
      </c>
      <c r="B13" s="24" t="s">
        <v>117</v>
      </c>
      <c r="C13" s="25" t="str">
        <f>IF(B13="A","Excellent",IF(B13="B","Good",IF(B13="C","Acceptable",IF(B13="D","Poor","Failed"))))</f>
        <v>Good</v>
      </c>
    </row>
    <row r="14" spans="1:3" x14ac:dyDescent="0.25">
      <c r="A14" s="26" t="s">
        <v>133</v>
      </c>
      <c r="B14" s="27" t="s">
        <v>123</v>
      </c>
      <c r="C14" s="28" t="str">
        <f>IF(B14="A","Excellent",IF(B14="B","Good",IF(B14="C","Acceptable",IF(B14="D","Poor","Failed"))))</f>
        <v>Poor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3"/>
  <sheetViews>
    <sheetView workbookViewId="0">
      <selection activeCell="F15" sqref="F15"/>
    </sheetView>
  </sheetViews>
  <sheetFormatPr defaultRowHeight="15" x14ac:dyDescent="0.25"/>
  <cols>
    <col min="3" max="3" width="11.140625" bestFit="1" customWidth="1"/>
  </cols>
  <sheetData>
    <row r="1" spans="1:9" ht="15.75" x14ac:dyDescent="0.25">
      <c r="A1" s="29"/>
      <c r="B1" s="29" t="s">
        <v>134</v>
      </c>
      <c r="C1" s="29"/>
      <c r="D1" s="29"/>
      <c r="E1" s="29"/>
      <c r="F1" s="29"/>
      <c r="G1" s="29"/>
      <c r="H1" s="37"/>
      <c r="I1" s="29"/>
    </row>
    <row r="2" spans="1:9" ht="15.75" x14ac:dyDescent="0.25">
      <c r="A2" s="30"/>
      <c r="B2" s="30"/>
      <c r="C2" s="30"/>
      <c r="D2" s="30"/>
      <c r="E2" s="30"/>
      <c r="F2" s="30"/>
      <c r="G2" s="30"/>
      <c r="H2" s="38"/>
      <c r="I2" s="30"/>
    </row>
    <row r="3" spans="1:9" x14ac:dyDescent="0.25">
      <c r="A3" s="33"/>
      <c r="B3" s="31" t="s">
        <v>135</v>
      </c>
      <c r="C3" s="32" t="s">
        <v>136</v>
      </c>
      <c r="D3" s="33"/>
      <c r="E3" s="33"/>
      <c r="F3" s="33"/>
      <c r="G3" s="33"/>
      <c r="H3" s="39"/>
      <c r="I3" s="33"/>
    </row>
    <row r="4" spans="1:9" x14ac:dyDescent="0.25">
      <c r="A4" s="33"/>
      <c r="B4" s="34">
        <v>1</v>
      </c>
      <c r="C4" s="25">
        <v>67</v>
      </c>
      <c r="D4" s="35">
        <f>MOD(B4,2)</f>
        <v>1</v>
      </c>
      <c r="E4" s="33" t="s">
        <v>137</v>
      </c>
      <c r="F4" s="40">
        <f>SUMIF(D4:D23,1,C4:C23)</f>
        <v>640</v>
      </c>
      <c r="G4" s="33"/>
      <c r="H4" s="39"/>
      <c r="I4" s="33"/>
    </row>
    <row r="5" spans="1:9" x14ac:dyDescent="0.25">
      <c r="A5" s="33"/>
      <c r="B5" s="34">
        <v>2</v>
      </c>
      <c r="C5" s="25">
        <v>77</v>
      </c>
      <c r="D5" s="35">
        <f t="shared" ref="D5:D23" si="0">MOD(B5,2)</f>
        <v>0</v>
      </c>
      <c r="E5" s="33" t="s">
        <v>138</v>
      </c>
      <c r="F5" s="40">
        <f>SUMIF(D4:D23,0,C4:C23)</f>
        <v>680</v>
      </c>
      <c r="G5" s="33"/>
      <c r="H5" s="39"/>
      <c r="I5" s="33"/>
    </row>
    <row r="6" spans="1:9" x14ac:dyDescent="0.25">
      <c r="A6" s="33"/>
      <c r="B6" s="34">
        <v>3</v>
      </c>
      <c r="C6" s="25">
        <v>69</v>
      </c>
      <c r="D6" s="35">
        <f t="shared" si="0"/>
        <v>1</v>
      </c>
      <c r="E6" s="33"/>
      <c r="F6" s="33"/>
      <c r="G6" s="33"/>
      <c r="H6" s="39"/>
      <c r="I6" s="33"/>
    </row>
    <row r="7" spans="1:9" x14ac:dyDescent="0.25">
      <c r="A7" s="33"/>
      <c r="B7" s="34">
        <v>4</v>
      </c>
      <c r="C7" s="25">
        <v>57</v>
      </c>
      <c r="D7" s="35">
        <f t="shared" si="0"/>
        <v>0</v>
      </c>
      <c r="E7" s="33"/>
      <c r="F7" s="33"/>
      <c r="G7" s="33"/>
      <c r="H7" s="39"/>
      <c r="I7" s="33"/>
    </row>
    <row r="8" spans="1:9" x14ac:dyDescent="0.25">
      <c r="A8" s="33"/>
      <c r="B8" s="34">
        <v>5</v>
      </c>
      <c r="C8" s="25">
        <v>82</v>
      </c>
      <c r="D8" s="35">
        <f t="shared" si="0"/>
        <v>1</v>
      </c>
      <c r="E8" s="33"/>
      <c r="F8" s="33"/>
      <c r="G8" s="33"/>
      <c r="H8" s="39"/>
      <c r="I8" s="33"/>
    </row>
    <row r="9" spans="1:9" x14ac:dyDescent="0.25">
      <c r="A9" s="33"/>
      <c r="B9" s="34">
        <v>6</v>
      </c>
      <c r="C9" s="25">
        <v>86</v>
      </c>
      <c r="D9" s="35">
        <f t="shared" si="0"/>
        <v>0</v>
      </c>
      <c r="E9" s="33"/>
      <c r="F9" s="33"/>
      <c r="G9" s="33"/>
      <c r="H9" s="39"/>
      <c r="I9" s="33"/>
    </row>
    <row r="10" spans="1:9" x14ac:dyDescent="0.25">
      <c r="A10" s="33"/>
      <c r="B10" s="34">
        <v>7</v>
      </c>
      <c r="C10" s="25">
        <v>34</v>
      </c>
      <c r="D10" s="35">
        <f t="shared" si="0"/>
        <v>1</v>
      </c>
      <c r="E10" s="33"/>
      <c r="F10" s="33"/>
      <c r="G10" s="33"/>
      <c r="H10" s="39"/>
      <c r="I10" s="33"/>
    </row>
    <row r="11" spans="1:9" x14ac:dyDescent="0.25">
      <c r="A11" s="33"/>
      <c r="B11" s="34">
        <v>8</v>
      </c>
      <c r="C11" s="25">
        <v>40</v>
      </c>
      <c r="D11" s="35">
        <f t="shared" si="0"/>
        <v>0</v>
      </c>
      <c r="E11" s="41"/>
      <c r="F11" s="33"/>
      <c r="G11" s="33"/>
      <c r="H11" s="39"/>
      <c r="I11" s="33"/>
    </row>
    <row r="12" spans="1:9" x14ac:dyDescent="0.25">
      <c r="A12" s="33"/>
      <c r="B12" s="34">
        <v>9</v>
      </c>
      <c r="C12" s="25">
        <v>90</v>
      </c>
      <c r="D12" s="35">
        <f t="shared" si="0"/>
        <v>1</v>
      </c>
      <c r="E12" s="41"/>
      <c r="F12" s="33"/>
      <c r="G12" s="33"/>
      <c r="H12" s="39"/>
      <c r="I12" s="33"/>
    </row>
    <row r="13" spans="1:9" x14ac:dyDescent="0.25">
      <c r="A13" s="33"/>
      <c r="B13" s="34">
        <v>10</v>
      </c>
      <c r="C13" s="25">
        <v>77</v>
      </c>
      <c r="D13" s="35">
        <f t="shared" si="0"/>
        <v>0</v>
      </c>
      <c r="E13" s="41"/>
      <c r="F13" s="33"/>
      <c r="G13" s="33"/>
      <c r="H13" s="39"/>
      <c r="I13" s="33"/>
    </row>
    <row r="14" spans="1:9" x14ac:dyDescent="0.25">
      <c r="A14" s="33"/>
      <c r="B14" s="34">
        <v>11</v>
      </c>
      <c r="C14" s="25">
        <v>55</v>
      </c>
      <c r="D14" s="35">
        <f t="shared" si="0"/>
        <v>1</v>
      </c>
      <c r="E14" s="41"/>
      <c r="F14" s="33"/>
      <c r="G14" s="33"/>
      <c r="H14" s="39"/>
      <c r="I14" s="33"/>
    </row>
    <row r="15" spans="1:9" x14ac:dyDescent="0.25">
      <c r="A15" s="33"/>
      <c r="B15" s="34">
        <v>12</v>
      </c>
      <c r="C15" s="25">
        <v>98</v>
      </c>
      <c r="D15" s="35">
        <f t="shared" si="0"/>
        <v>0</v>
      </c>
      <c r="E15" s="41"/>
      <c r="F15" s="33"/>
      <c r="G15" s="33"/>
      <c r="H15" s="39"/>
      <c r="I15" s="33"/>
    </row>
    <row r="16" spans="1:9" x14ac:dyDescent="0.25">
      <c r="A16" s="33"/>
      <c r="B16" s="34">
        <v>13</v>
      </c>
      <c r="C16" s="25">
        <v>68</v>
      </c>
      <c r="D16" s="35">
        <f t="shared" si="0"/>
        <v>1</v>
      </c>
      <c r="E16" s="41"/>
      <c r="F16" s="33"/>
      <c r="G16" s="33"/>
      <c r="H16" s="39"/>
      <c r="I16" s="33"/>
    </row>
    <row r="17" spans="1:9" x14ac:dyDescent="0.25">
      <c r="A17" s="33"/>
      <c r="B17" s="34">
        <v>14</v>
      </c>
      <c r="C17" s="25">
        <v>34</v>
      </c>
      <c r="D17" s="35">
        <f t="shared" si="0"/>
        <v>0</v>
      </c>
      <c r="E17" s="33"/>
      <c r="F17" s="33"/>
      <c r="G17" s="33"/>
      <c r="H17" s="39"/>
      <c r="I17" s="33"/>
    </row>
    <row r="18" spans="1:9" x14ac:dyDescent="0.25">
      <c r="A18" s="33"/>
      <c r="B18" s="34">
        <v>15</v>
      </c>
      <c r="C18" s="25">
        <v>25</v>
      </c>
      <c r="D18" s="35">
        <f t="shared" si="0"/>
        <v>1</v>
      </c>
      <c r="E18" s="33"/>
      <c r="F18" s="33"/>
      <c r="G18" s="33"/>
      <c r="H18" s="39"/>
      <c r="I18" s="33"/>
    </row>
    <row r="19" spans="1:9" x14ac:dyDescent="0.25">
      <c r="A19" s="33"/>
      <c r="B19" s="34">
        <v>16</v>
      </c>
      <c r="C19" s="25">
        <v>99</v>
      </c>
      <c r="D19" s="35">
        <f t="shared" si="0"/>
        <v>0</v>
      </c>
      <c r="E19" s="33"/>
      <c r="F19" s="33"/>
      <c r="G19" s="33"/>
      <c r="H19" s="39"/>
      <c r="I19" s="33"/>
    </row>
    <row r="20" spans="1:9" x14ac:dyDescent="0.25">
      <c r="A20" s="33"/>
      <c r="B20" s="34">
        <v>17</v>
      </c>
      <c r="C20" s="25">
        <v>55</v>
      </c>
      <c r="D20" s="35">
        <f t="shared" si="0"/>
        <v>1</v>
      </c>
      <c r="E20" s="33"/>
      <c r="F20" s="33"/>
      <c r="G20" s="33"/>
      <c r="H20" s="39"/>
      <c r="I20" s="33"/>
    </row>
    <row r="21" spans="1:9" x14ac:dyDescent="0.25">
      <c r="A21" s="33"/>
      <c r="B21" s="34">
        <v>18</v>
      </c>
      <c r="C21" s="25">
        <v>47</v>
      </c>
      <c r="D21" s="35">
        <f t="shared" si="0"/>
        <v>0</v>
      </c>
      <c r="E21" s="33"/>
      <c r="F21" s="33"/>
      <c r="G21" s="33"/>
      <c r="H21" s="39"/>
      <c r="I21" s="33"/>
    </row>
    <row r="22" spans="1:9" x14ac:dyDescent="0.25">
      <c r="A22" s="33"/>
      <c r="B22" s="34">
        <v>19</v>
      </c>
      <c r="C22" s="25">
        <v>95</v>
      </c>
      <c r="D22" s="35">
        <f t="shared" si="0"/>
        <v>1</v>
      </c>
      <c r="E22" s="33"/>
      <c r="F22" s="33"/>
      <c r="G22" s="33"/>
      <c r="H22" s="39"/>
      <c r="I22" s="33"/>
    </row>
    <row r="23" spans="1:9" x14ac:dyDescent="0.25">
      <c r="A23" s="33"/>
      <c r="B23" s="36">
        <v>20</v>
      </c>
      <c r="C23" s="28">
        <v>65</v>
      </c>
      <c r="D23" s="35">
        <f t="shared" si="0"/>
        <v>0</v>
      </c>
      <c r="E23" s="33"/>
      <c r="F23" s="33"/>
      <c r="G23" s="33"/>
      <c r="H23" s="39"/>
      <c r="I23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2015-03-01T15:22:39Z</dcterms:created>
  <dcterms:modified xsi:type="dcterms:W3CDTF">2021-05-03T09:45:31Z</dcterms:modified>
</cp:coreProperties>
</file>