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MIS Job Live Interview\"/>
    </mc:Choice>
  </mc:AlternateContent>
  <xr:revisionPtr revIDLastSave="0" documentId="13_ncr:1_{EB7810EB-EFC2-48F3-A012-033ED3A1CF6B}" xr6:coauthVersionLast="46" xr6:coauthVersionMax="46" xr10:uidLastSave="{00000000-0000-0000-0000-000000000000}"/>
  <bookViews>
    <workbookView xWindow="-120" yWindow="-120" windowWidth="20730" windowHeight="11160" activeTab="1" xr2:uid="{6CE66CA0-72C4-4962-BAC5-E7655A9FD0DA}"/>
  </bookViews>
  <sheets>
    <sheet name="Q1" sheetId="2" r:id="rId1"/>
    <sheet name="Q2" sheetId="1" r:id="rId2"/>
    <sheet name="Q3" sheetId="6" r:id="rId3"/>
    <sheet name="Q4" sheetId="3" r:id="rId4"/>
    <sheet name="Q5" sheetId="5" r:id="rId5"/>
    <sheet name="Image" sheetId="4" r:id="rId6"/>
  </sheets>
  <definedNames>
    <definedName name="_xlnm._FilterDatabase" localSheetId="2" hidden="1">'Q3'!$A$4:$F$18</definedName>
    <definedName name="Players">INDEX(Image!$B$2:$B$6,MATCH('Q5'!$E$4,Image!$A$2:$A$6,0))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14" i="2" l="1"/>
  <c r="E13" i="2"/>
  <c r="E12" i="2"/>
  <c r="E11" i="2"/>
  <c r="E10" i="2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<sst xmlns="http://schemas.openxmlformats.org/spreadsheetml/2006/main" count="180" uniqueCount="104">
  <si>
    <t>Required Output</t>
  </si>
  <si>
    <t>Country</t>
  </si>
  <si>
    <t>Company</t>
  </si>
  <si>
    <t>Dues</t>
  </si>
  <si>
    <t>Dues in Local Currency</t>
  </si>
  <si>
    <t>Exchange Rates</t>
  </si>
  <si>
    <t>India</t>
  </si>
  <si>
    <t>Company-1</t>
  </si>
  <si>
    <t>1 U.S Dollar</t>
  </si>
  <si>
    <t>0.66 british pounds</t>
  </si>
  <si>
    <t>₹ 61,850.25</t>
  </si>
  <si>
    <t>UK</t>
  </si>
  <si>
    <t>Company-2</t>
  </si>
  <si>
    <t>53.55 Indian Rupees</t>
  </si>
  <si>
    <t>£ 1,774.74</t>
  </si>
  <si>
    <t>Japan</t>
  </si>
  <si>
    <t>Company-3</t>
  </si>
  <si>
    <t>99.50 Japanese Yen</t>
  </si>
  <si>
    <t>¥ 3,79,692.00</t>
  </si>
  <si>
    <t>Company-4</t>
  </si>
  <si>
    <t>¥ 1,69,249.50</t>
  </si>
  <si>
    <t>Company-5</t>
  </si>
  <si>
    <t>£ 2,759.46</t>
  </si>
  <si>
    <t>Company-6</t>
  </si>
  <si>
    <t>₹ 2,31,014.70</t>
  </si>
  <si>
    <t>uk</t>
  </si>
  <si>
    <t>Company-7</t>
  </si>
  <si>
    <t>£ 460.68</t>
  </si>
  <si>
    <t>Company-8</t>
  </si>
  <si>
    <t>₹ 1,45,441.80</t>
  </si>
  <si>
    <t>Company-9</t>
  </si>
  <si>
    <t>¥ 2,41,984.00</t>
  </si>
  <si>
    <t>Company-10</t>
  </si>
  <si>
    <t>£ 429.66</t>
  </si>
  <si>
    <t>CC code</t>
  </si>
  <si>
    <t>Exchange Rate</t>
  </si>
  <si>
    <t>Uk</t>
  </si>
  <si>
    <t xml:space="preserve">₤ </t>
  </si>
  <si>
    <t xml:space="preserve">₹ </t>
  </si>
  <si>
    <t xml:space="preserve">¥ </t>
  </si>
  <si>
    <t>A</t>
  </si>
  <si>
    <t>a</t>
  </si>
  <si>
    <t>Z</t>
  </si>
  <si>
    <t>z</t>
  </si>
  <si>
    <t>Input</t>
  </si>
  <si>
    <t>Req Output</t>
  </si>
  <si>
    <t>Output</t>
  </si>
  <si>
    <t>Krishna</t>
  </si>
  <si>
    <t>EmpName</t>
  </si>
  <si>
    <t>Salary</t>
  </si>
  <si>
    <t>Empname</t>
  </si>
  <si>
    <t>Players</t>
  </si>
  <si>
    <t>Picture</t>
  </si>
  <si>
    <t>Sachin</t>
  </si>
  <si>
    <t>Dhoni</t>
  </si>
  <si>
    <t>Virat</t>
  </si>
  <si>
    <t>Rohit</t>
  </si>
  <si>
    <t>Ganguly</t>
  </si>
  <si>
    <t>IT</t>
  </si>
  <si>
    <t>Employee Name</t>
  </si>
  <si>
    <t>Building</t>
  </si>
  <si>
    <t>Department</t>
  </si>
  <si>
    <t>Hire Date</t>
  </si>
  <si>
    <t>Status</t>
  </si>
  <si>
    <t>Amit</t>
  </si>
  <si>
    <t>North</t>
  </si>
  <si>
    <t>Full Time</t>
  </si>
  <si>
    <t>Sumit</t>
  </si>
  <si>
    <t>Half Time</t>
  </si>
  <si>
    <t>Aman</t>
  </si>
  <si>
    <t>South</t>
  </si>
  <si>
    <t>QUALITY</t>
  </si>
  <si>
    <t>Suman</t>
  </si>
  <si>
    <t>Ramesh</t>
  </si>
  <si>
    <t>Amresh</t>
  </si>
  <si>
    <t>West</t>
  </si>
  <si>
    <t>Kiran</t>
  </si>
  <si>
    <t>ACCOUNT</t>
  </si>
  <si>
    <t>Anmol</t>
  </si>
  <si>
    <t>MANUFACTURING</t>
  </si>
  <si>
    <t>Suresh</t>
  </si>
  <si>
    <t>Sunil</t>
  </si>
  <si>
    <t>Sweta</t>
  </si>
  <si>
    <t>Anant</t>
  </si>
  <si>
    <t>Kusum</t>
  </si>
  <si>
    <t>Q. If first character is special character then remove that character and get remaining string</t>
  </si>
  <si>
    <t>Sandeep</t>
  </si>
  <si>
    <t>#Aakanksha</t>
  </si>
  <si>
    <t>Aakanksha</t>
  </si>
  <si>
    <t>*Binny</t>
  </si>
  <si>
    <t>Binny</t>
  </si>
  <si>
    <t>^Vicky</t>
  </si>
  <si>
    <t>Vicky</t>
  </si>
  <si>
    <t>Ayan Bose</t>
  </si>
  <si>
    <t>Puran</t>
  </si>
  <si>
    <t>Gopala K Krishna</t>
  </si>
  <si>
    <t>Srathak Kumar Bhagu</t>
  </si>
  <si>
    <t>Pramod G Bhavsar</t>
  </si>
  <si>
    <t>Lokesh Singh Bisht</t>
  </si>
  <si>
    <t>Satish Kumar Ojha</t>
  </si>
  <si>
    <t>Gopala</t>
  </si>
  <si>
    <t>K</t>
  </si>
  <si>
    <t>Using (Available Excel option &amp; VBA)</t>
  </si>
  <si>
    <t xml:space="preserve">Q.Filter the Department "ACCOUNT" then change filtered Department "ACCOUNT" to IT(Kindly note the changes you have made are included)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</si>
</sst>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44" fontId="0" fillId="0" borderId="1" xfId="2" applyFont="1" applyBorder="1"/>
    <xf numFmtId="4" fontId="0" fillId="0" borderId="1" xfId="1" applyNumberFormat="1" applyFont="1" applyBorder="1"/>
    <xf numFmtId="0" fontId="4" fillId="0" borderId="0" xfId="0" applyFont="1"/>
    <xf numFmtId="44" fontId="0" fillId="0" borderId="0" xfId="0" applyNumberFormat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2" borderId="1" xfId="0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2" fillId="4" borderId="0" xfId="0" applyFont="1" applyFill="1"/>
    <xf numFmtId="14" fontId="0" fillId="0" borderId="1" xfId="0" applyNumberFormat="1" applyBorder="1"/>
    <xf numFmtId="0" fontId="3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</cellXfs>
  <cellStyles count="3">
    <cellStyle name="Comma" xfId="1" builtinId="3"/>
    <cellStyle name="Currency 2" xfId="2" xr:uid="{10A06245-E1DB-4AEF-98EA-42565313CC1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8</xdr:col>
          <xdr:colOff>95250</xdr:colOff>
          <xdr:row>10</xdr:row>
          <xdr:rowOff>152400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143523CC-7AB2-45CC-8D29-CE99CDD9171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Players" spid="_x0000_s514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228975" y="571500"/>
              <a:ext cx="1924050" cy="14859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1</xdr:row>
      <xdr:rowOff>38100</xdr:rowOff>
    </xdr:from>
    <xdr:to>
      <xdr:col>1</xdr:col>
      <xdr:colOff>1838325</xdr:colOff>
      <xdr:row>1</xdr:row>
      <xdr:rowOff>1390650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28C6E7-A99D-40F6-B9A2-A5CEA1D91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6" y="228600"/>
          <a:ext cx="1743074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</xdr:row>
      <xdr:rowOff>37903</xdr:rowOff>
    </xdr:from>
    <xdr:to>
      <xdr:col>1</xdr:col>
      <xdr:colOff>1857375</xdr:colOff>
      <xdr:row>3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C3DDCE-731F-4BE6-8BEA-C2D49D90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1647628"/>
          <a:ext cx="1781175" cy="126702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</xdr:row>
      <xdr:rowOff>152399</xdr:rowOff>
    </xdr:from>
    <xdr:to>
      <xdr:col>1</xdr:col>
      <xdr:colOff>1876424</xdr:colOff>
      <xdr:row>3</xdr:row>
      <xdr:rowOff>1619250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ACC24-4797-47EB-A705-67D8C00EE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47999"/>
          <a:ext cx="1809749" cy="146685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95250</xdr:rowOff>
    </xdr:from>
    <xdr:to>
      <xdr:col>1</xdr:col>
      <xdr:colOff>1866900</xdr:colOff>
      <xdr:row>4</xdr:row>
      <xdr:rowOff>1514475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89E010-AE90-49A9-9D76-C6D4C991C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4619625"/>
          <a:ext cx="1809750" cy="141922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</xdr:row>
      <xdr:rowOff>57150</xdr:rowOff>
    </xdr:from>
    <xdr:to>
      <xdr:col>1</xdr:col>
      <xdr:colOff>1838325</xdr:colOff>
      <xdr:row>5</xdr:row>
      <xdr:rowOff>1400175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3C3B52-2BBD-4E2D-A7F9-AAA692286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6143625"/>
          <a:ext cx="1733550" cy="1343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E4DB-50F0-4D9B-AB22-FF0F5F8F3066}">
  <dimension ref="B5:U19"/>
  <sheetViews>
    <sheetView workbookViewId="0">
      <selection activeCell="E11" sqref="E11"/>
    </sheetView>
  </sheetViews>
  <sheetFormatPr defaultRowHeight="15" x14ac:dyDescent="0.25"/>
  <cols>
    <col min="3" max="3" width="20.28515625" customWidth="1"/>
    <col min="4" max="4" width="19.42578125" customWidth="1"/>
    <col min="5" max="5" width="16" customWidth="1"/>
    <col min="15" max="15" width="13.42578125" customWidth="1"/>
  </cols>
  <sheetData>
    <row r="5" spans="2:21" ht="19.5" x14ac:dyDescent="0.3">
      <c r="T5" s="9"/>
      <c r="U5" s="9"/>
    </row>
    <row r="6" spans="2:21" s="9" customFormat="1" ht="19.5" x14ac:dyDescent="0.3">
      <c r="B6" s="19" t="s">
        <v>85</v>
      </c>
      <c r="C6" s="20"/>
      <c r="D6" s="20"/>
      <c r="E6" s="20"/>
      <c r="F6" s="20"/>
      <c r="G6" s="20"/>
      <c r="H6" s="20"/>
      <c r="I6" s="20"/>
      <c r="J6" s="20"/>
      <c r="K6" s="21"/>
      <c r="L6" s="10" t="s">
        <v>40</v>
      </c>
      <c r="M6" s="10">
        <v>65</v>
      </c>
      <c r="N6" s="10" t="s">
        <v>41</v>
      </c>
      <c r="O6" s="10">
        <v>97</v>
      </c>
      <c r="P6" s="10">
        <v>0</v>
      </c>
      <c r="Q6" s="10">
        <v>48</v>
      </c>
      <c r="R6" s="10"/>
    </row>
    <row r="7" spans="2:21" s="9" customFormat="1" ht="19.5" x14ac:dyDescent="0.3">
      <c r="B7" s="22"/>
      <c r="C7" s="23"/>
      <c r="D7" s="23"/>
      <c r="E7" s="23"/>
      <c r="F7" s="23"/>
      <c r="G7" s="23"/>
      <c r="H7" s="23"/>
      <c r="I7" s="23"/>
      <c r="J7" s="23"/>
      <c r="K7" s="24"/>
      <c r="L7" s="10" t="s">
        <v>42</v>
      </c>
      <c r="M7" s="10">
        <v>90</v>
      </c>
      <c r="N7" s="10" t="s">
        <v>43</v>
      </c>
      <c r="O7" s="10">
        <v>122</v>
      </c>
      <c r="P7" s="10">
        <v>9</v>
      </c>
      <c r="Q7" s="10">
        <v>57</v>
      </c>
      <c r="R7" s="10"/>
    </row>
    <row r="8" spans="2:21" s="9" customFormat="1" ht="19.5" x14ac:dyDescent="0.3"/>
    <row r="9" spans="2:21" s="9" customFormat="1" ht="19.5" x14ac:dyDescent="0.3">
      <c r="C9" s="11" t="s">
        <v>44</v>
      </c>
      <c r="D9" s="11" t="s">
        <v>45</v>
      </c>
      <c r="E9" s="11" t="s">
        <v>46</v>
      </c>
    </row>
    <row r="10" spans="2:21" s="9" customFormat="1" ht="19.5" x14ac:dyDescent="0.3">
      <c r="C10" s="12" t="s">
        <v>86</v>
      </c>
      <c r="D10" s="12" t="s">
        <v>86</v>
      </c>
      <c r="E10" s="12" t="str">
        <f>IF(OR(AND(CODE(LEFT(C10,1))&gt;=$M$6,CODE(LEFT(C10,1))&lt;=$M$7),AND(CODE(LEFT(C10,1))&gt;=$O$6,CODE(LEFT(C10,1))&lt;=$O$7),AND(CODE(LEFT(C10,1))&gt;=$Q$6,CODE(LEFT(C10,1))&lt;=$Q$7)),C10,RIGHT(C10,LEN(C10)-1))</f>
        <v>Sandeep</v>
      </c>
    </row>
    <row r="11" spans="2:21" s="9" customFormat="1" ht="19.5" x14ac:dyDescent="0.3">
      <c r="C11" s="12" t="s">
        <v>87</v>
      </c>
      <c r="D11" s="12" t="s">
        <v>88</v>
      </c>
      <c r="E11" s="12" t="str">
        <f t="shared" ref="E11:E14" si="0">IF(OR(AND(CODE(LEFT(C11,1))&gt;=$M$6,CODE(LEFT(C11,1))&lt;=$M$7),AND(CODE(LEFT(C11,1))&gt;=$O$6,CODE(LEFT(C11,1))&lt;=$O$7),AND(CODE(LEFT(C11,1))&gt;=$Q$6,CODE(LEFT(C11,1))&lt;=$Q$7)),C11,RIGHT(C11,LEN(C11)-1))</f>
        <v>Aakanksha</v>
      </c>
    </row>
    <row r="12" spans="2:21" s="9" customFormat="1" ht="19.5" x14ac:dyDescent="0.3">
      <c r="C12" s="12" t="s">
        <v>89</v>
      </c>
      <c r="D12" s="12" t="s">
        <v>90</v>
      </c>
      <c r="E12" s="12" t="str">
        <f t="shared" si="0"/>
        <v>Binny</v>
      </c>
    </row>
    <row r="13" spans="2:21" s="9" customFormat="1" ht="19.5" x14ac:dyDescent="0.3">
      <c r="C13" s="12" t="s">
        <v>91</v>
      </c>
      <c r="D13" s="12" t="s">
        <v>92</v>
      </c>
      <c r="E13" s="12" t="str">
        <f t="shared" si="0"/>
        <v>Vicky</v>
      </c>
    </row>
    <row r="14" spans="2:21" s="9" customFormat="1" ht="19.5" x14ac:dyDescent="0.3">
      <c r="C14" s="12" t="s">
        <v>81</v>
      </c>
      <c r="D14" s="12" t="s">
        <v>81</v>
      </c>
      <c r="E14" s="12" t="str">
        <f t="shared" si="0"/>
        <v>Sunil</v>
      </c>
    </row>
    <row r="15" spans="2:21" s="9" customFormat="1" ht="19.5" x14ac:dyDescent="0.3"/>
    <row r="16" spans="2:21" s="9" customFormat="1" ht="19.5" x14ac:dyDescent="0.3"/>
    <row r="17" s="9" customFormat="1" ht="19.5" x14ac:dyDescent="0.3"/>
    <row r="18" s="9" customFormat="1" ht="19.5" x14ac:dyDescent="0.3"/>
    <row r="19" s="9" customFormat="1" ht="19.5" x14ac:dyDescent="0.3"/>
  </sheetData>
  <protectedRanges>
    <protectedRange sqref="E10:E14" name="Range1"/>
  </protectedRanges>
  <mergeCells count="1">
    <mergeCell ref="B6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7C94-67C4-4F71-BCD5-2280BBDA63DD}">
  <dimension ref="C5:N21"/>
  <sheetViews>
    <sheetView tabSelected="1" zoomScaleNormal="100" workbookViewId="0">
      <selection activeCell="F10" sqref="F10"/>
    </sheetView>
  </sheetViews>
  <sheetFormatPr defaultRowHeight="15" x14ac:dyDescent="0.25"/>
  <cols>
    <col min="4" max="4" width="11" bestFit="1" customWidth="1"/>
    <col min="5" max="5" width="18.42578125" customWidth="1"/>
    <col min="6" max="6" width="21" bestFit="1" customWidth="1"/>
    <col min="8" max="8" width="14.7109375" bestFit="1" customWidth="1"/>
    <col min="9" max="9" width="18.85546875" bestFit="1" customWidth="1"/>
    <col min="12" max="12" width="12" bestFit="1" customWidth="1"/>
    <col min="13" max="13" width="10.5703125" bestFit="1" customWidth="1"/>
    <col min="14" max="14" width="21" bestFit="1" customWidth="1"/>
  </cols>
  <sheetData>
    <row r="5" spans="3:14" x14ac:dyDescent="0.25">
      <c r="K5" s="25" t="s">
        <v>0</v>
      </c>
      <c r="L5" s="25"/>
      <c r="M5" s="25"/>
      <c r="N5" s="25"/>
    </row>
    <row r="6" spans="3:14" x14ac:dyDescent="0.25">
      <c r="C6" s="1" t="s">
        <v>1</v>
      </c>
      <c r="D6" s="1" t="s">
        <v>2</v>
      </c>
      <c r="E6" s="1" t="s">
        <v>3</v>
      </c>
      <c r="F6" s="1" t="s">
        <v>4</v>
      </c>
      <c r="H6" s="25" t="s">
        <v>5</v>
      </c>
      <c r="I6" s="25"/>
      <c r="K6" s="1" t="s">
        <v>1</v>
      </c>
      <c r="L6" s="1" t="s">
        <v>2</v>
      </c>
      <c r="M6" s="1" t="s">
        <v>3</v>
      </c>
      <c r="N6" s="1" t="s">
        <v>4</v>
      </c>
    </row>
    <row r="7" spans="3:14" x14ac:dyDescent="0.25">
      <c r="C7" s="2" t="s">
        <v>6</v>
      </c>
      <c r="D7" s="2" t="s">
        <v>7</v>
      </c>
      <c r="E7" s="3">
        <v>1155</v>
      </c>
      <c r="F7" s="4" t="str">
        <f>IF(C7=$F$19,$G$19&amp;E7*$H$19,IF(C7=$F$20,$G$20&amp;E7*$H$20,$G$21&amp;E7*$H$21))</f>
        <v>₹ 61850.25</v>
      </c>
      <c r="H7" s="2" t="s">
        <v>8</v>
      </c>
      <c r="I7" s="2" t="s">
        <v>9</v>
      </c>
      <c r="K7" s="2" t="s">
        <v>6</v>
      </c>
      <c r="L7" s="2" t="s">
        <v>7</v>
      </c>
      <c r="M7" s="3">
        <v>1155</v>
      </c>
      <c r="N7" s="2" t="s">
        <v>10</v>
      </c>
    </row>
    <row r="8" spans="3:14" x14ac:dyDescent="0.25">
      <c r="C8" s="2" t="s">
        <v>11</v>
      </c>
      <c r="D8" s="2" t="s">
        <v>12</v>
      </c>
      <c r="E8" s="3">
        <v>2689</v>
      </c>
      <c r="F8" s="4" t="str">
        <f t="shared" ref="F8:F16" si="0">IF(C8=$F$19,$G$19&amp;E8*$H$19,IF(C8=$F$20,$G$20&amp;E8*$H$20,$G$21&amp;E8*$H$21))</f>
        <v>₤ 1774.74</v>
      </c>
      <c r="H8" s="2" t="s">
        <v>8</v>
      </c>
      <c r="I8" s="2" t="s">
        <v>13</v>
      </c>
      <c r="K8" s="2" t="s">
        <v>11</v>
      </c>
      <c r="L8" s="2" t="s">
        <v>12</v>
      </c>
      <c r="M8" s="3">
        <v>2689</v>
      </c>
      <c r="N8" s="2" t="s">
        <v>14</v>
      </c>
    </row>
    <row r="9" spans="3:14" x14ac:dyDescent="0.25">
      <c r="C9" s="2" t="s">
        <v>15</v>
      </c>
      <c r="D9" s="2" t="s">
        <v>16</v>
      </c>
      <c r="E9" s="3">
        <v>3816</v>
      </c>
      <c r="F9" s="4" t="str">
        <f t="shared" si="0"/>
        <v>¥ 379692</v>
      </c>
      <c r="H9" s="2" t="s">
        <v>8</v>
      </c>
      <c r="I9" s="2" t="s">
        <v>17</v>
      </c>
      <c r="K9" s="2" t="s">
        <v>15</v>
      </c>
      <c r="L9" s="2" t="s">
        <v>16</v>
      </c>
      <c r="M9" s="3">
        <v>3816</v>
      </c>
      <c r="N9" s="2" t="s">
        <v>18</v>
      </c>
    </row>
    <row r="10" spans="3:14" x14ac:dyDescent="0.25">
      <c r="C10" s="2" t="s">
        <v>15</v>
      </c>
      <c r="D10" s="2" t="s">
        <v>19</v>
      </c>
      <c r="E10" s="3">
        <v>1701</v>
      </c>
      <c r="F10" s="4" t="str">
        <f t="shared" si="0"/>
        <v>¥ 169249.5</v>
      </c>
      <c r="K10" s="2" t="s">
        <v>15</v>
      </c>
      <c r="L10" s="2" t="s">
        <v>19</v>
      </c>
      <c r="M10" s="3">
        <v>1701</v>
      </c>
      <c r="N10" s="2" t="s">
        <v>20</v>
      </c>
    </row>
    <row r="11" spans="3:14" x14ac:dyDescent="0.25">
      <c r="C11" s="2" t="s">
        <v>11</v>
      </c>
      <c r="D11" s="2" t="s">
        <v>21</v>
      </c>
      <c r="E11" s="3">
        <v>4181</v>
      </c>
      <c r="F11" s="4" t="str">
        <f t="shared" si="0"/>
        <v>₤ 2759.46</v>
      </c>
      <c r="K11" s="2" t="s">
        <v>11</v>
      </c>
      <c r="L11" s="2" t="s">
        <v>21</v>
      </c>
      <c r="M11" s="3">
        <v>4181</v>
      </c>
      <c r="N11" s="2" t="s">
        <v>22</v>
      </c>
    </row>
    <row r="12" spans="3:14" x14ac:dyDescent="0.25">
      <c r="C12" s="2" t="s">
        <v>6</v>
      </c>
      <c r="D12" s="2" t="s">
        <v>23</v>
      </c>
      <c r="E12" s="3">
        <v>4314</v>
      </c>
      <c r="F12" s="4" t="str">
        <f t="shared" si="0"/>
        <v>₹ 231014.7</v>
      </c>
      <c r="H12" s="5"/>
      <c r="J12" s="5"/>
      <c r="K12" s="2" t="s">
        <v>6</v>
      </c>
      <c r="L12" s="2" t="s">
        <v>23</v>
      </c>
      <c r="M12" s="3">
        <v>4314</v>
      </c>
      <c r="N12" s="2" t="s">
        <v>24</v>
      </c>
    </row>
    <row r="13" spans="3:14" x14ac:dyDescent="0.25">
      <c r="C13" s="2" t="s">
        <v>25</v>
      </c>
      <c r="D13" s="2" t="s">
        <v>26</v>
      </c>
      <c r="E13" s="3">
        <v>698</v>
      </c>
      <c r="F13" s="4" t="str">
        <f t="shared" si="0"/>
        <v>₤ 460.68</v>
      </c>
      <c r="H13" s="5"/>
      <c r="K13" s="2" t="s">
        <v>25</v>
      </c>
      <c r="L13" s="2" t="s">
        <v>26</v>
      </c>
      <c r="M13" s="3">
        <v>698</v>
      </c>
      <c r="N13" s="2" t="s">
        <v>27</v>
      </c>
    </row>
    <row r="14" spans="3:14" x14ac:dyDescent="0.25">
      <c r="C14" s="2" t="s">
        <v>6</v>
      </c>
      <c r="D14" s="2" t="s">
        <v>28</v>
      </c>
      <c r="E14" s="3">
        <v>2716</v>
      </c>
      <c r="F14" s="4" t="str">
        <f t="shared" si="0"/>
        <v>₹ 145441.8</v>
      </c>
      <c r="H14" s="5"/>
      <c r="K14" s="2" t="s">
        <v>6</v>
      </c>
      <c r="L14" s="2" t="s">
        <v>28</v>
      </c>
      <c r="M14" s="3">
        <v>2716</v>
      </c>
      <c r="N14" s="2" t="s">
        <v>29</v>
      </c>
    </row>
    <row r="15" spans="3:14" x14ac:dyDescent="0.25">
      <c r="C15" s="2" t="s">
        <v>15</v>
      </c>
      <c r="D15" s="2" t="s">
        <v>30</v>
      </c>
      <c r="E15" s="3">
        <v>2432</v>
      </c>
      <c r="F15" s="4" t="str">
        <f t="shared" si="0"/>
        <v>¥ 241984</v>
      </c>
      <c r="H15" s="6"/>
      <c r="K15" s="2" t="s">
        <v>15</v>
      </c>
      <c r="L15" s="2" t="s">
        <v>30</v>
      </c>
      <c r="M15" s="3">
        <v>2432</v>
      </c>
      <c r="N15" s="2" t="s">
        <v>31</v>
      </c>
    </row>
    <row r="16" spans="3:14" x14ac:dyDescent="0.25">
      <c r="C16" s="2" t="s">
        <v>11</v>
      </c>
      <c r="D16" s="2" t="s">
        <v>32</v>
      </c>
      <c r="E16" s="3">
        <v>651</v>
      </c>
      <c r="F16" s="4" t="str">
        <f t="shared" si="0"/>
        <v>₤ 429.66</v>
      </c>
      <c r="K16" s="2" t="s">
        <v>11</v>
      </c>
      <c r="L16" s="2" t="s">
        <v>32</v>
      </c>
      <c r="M16" s="3">
        <v>651</v>
      </c>
      <c r="N16" s="2" t="s">
        <v>33</v>
      </c>
    </row>
    <row r="18" spans="6:8" x14ac:dyDescent="0.25">
      <c r="F18" s="7" t="s">
        <v>1</v>
      </c>
      <c r="G18" s="7" t="s">
        <v>34</v>
      </c>
      <c r="H18" s="7" t="s">
        <v>35</v>
      </c>
    </row>
    <row r="19" spans="6:8" x14ac:dyDescent="0.25">
      <c r="F19" s="2" t="s">
        <v>36</v>
      </c>
      <c r="G19" s="8" t="s">
        <v>37</v>
      </c>
      <c r="H19" s="2">
        <v>0.66</v>
      </c>
    </row>
    <row r="20" spans="6:8" x14ac:dyDescent="0.25">
      <c r="F20" s="2" t="s">
        <v>6</v>
      </c>
      <c r="G20" s="8" t="s">
        <v>38</v>
      </c>
      <c r="H20" s="2">
        <v>53.55</v>
      </c>
    </row>
    <row r="21" spans="6:8" x14ac:dyDescent="0.25">
      <c r="F21" s="2" t="s">
        <v>15</v>
      </c>
      <c r="G21" s="8" t="s">
        <v>39</v>
      </c>
      <c r="H21" s="2">
        <v>99.5</v>
      </c>
    </row>
  </sheetData>
  <protectedRanges>
    <protectedRange sqref="F7:F16" name="Range1"/>
  </protectedRanges>
  <mergeCells count="2">
    <mergeCell ref="K5:N5"/>
    <mergeCell ref="H6:I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4B05-4FAD-4266-9545-0F81AFB40C7D}">
  <sheetPr filterMode="1"/>
  <dimension ref="A2:F18"/>
  <sheetViews>
    <sheetView workbookViewId="0">
      <selection activeCell="B19" sqref="B19"/>
    </sheetView>
  </sheetViews>
  <sheetFormatPr defaultRowHeight="15" x14ac:dyDescent="0.25"/>
  <cols>
    <col min="1" max="1" width="15.7109375" bestFit="1" customWidth="1"/>
    <col min="3" max="3" width="17" bestFit="1" customWidth="1"/>
    <col min="4" max="4" width="10.42578125" bestFit="1" customWidth="1"/>
  </cols>
  <sheetData>
    <row r="2" spans="1:6" x14ac:dyDescent="0.25">
      <c r="A2" s="18" t="s">
        <v>103</v>
      </c>
    </row>
    <row r="3" spans="1:6" x14ac:dyDescent="0.25">
      <c r="A3" s="18" t="s">
        <v>102</v>
      </c>
    </row>
    <row r="4" spans="1:6" x14ac:dyDescent="0.25">
      <c r="A4" s="16" t="s">
        <v>59</v>
      </c>
      <c r="B4" s="16" t="s">
        <v>60</v>
      </c>
      <c r="C4" s="16" t="s">
        <v>61</v>
      </c>
      <c r="D4" s="16" t="s">
        <v>62</v>
      </c>
      <c r="E4" s="16" t="s">
        <v>63</v>
      </c>
      <c r="F4" s="16" t="s">
        <v>49</v>
      </c>
    </row>
    <row r="5" spans="1:6" hidden="1" x14ac:dyDescent="0.25">
      <c r="A5" s="2" t="s">
        <v>64</v>
      </c>
      <c r="B5" s="2" t="s">
        <v>65</v>
      </c>
      <c r="C5" s="2" t="s">
        <v>58</v>
      </c>
      <c r="D5" s="17">
        <v>43358</v>
      </c>
      <c r="E5" s="2" t="s">
        <v>66</v>
      </c>
      <c r="F5" s="2">
        <v>50000</v>
      </c>
    </row>
    <row r="6" spans="1:6" hidden="1" x14ac:dyDescent="0.25">
      <c r="A6" s="2" t="s">
        <v>67</v>
      </c>
      <c r="B6" s="2" t="s">
        <v>65</v>
      </c>
      <c r="C6" s="2" t="s">
        <v>58</v>
      </c>
      <c r="D6" s="17">
        <v>43359</v>
      </c>
      <c r="E6" s="2" t="s">
        <v>68</v>
      </c>
      <c r="F6" s="2">
        <v>40000</v>
      </c>
    </row>
    <row r="7" spans="1:6" hidden="1" x14ac:dyDescent="0.25">
      <c r="A7" s="2" t="s">
        <v>69</v>
      </c>
      <c r="B7" s="2" t="s">
        <v>70</v>
      </c>
      <c r="C7" s="2" t="s">
        <v>71</v>
      </c>
      <c r="D7" s="17">
        <v>43360</v>
      </c>
      <c r="E7" s="2" t="s">
        <v>66</v>
      </c>
      <c r="F7" s="2">
        <v>25000</v>
      </c>
    </row>
    <row r="8" spans="1:6" hidden="1" x14ac:dyDescent="0.25">
      <c r="A8" s="2" t="s">
        <v>72</v>
      </c>
      <c r="B8" s="2" t="s">
        <v>70</v>
      </c>
      <c r="C8" s="2" t="s">
        <v>58</v>
      </c>
      <c r="D8" s="17">
        <v>43361</v>
      </c>
      <c r="E8" s="2" t="s">
        <v>66</v>
      </c>
      <c r="F8" s="2">
        <v>23000</v>
      </c>
    </row>
    <row r="9" spans="1:6" hidden="1" x14ac:dyDescent="0.25">
      <c r="A9" s="2" t="s">
        <v>73</v>
      </c>
      <c r="B9" s="2" t="s">
        <v>65</v>
      </c>
      <c r="C9" s="2" t="s">
        <v>58</v>
      </c>
      <c r="D9" s="17">
        <v>43362</v>
      </c>
      <c r="E9" s="2" t="s">
        <v>68</v>
      </c>
      <c r="F9" s="2">
        <v>70000</v>
      </c>
    </row>
    <row r="10" spans="1:6" hidden="1" x14ac:dyDescent="0.25">
      <c r="A10" s="2" t="s">
        <v>74</v>
      </c>
      <c r="B10" s="2" t="s">
        <v>75</v>
      </c>
      <c r="C10" s="2" t="s">
        <v>71</v>
      </c>
      <c r="D10" s="17">
        <v>43363</v>
      </c>
      <c r="E10" s="2" t="s">
        <v>68</v>
      </c>
      <c r="F10" s="2">
        <v>85000</v>
      </c>
    </row>
    <row r="11" spans="1:6" x14ac:dyDescent="0.25">
      <c r="A11" s="2" t="s">
        <v>76</v>
      </c>
      <c r="B11" s="2" t="s">
        <v>75</v>
      </c>
      <c r="C11" s="2" t="s">
        <v>77</v>
      </c>
      <c r="D11" s="17">
        <v>43364</v>
      </c>
      <c r="E11" s="2" t="s">
        <v>66</v>
      </c>
      <c r="F11" s="2">
        <v>34000</v>
      </c>
    </row>
    <row r="12" spans="1:6" x14ac:dyDescent="0.25">
      <c r="A12" s="2" t="s">
        <v>78</v>
      </c>
      <c r="B12" s="2" t="s">
        <v>65</v>
      </c>
      <c r="C12" s="2" t="s">
        <v>77</v>
      </c>
      <c r="D12" s="17">
        <v>43365</v>
      </c>
      <c r="E12" s="2" t="s">
        <v>68</v>
      </c>
      <c r="F12" s="2">
        <v>45000</v>
      </c>
    </row>
    <row r="13" spans="1:6" hidden="1" x14ac:dyDescent="0.25">
      <c r="A13" s="2" t="s">
        <v>56</v>
      </c>
      <c r="B13" s="2" t="s">
        <v>65</v>
      </c>
      <c r="C13" s="2" t="s">
        <v>79</v>
      </c>
      <c r="D13" s="17">
        <v>43366</v>
      </c>
      <c r="E13" s="2" t="s">
        <v>68</v>
      </c>
      <c r="F13" s="2">
        <v>35000</v>
      </c>
    </row>
    <row r="14" spans="1:6" hidden="1" x14ac:dyDescent="0.25">
      <c r="A14" s="2" t="s">
        <v>80</v>
      </c>
      <c r="B14" s="2" t="s">
        <v>70</v>
      </c>
      <c r="C14" s="2" t="s">
        <v>58</v>
      </c>
      <c r="D14" s="17">
        <v>43367</v>
      </c>
      <c r="E14" s="2" t="s">
        <v>66</v>
      </c>
      <c r="F14" s="2">
        <v>47000</v>
      </c>
    </row>
    <row r="15" spans="1:6" hidden="1" x14ac:dyDescent="0.25">
      <c r="A15" s="2" t="s">
        <v>81</v>
      </c>
      <c r="B15" s="2" t="s">
        <v>70</v>
      </c>
      <c r="C15" s="2" t="s">
        <v>58</v>
      </c>
      <c r="D15" s="17">
        <v>43368</v>
      </c>
      <c r="E15" s="2" t="s">
        <v>66</v>
      </c>
      <c r="F15" s="2">
        <v>82000</v>
      </c>
    </row>
    <row r="16" spans="1:6" hidden="1" x14ac:dyDescent="0.25">
      <c r="A16" s="2" t="s">
        <v>82</v>
      </c>
      <c r="B16" s="2" t="s">
        <v>65</v>
      </c>
      <c r="C16" s="2" t="s">
        <v>71</v>
      </c>
      <c r="D16" s="17">
        <v>43369</v>
      </c>
      <c r="E16" s="2" t="s">
        <v>66</v>
      </c>
      <c r="F16" s="2">
        <v>60000</v>
      </c>
    </row>
    <row r="17" spans="1:6" x14ac:dyDescent="0.25">
      <c r="A17" s="2" t="s">
        <v>83</v>
      </c>
      <c r="B17" s="2" t="s">
        <v>65</v>
      </c>
      <c r="C17" s="2" t="s">
        <v>77</v>
      </c>
      <c r="D17" s="17">
        <v>43370</v>
      </c>
      <c r="E17" s="2" t="s">
        <v>68</v>
      </c>
      <c r="F17" s="2">
        <v>34000</v>
      </c>
    </row>
    <row r="18" spans="1:6" hidden="1" x14ac:dyDescent="0.25">
      <c r="A18" s="2" t="s">
        <v>84</v>
      </c>
      <c r="B18" s="2" t="s">
        <v>70</v>
      </c>
      <c r="C18" s="2" t="s">
        <v>79</v>
      </c>
      <c r="D18" s="17">
        <v>43371</v>
      </c>
      <c r="E18" s="2" t="s">
        <v>68</v>
      </c>
      <c r="F18" s="2">
        <v>35000</v>
      </c>
    </row>
  </sheetData>
  <autoFilter ref="A4:F18" xr:uid="{29421941-C1AF-4474-88A9-31D62A0BA146}">
    <filterColumn colId="2">
      <filters>
        <filter val="ACCOUNT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1FFF-4607-4003-99B7-11B8AD8A0A95}">
  <dimension ref="A1:E8"/>
  <sheetViews>
    <sheetView workbookViewId="0">
      <selection activeCell="E3" sqref="E3:E5"/>
    </sheetView>
  </sheetViews>
  <sheetFormatPr defaultRowHeight="15" x14ac:dyDescent="0.25"/>
  <cols>
    <col min="1" max="1" width="20.28515625" customWidth="1"/>
    <col min="4" max="4" width="16.42578125" customWidth="1"/>
    <col min="5" max="5" width="18.42578125" customWidth="1"/>
  </cols>
  <sheetData>
    <row r="1" spans="1:5" x14ac:dyDescent="0.25">
      <c r="A1" t="s">
        <v>48</v>
      </c>
      <c r="B1" t="s">
        <v>49</v>
      </c>
    </row>
    <row r="2" spans="1:5" ht="15.75" thickBot="1" x14ac:dyDescent="0.3">
      <c r="A2" t="s">
        <v>95</v>
      </c>
      <c r="B2">
        <v>17622</v>
      </c>
      <c r="D2" t="s">
        <v>50</v>
      </c>
      <c r="E2" t="s">
        <v>46</v>
      </c>
    </row>
    <row r="3" spans="1:5" x14ac:dyDescent="0.25">
      <c r="A3" t="s">
        <v>94</v>
      </c>
      <c r="B3">
        <v>27035</v>
      </c>
      <c r="D3" t="s">
        <v>100</v>
      </c>
      <c r="E3" s="26">
        <f>VLOOKUP(_xlfn.TEXTJOIN(" ",TRUE,$D$3:$D$5),$A$2:$B$8,2,0)</f>
        <v>17622</v>
      </c>
    </row>
    <row r="4" spans="1:5" x14ac:dyDescent="0.25">
      <c r="A4" t="s">
        <v>99</v>
      </c>
      <c r="B4">
        <v>24239</v>
      </c>
      <c r="D4" t="s">
        <v>101</v>
      </c>
      <c r="E4" s="27"/>
    </row>
    <row r="5" spans="1:5" ht="15.75" thickBot="1" x14ac:dyDescent="0.3">
      <c r="A5" t="s">
        <v>93</v>
      </c>
      <c r="B5">
        <v>23400</v>
      </c>
      <c r="D5" t="s">
        <v>47</v>
      </c>
      <c r="E5" s="28"/>
    </row>
    <row r="6" spans="1:5" x14ac:dyDescent="0.25">
      <c r="A6" t="s">
        <v>97</v>
      </c>
      <c r="B6">
        <v>29258</v>
      </c>
    </row>
    <row r="7" spans="1:5" x14ac:dyDescent="0.25">
      <c r="A7" t="s">
        <v>98</v>
      </c>
      <c r="B7">
        <v>16979</v>
      </c>
    </row>
    <row r="8" spans="1:5" x14ac:dyDescent="0.25">
      <c r="A8" t="s">
        <v>96</v>
      </c>
      <c r="B8">
        <v>21016</v>
      </c>
    </row>
  </sheetData>
  <mergeCells count="1">
    <mergeCell ref="E3:E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2C0A-1A0A-4051-B8B8-83BF88AAB076}">
  <dimension ref="D2:O10"/>
  <sheetViews>
    <sheetView workbookViewId="0">
      <selection activeCell="E1" sqref="E1"/>
    </sheetView>
  </sheetViews>
  <sheetFormatPr defaultRowHeight="15" x14ac:dyDescent="0.25"/>
  <cols>
    <col min="5" max="5" width="11.85546875" customWidth="1"/>
  </cols>
  <sheetData>
    <row r="2" spans="4:15" x14ac:dyDescent="0.25">
      <c r="O2" s="14"/>
    </row>
    <row r="3" spans="4:15" x14ac:dyDescent="0.25">
      <c r="O3" s="14"/>
    </row>
    <row r="4" spans="4:15" x14ac:dyDescent="0.25">
      <c r="D4" t="s">
        <v>51</v>
      </c>
      <c r="E4" t="s">
        <v>57</v>
      </c>
      <c r="O4" s="14"/>
    </row>
    <row r="5" spans="4:15" x14ac:dyDescent="0.25">
      <c r="O5" s="14"/>
    </row>
    <row r="6" spans="4:15" x14ac:dyDescent="0.25">
      <c r="O6" s="14"/>
    </row>
    <row r="10" spans="4:15" x14ac:dyDescent="0.25">
      <c r="O10" s="15"/>
    </row>
  </sheetData>
  <dataValidations count="1">
    <dataValidation type="list" allowBlank="1" showInputMessage="1" showErrorMessage="1" sqref="E4" xr:uid="{CB6E7CA3-6CCE-4CE5-8E46-E86BF9D5DB3D}">
      <formula1>$O$2:$O$6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0142-4053-499B-92B7-4EED247D8146}">
  <dimension ref="A1:B6"/>
  <sheetViews>
    <sheetView workbookViewId="0">
      <selection activeCell="C1" sqref="C1"/>
    </sheetView>
  </sheetViews>
  <sheetFormatPr defaultRowHeight="15" x14ac:dyDescent="0.25"/>
  <cols>
    <col min="1" max="1" width="8.140625" bestFit="1" customWidth="1"/>
    <col min="2" max="2" width="28.85546875" customWidth="1"/>
  </cols>
  <sheetData>
    <row r="1" spans="1:2" x14ac:dyDescent="0.25">
      <c r="A1" s="13" t="s">
        <v>51</v>
      </c>
      <c r="B1" s="13" t="s">
        <v>52</v>
      </c>
    </row>
    <row r="2" spans="1:2" ht="111.75" customHeight="1" x14ac:dyDescent="0.25">
      <c r="A2" s="14" t="s">
        <v>53</v>
      </c>
    </row>
    <row r="3" spans="1:2" ht="101.25" customHeight="1" x14ac:dyDescent="0.25">
      <c r="A3" s="14" t="s">
        <v>54</v>
      </c>
    </row>
    <row r="4" spans="1:2" ht="128.25" customHeight="1" x14ac:dyDescent="0.25">
      <c r="A4" s="14" t="s">
        <v>55</v>
      </c>
    </row>
    <row r="5" spans="1:2" ht="123" customHeight="1" x14ac:dyDescent="0.25">
      <c r="A5" s="14" t="s">
        <v>56</v>
      </c>
    </row>
    <row r="6" spans="1:2" ht="117" customHeight="1" x14ac:dyDescent="0.25">
      <c r="A6" s="14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2020-10-04T09:30:25Z</dcterms:created>
  <dcterms:modified xsi:type="dcterms:W3CDTF">2021-05-03T09:50:19Z</dcterms:modified>
</cp:coreProperties>
</file>