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I:\TEST\ProQuest\"/>
    </mc:Choice>
  </mc:AlternateContent>
  <bookViews>
    <workbookView xWindow="0" yWindow="0" windowWidth="20490" windowHeight="7155"/>
  </bookViews>
  <sheets>
    <sheet name="PRO-10 -1" sheetId="1" r:id="rId1"/>
    <sheet name="PRO-10 -2" sheetId="2" r:id="rId2"/>
    <sheet name="PRO-10-3" sheetId="3" r:id="rId3"/>
    <sheet name="PRO-10-4" sheetId="4" r:id="rId4"/>
    <sheet name="PRO-10-5" sheetId="5" r:id="rId5"/>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3" l="1" a="1"/>
  <c r="C12" i="3" s="1"/>
  <c r="C13" i="3" a="1"/>
  <c r="C13" i="3" s="1"/>
  <c r="C14" i="3" a="1"/>
  <c r="C14" i="3" s="1"/>
  <c r="D12" i="2" l="1"/>
  <c r="D13" i="2"/>
  <c r="D14" i="2"/>
  <c r="D15" i="2"/>
  <c r="B12" i="2"/>
  <c r="E13" i="2"/>
  <c r="E14" i="2"/>
  <c r="E15" i="2"/>
  <c r="E12" i="2"/>
  <c r="C13" i="2"/>
  <c r="C14" i="2"/>
  <c r="C15" i="2"/>
  <c r="C12" i="2"/>
  <c r="B13" i="2"/>
  <c r="B14" i="2"/>
  <c r="B15" i="2"/>
  <c r="C4" i="1"/>
  <c r="D3" i="5"/>
  <c r="D4" i="5"/>
  <c r="D5" i="5"/>
  <c r="D6" i="5"/>
  <c r="D7" i="5"/>
  <c r="D8" i="5"/>
  <c r="D9" i="5"/>
  <c r="D10" i="5"/>
  <c r="D2" i="5"/>
  <c r="E3" i="5"/>
  <c r="E4" i="5"/>
  <c r="E5" i="5"/>
  <c r="E6" i="5"/>
  <c r="E7" i="5"/>
  <c r="E8" i="5"/>
  <c r="E9" i="5"/>
  <c r="E10" i="5"/>
  <c r="E2" i="5"/>
  <c r="C2" i="5" l="1"/>
  <c r="C3" i="5"/>
  <c r="C4" i="5"/>
  <c r="C5" i="5"/>
  <c r="C6" i="5"/>
  <c r="C7" i="5"/>
  <c r="C8" i="5"/>
  <c r="C9" i="5"/>
  <c r="C10" i="5"/>
  <c r="B2" i="5" l="1"/>
  <c r="B3" i="5"/>
  <c r="B4" i="5"/>
  <c r="B5" i="5"/>
  <c r="B6" i="5"/>
  <c r="B7" i="5"/>
  <c r="B8" i="5"/>
  <c r="B9" i="5"/>
  <c r="B10" i="5"/>
  <c r="C5" i="4" l="1"/>
  <c r="C6" i="4"/>
  <c r="C7" i="4"/>
  <c r="C4" i="4"/>
  <c r="C20" i="3" l="1"/>
  <c r="C21" i="3"/>
  <c r="C22" i="3"/>
  <c r="C23" i="3"/>
  <c r="C24" i="3"/>
  <c r="C19" i="3"/>
  <c r="D6" i="3" l="1"/>
  <c r="D5" i="3"/>
  <c r="D4" i="3"/>
  <c r="D5" i="1"/>
  <c r="D6" i="1"/>
  <c r="D7" i="1"/>
  <c r="D8" i="1"/>
  <c r="D9" i="1"/>
  <c r="D10" i="1"/>
  <c r="D11" i="1"/>
  <c r="D12" i="1"/>
  <c r="D13" i="1"/>
  <c r="D14" i="1"/>
  <c r="D15" i="1"/>
  <c r="D16" i="1"/>
  <c r="D17" i="1"/>
  <c r="D18" i="1"/>
  <c r="D19" i="1"/>
  <c r="D20" i="1"/>
  <c r="D21" i="1"/>
  <c r="D22" i="1"/>
  <c r="D23" i="1"/>
  <c r="D4" i="1"/>
  <c r="C5" i="1"/>
  <c r="C6" i="1"/>
  <c r="C7" i="1"/>
  <c r="C8" i="1"/>
  <c r="C9" i="1"/>
  <c r="C10" i="1"/>
  <c r="C11" i="1"/>
  <c r="C12" i="1"/>
  <c r="C13" i="1"/>
  <c r="C14" i="1"/>
  <c r="C15" i="1"/>
  <c r="C16" i="1"/>
  <c r="C17" i="1"/>
  <c r="C18" i="1"/>
  <c r="C19" i="1"/>
  <c r="C20" i="1"/>
  <c r="C21" i="1"/>
  <c r="C22" i="1"/>
  <c r="C23" i="1"/>
  <c r="B5" i="1" l="1"/>
  <c r="B6" i="1"/>
  <c r="B7" i="1"/>
  <c r="B8" i="1"/>
  <c r="B9" i="1"/>
  <c r="B10" i="1"/>
  <c r="B11" i="1"/>
  <c r="B12" i="1"/>
  <c r="B13" i="1"/>
  <c r="B14" i="1"/>
  <c r="B15" i="1"/>
  <c r="B16" i="1"/>
  <c r="B17" i="1"/>
  <c r="B18" i="1"/>
  <c r="B19" i="1"/>
  <c r="B20" i="1"/>
  <c r="B21" i="1"/>
  <c r="B22" i="1"/>
  <c r="B23" i="1"/>
  <c r="B4" i="1"/>
  <c r="A8" i="2" l="1"/>
  <c r="A7" i="2"/>
  <c r="A6" i="2"/>
  <c r="A5" i="2"/>
  <c r="A4" i="2"/>
  <c r="A3" i="2"/>
  <c r="A2" i="2"/>
  <c r="A1" i="2"/>
</calcChain>
</file>

<file path=xl/sharedStrings.xml><?xml version="1.0" encoding="utf-8"?>
<sst xmlns="http://schemas.openxmlformats.org/spreadsheetml/2006/main" count="93" uniqueCount="89">
  <si>
    <t>Names</t>
  </si>
  <si>
    <t xml:space="preserve">    INZ01 DINA</t>
  </si>
  <si>
    <t xml:space="preserve">INZ02 DAN    </t>
  </si>
  <si>
    <t>INZ03     ABDISAMAD A</t>
  </si>
  <si>
    <t>INZ04 HASSAN M</t>
  </si>
  <si>
    <t>INZ05 VIVIEN R</t>
  </si>
  <si>
    <t>INZ06        MICHAEL G</t>
  </si>
  <si>
    <t>INZ07 CATHERINE W</t>
  </si>
  <si>
    <t xml:space="preserve">INZ08 TONI M           </t>
  </si>
  <si>
    <t>INZ09 NIKOL     M</t>
  </si>
  <si>
    <t>INZ10 DANA L</t>
  </si>
  <si>
    <t xml:space="preserve">                INZ11 DESIREE A</t>
  </si>
  <si>
    <t>INZ12 SARABETH L</t>
  </si>
  <si>
    <t>INZ13 TONYA J</t>
  </si>
  <si>
    <t>INZ14 ANALYSSA C</t>
  </si>
  <si>
    <t>INZ15 DONALD WAYNE</t>
  </si>
  <si>
    <t>INZ16 CHERRY M</t>
  </si>
  <si>
    <t xml:space="preserve">   INZ17    SUZANNE M   </t>
  </si>
  <si>
    <t xml:space="preserve">INZ18 BARBARA C      </t>
  </si>
  <si>
    <t xml:space="preserve">INZ19 SHANNON L                                       </t>
  </si>
  <si>
    <t>INZ20 ANASTASIYA A</t>
  </si>
  <si>
    <t>Reqired Output</t>
  </si>
  <si>
    <t>SUBSTITUTE function looks at text, finds old_text (a string of characters) , and replaces it with new_text. You can nest SUBSTITUTES to replace multiple characters. SUBSTITUTE is different from REPLACE in that it looks for actual text (a string of characters) and replaces it, whereas REPLACE looks at a position and a number of characters from that position to determine what to replace.</t>
  </si>
  <si>
    <t>TRIM removes all spaces except single spaces between words</t>
  </si>
  <si>
    <t>LEFT takes a given number of characters from the left.</t>
  </si>
  <si>
    <t>FIND tells you position of character in text string. For example FIND("i","Tim") = 2 because "i" is the second character in "Tim".</t>
  </si>
  <si>
    <t>RIGHT takes a given number of characters from the left.</t>
  </si>
  <si>
    <t>If you tell REPLACE what position to start at and how many characters from that position to move, it replaces that text with some text that you specify.  SUBSTITUTE is different from REPLACE in that it looks for actual text (a string of characters) and replaces it, whereas REPLACE looks at a position and a number of characters from that position to determine what to replace.</t>
  </si>
  <si>
    <t>Ctrl + H is for Replace</t>
  </si>
  <si>
    <t>Text To Columns - Delimited means a certain character is between words.</t>
  </si>
  <si>
    <t>Replace "-", ".", "," with spaces</t>
  </si>
  <si>
    <t>First</t>
  </si>
  <si>
    <t>Middle</t>
  </si>
  <si>
    <t>Last</t>
  </si>
  <si>
    <t>Mike J Hunter</t>
  </si>
  <si>
    <t>Norman-Price Smith</t>
  </si>
  <si>
    <t>Harry. Redknapp</t>
  </si>
  <si>
    <t>Prince-H, Hughes</t>
  </si>
  <si>
    <t>ADD A LINE BREAK WITH A FORMULA</t>
  </si>
  <si>
    <t>NAME</t>
  </si>
  <si>
    <t>ADDRESS</t>
  </si>
  <si>
    <t>WITH LINE BREAKS</t>
  </si>
  <si>
    <t>TRACI BROWN</t>
  </si>
  <si>
    <t>1301 ROBIN</t>
  </si>
  <si>
    <t>traci brown 1301 Robinson court saginaw, mi 48607</t>
  </si>
  <si>
    <t>Mary hannan</t>
  </si>
  <si>
    <t>1195 Amethyst Drive</t>
  </si>
  <si>
    <t>mary hannan 1195 Amethyst Drive Lansing, mi 48933</t>
  </si>
  <si>
    <t>Linda Thomas</t>
  </si>
  <si>
    <t>2479 North Bend Road</t>
  </si>
  <si>
    <t>Linda Thomas 2479 North Bend Road</t>
  </si>
  <si>
    <t>cell contains number</t>
  </si>
  <si>
    <t xml:space="preserve">TEXT </t>
  </si>
  <si>
    <t>CONTAIN NUMBER</t>
  </si>
  <si>
    <t>A bird in the hand is worth 2 in the bush</t>
  </si>
  <si>
    <t xml:space="preserve">A bird in the hand is worth two in the bush </t>
  </si>
  <si>
    <t>The 15 shortcuts you simply must know</t>
  </si>
  <si>
    <t>CLEAN UP TELEPHONE NUMBER</t>
  </si>
  <si>
    <t>RAW</t>
  </si>
  <si>
    <t>CLEANED OUTPUT</t>
  </si>
  <si>
    <t>801-456-8765</t>
  </si>
  <si>
    <t>(338) 654-0299</t>
  </si>
  <si>
    <t>978.635.0054</t>
  </si>
  <si>
    <t>(508) 420-0678</t>
  </si>
  <si>
    <t>617-383-4567</t>
  </si>
  <si>
    <t>(508) 487-3644</t>
  </si>
  <si>
    <t>COUNT SPECIFIC CHARCTERS</t>
  </si>
  <si>
    <t>text</t>
  </si>
  <si>
    <t>charcter</t>
  </si>
  <si>
    <t>count</t>
  </si>
  <si>
    <t>Hannah</t>
  </si>
  <si>
    <t>n</t>
  </si>
  <si>
    <t>x</t>
  </si>
  <si>
    <t>SKU</t>
  </si>
  <si>
    <t>2 chars after 1st dash</t>
  </si>
  <si>
    <t>All chars between
1st and 2nd dashes</t>
  </si>
  <si>
    <t>3 chars after 2nd dash</t>
  </si>
  <si>
    <t>All chars between 
2nd and 3rd dashes</t>
  </si>
  <si>
    <t>JN-36-GRN-01</t>
  </si>
  <si>
    <t>JN-38S-GRY-02</t>
  </si>
  <si>
    <t>F10-21-F12/45-DS</t>
  </si>
  <si>
    <t>JN-36M-GRN-302</t>
  </si>
  <si>
    <t>JNSL-38S-GR/01-01</t>
  </si>
  <si>
    <t>DR-210-F1212/S-11</t>
  </si>
  <si>
    <t>D-150-1Q09-XL</t>
  </si>
  <si>
    <t>0123-JNL-XXS-01</t>
  </si>
  <si>
    <t>0123-JNS-XL-FS</t>
  </si>
  <si>
    <t>abu siddik</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</si>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</sst>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9">
    <fill>
      <patternFill patternType="none"/>
    </fill>
    <fill>
      <patternFill patternType="gray125"/>
    </fill>
    <fill>
      <patternFill patternType="solid">
        <fgColor rgb="FF002060"/>
        <bgColor indexed="64"/>
      </patternFill>
    </fill>
    <fill>
      <patternFill patternType="solid">
        <fgColor rgb="FFCCFFCC"/>
        <bgColor indexed="64"/>
      </patternFill>
    </fill>
    <fill>
      <patternFill patternType="solid">
        <fgColor rgb="FFFFFFCC"/>
        <bgColor indexed="64"/>
      </patternFill>
    </fill>
    <fill>
      <patternFill patternType="solid">
        <fgColor rgb="FFFFFF00"/>
        <bgColor indexed="64"/>
      </patternFill>
    </fill>
    <fill>
      <patternFill patternType="solid">
        <fgColor rgb="FF00B0F0"/>
        <bgColor indexed="64"/>
      </patternFill>
    </fill>
    <fill>
      <patternFill patternType="solid">
        <fgColor theme="6"/>
        <bgColor theme="6"/>
      </patternFill>
    </fill>
    <fill>
      <patternFill patternType="solid">
        <fgColor theme="0" tint="-0.14999847407452621"/>
        <bgColor indexed="64"/>
      </patternFill>
    </fill>
  </fills>
  <borders count="11">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6"/>
      </left>
      <right/>
      <top style="thin">
        <color theme="6"/>
      </top>
      <bottom/>
      <diagonal/>
    </border>
    <border>
      <left/>
      <right/>
      <top style="thin">
        <color theme="6"/>
      </top>
      <bottom/>
      <diagonal/>
    </border>
    <border>
      <left style="thin">
        <color theme="6"/>
      </left>
      <right style="thin">
        <color theme="6"/>
      </right>
      <top style="thin">
        <color theme="6"/>
      </top>
      <bottom/>
      <diagonal/>
    </border>
    <border>
      <left style="thin">
        <color theme="6"/>
      </left>
      <right/>
      <top style="thin">
        <color theme="6"/>
      </top>
      <bottom style="thin">
        <color theme="6"/>
      </bottom>
      <diagonal/>
    </border>
  </borders>
  <cellStyleXfs count="1">
    <xf numFmtId="0" fontId="0" fillId="0" borderId="0"/>
  </cellStyleXfs>
  <cellXfs count="31">
    <xf numFmtId="0" fontId="0" fillId="0" borderId="0" xfId="0"/>
    <xf numFmtId="0" fontId="3" fillId="2" borderId="2" xfId="0" applyFont="1" applyFill="1" applyBorder="1"/>
    <xf numFmtId="0" fontId="3" fillId="2" borderId="2" xfId="0" applyFont="1" applyFill="1" applyBorder="1" applyAlignment="1">
      <alignment wrapText="1"/>
    </xf>
    <xf numFmtId="0" fontId="0" fillId="0" borderId="2" xfId="0" applyBorder="1"/>
    <xf numFmtId="0" fontId="0" fillId="3" borderId="2" xfId="0" applyFill="1" applyBorder="1"/>
    <xf numFmtId="0" fontId="2" fillId="3" borderId="2" xfId="0" applyFont="1" applyFill="1" applyBorder="1"/>
    <xf numFmtId="0" fontId="0" fillId="4" borderId="2" xfId="0" applyFill="1" applyBorder="1"/>
    <xf numFmtId="0" fontId="0" fillId="4" borderId="1" xfId="0" applyFill="1" applyBorder="1" applyAlignment="1">
      <alignment horizontal="centerContinuous" wrapText="1"/>
    </xf>
    <xf numFmtId="0" fontId="0" fillId="4" borderId="3" xfId="0" applyFill="1" applyBorder="1" applyAlignment="1">
      <alignment horizontal="centerContinuous" wrapText="1"/>
    </xf>
    <xf numFmtId="0" fontId="0" fillId="4" borderId="4" xfId="0" applyFill="1" applyBorder="1" applyAlignment="1">
      <alignment horizontal="centerContinuous" wrapText="1"/>
    </xf>
    <xf numFmtId="0" fontId="2" fillId="0" borderId="2" xfId="0" applyFont="1" applyBorder="1"/>
    <xf numFmtId="0" fontId="4" fillId="0" borderId="0" xfId="0" applyFont="1"/>
    <xf numFmtId="0" fontId="0" fillId="0" borderId="1" xfId="0" applyBorder="1"/>
    <xf numFmtId="0" fontId="0" fillId="0" borderId="2" xfId="0" applyBorder="1" applyAlignment="1">
      <alignment wrapText="1"/>
    </xf>
    <xf numFmtId="0" fontId="0" fillId="0" borderId="5" xfId="0" applyBorder="1"/>
    <xf numFmtId="0" fontId="0" fillId="0" borderId="6" xfId="0" applyBorder="1"/>
    <xf numFmtId="0" fontId="0" fillId="5" borderId="2" xfId="0" applyFill="1" applyBorder="1"/>
    <xf numFmtId="0" fontId="0" fillId="6" borderId="2" xfId="0" applyFill="1" applyBorder="1"/>
    <xf numFmtId="0" fontId="2" fillId="6" borderId="2" xfId="0" applyFont="1" applyFill="1" applyBorder="1"/>
    <xf numFmtId="0" fontId="1" fillId="7" borderId="7" xfId="0" applyFont="1" applyFill="1" applyBorder="1"/>
    <xf numFmtId="0" fontId="1" fillId="7" borderId="8" xfId="0" applyFont="1" applyFill="1" applyBorder="1"/>
    <xf numFmtId="0" fontId="1" fillId="7" borderId="8" xfId="0" applyFont="1" applyFill="1" applyBorder="1" applyAlignment="1">
      <alignment wrapText="1"/>
    </xf>
    <xf numFmtId="0" fontId="1" fillId="7" borderId="9" xfId="0" applyFont="1" applyFill="1" applyBorder="1" applyAlignment="1">
      <alignment wrapText="1"/>
    </xf>
    <xf numFmtId="0" fontId="0" fillId="0" borderId="7" xfId="0" applyBorder="1"/>
    <xf numFmtId="0" fontId="0" fillId="0" borderId="8" xfId="0" applyBorder="1"/>
    <xf numFmtId="0" fontId="0" fillId="0" borderId="9" xfId="0" applyBorder="1"/>
    <xf numFmtId="0" fontId="0" fillId="0" borderId="10" xfId="0" applyBorder="1"/>
    <xf numFmtId="0" fontId="2" fillId="3" borderId="2" xfId="0" applyFont="1" applyFill="1" applyBorder="1" applyAlignment="1">
      <alignment horizontal="left"/>
    </xf>
    <xf numFmtId="0" fontId="0" fillId="0" borderId="0" xfId="0" applyAlignment="1">
      <alignment wrapText="1"/>
    </xf>
    <xf numFmtId="0" fontId="0" fillId="0" borderId="0" xfId="0" applyAlignment="1"/>
    <xf numFmtId="0" fontId="0" fillId="8" borderId="1" xfId="0" applyFill="1" applyBorder="1" applyAlignment="1">
      <alignment wrapText="1"/>
    </xf>
  </cellXfs>
  <cellStyles count="1">
    <cellStyle name="Normal" xfId="0" builtinId="0"/>
  </cellStyles>
  <dxfs count="1">
    <dxf>
      <font>
        <color rgb="FFCCFFCC"/>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3:D23"/>
  <sheetViews>
    <sheetView tabSelected="1" workbookViewId="0">
      <selection activeCell="D4" sqref="D4"/>
    </sheetView>
  </sheetViews>
  <sheetFormatPr defaultRowHeight="15" x14ac:dyDescent="0.25"/>
  <cols>
    <col min="1" max="1" width="32.5703125" bestFit="1" customWidth="1"/>
    <col min="2" max="2" width="30.7109375" bestFit="1" customWidth="1"/>
    <col min="3" max="3" width="25.7109375" customWidth="1"/>
    <col min="4" max="4" width="30.7109375" customWidth="1"/>
    <col min="5" max="5" width="10.42578125" customWidth="1"/>
    <col min="254" max="254" width="32.5703125" bestFit="1" customWidth="1"/>
    <col min="255" max="256" width="20" bestFit="1" customWidth="1"/>
    <col min="257" max="257" width="13" customWidth="1"/>
    <col min="258" max="258" width="30.7109375" bestFit="1" customWidth="1"/>
    <col min="259" max="259" width="22.85546875" bestFit="1" customWidth="1"/>
    <col min="260" max="260" width="23.28515625" customWidth="1"/>
    <col min="510" max="510" width="32.5703125" bestFit="1" customWidth="1"/>
    <col min="511" max="512" width="20" bestFit="1" customWidth="1"/>
    <col min="513" max="513" width="13" customWidth="1"/>
    <col min="514" max="514" width="30.7109375" bestFit="1" customWidth="1"/>
    <col min="515" max="515" width="22.85546875" bestFit="1" customWidth="1"/>
    <col min="516" max="516" width="23.28515625" customWidth="1"/>
    <col min="766" max="766" width="32.5703125" bestFit="1" customWidth="1"/>
    <col min="767" max="768" width="20" bestFit="1" customWidth="1"/>
    <col min="769" max="769" width="13" customWidth="1"/>
    <col min="770" max="770" width="30.7109375" bestFit="1" customWidth="1"/>
    <col min="771" max="771" width="22.85546875" bestFit="1" customWidth="1"/>
    <col min="772" max="772" width="23.28515625" customWidth="1"/>
    <col min="1022" max="1022" width="32.5703125" bestFit="1" customWidth="1"/>
    <col min="1023" max="1024" width="20" bestFit="1" customWidth="1"/>
    <col min="1025" max="1025" width="13" customWidth="1"/>
    <col min="1026" max="1026" width="30.7109375" bestFit="1" customWidth="1"/>
    <col min="1027" max="1027" width="22.85546875" bestFit="1" customWidth="1"/>
    <col min="1028" max="1028" width="23.28515625" customWidth="1"/>
    <col min="1278" max="1278" width="32.5703125" bestFit="1" customWidth="1"/>
    <col min="1279" max="1280" width="20" bestFit="1" customWidth="1"/>
    <col min="1281" max="1281" width="13" customWidth="1"/>
    <col min="1282" max="1282" width="30.7109375" bestFit="1" customWidth="1"/>
    <col min="1283" max="1283" width="22.85546875" bestFit="1" customWidth="1"/>
    <col min="1284" max="1284" width="23.28515625" customWidth="1"/>
    <col min="1534" max="1534" width="32.5703125" bestFit="1" customWidth="1"/>
    <col min="1535" max="1536" width="20" bestFit="1" customWidth="1"/>
    <col min="1537" max="1537" width="13" customWidth="1"/>
    <col min="1538" max="1538" width="30.7109375" bestFit="1" customWidth="1"/>
    <col min="1539" max="1539" width="22.85546875" bestFit="1" customWidth="1"/>
    <col min="1540" max="1540" width="23.28515625" customWidth="1"/>
    <col min="1790" max="1790" width="32.5703125" bestFit="1" customWidth="1"/>
    <col min="1791" max="1792" width="20" bestFit="1" customWidth="1"/>
    <col min="1793" max="1793" width="13" customWidth="1"/>
    <col min="1794" max="1794" width="30.7109375" bestFit="1" customWidth="1"/>
    <col min="1795" max="1795" width="22.85546875" bestFit="1" customWidth="1"/>
    <col min="1796" max="1796" width="23.28515625" customWidth="1"/>
    <col min="2046" max="2046" width="32.5703125" bestFit="1" customWidth="1"/>
    <col min="2047" max="2048" width="20" bestFit="1" customWidth="1"/>
    <col min="2049" max="2049" width="13" customWidth="1"/>
    <col min="2050" max="2050" width="30.7109375" bestFit="1" customWidth="1"/>
    <col min="2051" max="2051" width="22.85546875" bestFit="1" customWidth="1"/>
    <col min="2052" max="2052" width="23.28515625" customWidth="1"/>
    <col min="2302" max="2302" width="32.5703125" bestFit="1" customWidth="1"/>
    <col min="2303" max="2304" width="20" bestFit="1" customWidth="1"/>
    <col min="2305" max="2305" width="13" customWidth="1"/>
    <col min="2306" max="2306" width="30.7109375" bestFit="1" customWidth="1"/>
    <col min="2307" max="2307" width="22.85546875" bestFit="1" customWidth="1"/>
    <col min="2308" max="2308" width="23.28515625" customWidth="1"/>
    <col min="2558" max="2558" width="32.5703125" bestFit="1" customWidth="1"/>
    <col min="2559" max="2560" width="20" bestFit="1" customWidth="1"/>
    <col min="2561" max="2561" width="13" customWidth="1"/>
    <col min="2562" max="2562" width="30.7109375" bestFit="1" customWidth="1"/>
    <col min="2563" max="2563" width="22.85546875" bestFit="1" customWidth="1"/>
    <col min="2564" max="2564" width="23.28515625" customWidth="1"/>
    <col min="2814" max="2814" width="32.5703125" bestFit="1" customWidth="1"/>
    <col min="2815" max="2816" width="20" bestFit="1" customWidth="1"/>
    <col min="2817" max="2817" width="13" customWidth="1"/>
    <col min="2818" max="2818" width="30.7109375" bestFit="1" customWidth="1"/>
    <col min="2819" max="2819" width="22.85546875" bestFit="1" customWidth="1"/>
    <col min="2820" max="2820" width="23.28515625" customWidth="1"/>
    <col min="3070" max="3070" width="32.5703125" bestFit="1" customWidth="1"/>
    <col min="3071" max="3072" width="20" bestFit="1" customWidth="1"/>
    <col min="3073" max="3073" width="13" customWidth="1"/>
    <col min="3074" max="3074" width="30.7109375" bestFit="1" customWidth="1"/>
    <col min="3075" max="3075" width="22.85546875" bestFit="1" customWidth="1"/>
    <col min="3076" max="3076" width="23.28515625" customWidth="1"/>
    <col min="3326" max="3326" width="32.5703125" bestFit="1" customWidth="1"/>
    <col min="3327" max="3328" width="20" bestFit="1" customWidth="1"/>
    <col min="3329" max="3329" width="13" customWidth="1"/>
    <col min="3330" max="3330" width="30.7109375" bestFit="1" customWidth="1"/>
    <col min="3331" max="3331" width="22.85546875" bestFit="1" customWidth="1"/>
    <col min="3332" max="3332" width="23.28515625" customWidth="1"/>
    <col min="3582" max="3582" width="32.5703125" bestFit="1" customWidth="1"/>
    <col min="3583" max="3584" width="20" bestFit="1" customWidth="1"/>
    <col min="3585" max="3585" width="13" customWidth="1"/>
    <col min="3586" max="3586" width="30.7109375" bestFit="1" customWidth="1"/>
    <col min="3587" max="3587" width="22.85546875" bestFit="1" customWidth="1"/>
    <col min="3588" max="3588" width="23.28515625" customWidth="1"/>
    <col min="3838" max="3838" width="32.5703125" bestFit="1" customWidth="1"/>
    <col min="3839" max="3840" width="20" bestFit="1" customWidth="1"/>
    <col min="3841" max="3841" width="13" customWidth="1"/>
    <col min="3842" max="3842" width="30.7109375" bestFit="1" customWidth="1"/>
    <col min="3843" max="3843" width="22.85546875" bestFit="1" customWidth="1"/>
    <col min="3844" max="3844" width="23.28515625" customWidth="1"/>
    <col min="4094" max="4094" width="32.5703125" bestFit="1" customWidth="1"/>
    <col min="4095" max="4096" width="20" bestFit="1" customWidth="1"/>
    <col min="4097" max="4097" width="13" customWidth="1"/>
    <col min="4098" max="4098" width="30.7109375" bestFit="1" customWidth="1"/>
    <col min="4099" max="4099" width="22.85546875" bestFit="1" customWidth="1"/>
    <col min="4100" max="4100" width="23.28515625" customWidth="1"/>
    <col min="4350" max="4350" width="32.5703125" bestFit="1" customWidth="1"/>
    <col min="4351" max="4352" width="20" bestFit="1" customWidth="1"/>
    <col min="4353" max="4353" width="13" customWidth="1"/>
    <col min="4354" max="4354" width="30.7109375" bestFit="1" customWidth="1"/>
    <col min="4355" max="4355" width="22.85546875" bestFit="1" customWidth="1"/>
    <col min="4356" max="4356" width="23.28515625" customWidth="1"/>
    <col min="4606" max="4606" width="32.5703125" bestFit="1" customWidth="1"/>
    <col min="4607" max="4608" width="20" bestFit="1" customWidth="1"/>
    <col min="4609" max="4609" width="13" customWidth="1"/>
    <col min="4610" max="4610" width="30.7109375" bestFit="1" customWidth="1"/>
    <col min="4611" max="4611" width="22.85546875" bestFit="1" customWidth="1"/>
    <col min="4612" max="4612" width="23.28515625" customWidth="1"/>
    <col min="4862" max="4862" width="32.5703125" bestFit="1" customWidth="1"/>
    <col min="4863" max="4864" width="20" bestFit="1" customWidth="1"/>
    <col min="4865" max="4865" width="13" customWidth="1"/>
    <col min="4866" max="4866" width="30.7109375" bestFit="1" customWidth="1"/>
    <col min="4867" max="4867" width="22.85546875" bestFit="1" customWidth="1"/>
    <col min="4868" max="4868" width="23.28515625" customWidth="1"/>
    <col min="5118" max="5118" width="32.5703125" bestFit="1" customWidth="1"/>
    <col min="5119" max="5120" width="20" bestFit="1" customWidth="1"/>
    <col min="5121" max="5121" width="13" customWidth="1"/>
    <col min="5122" max="5122" width="30.7109375" bestFit="1" customWidth="1"/>
    <col min="5123" max="5123" width="22.85546875" bestFit="1" customWidth="1"/>
    <col min="5124" max="5124" width="23.28515625" customWidth="1"/>
    <col min="5374" max="5374" width="32.5703125" bestFit="1" customWidth="1"/>
    <col min="5375" max="5376" width="20" bestFit="1" customWidth="1"/>
    <col min="5377" max="5377" width="13" customWidth="1"/>
    <col min="5378" max="5378" width="30.7109375" bestFit="1" customWidth="1"/>
    <col min="5379" max="5379" width="22.85546875" bestFit="1" customWidth="1"/>
    <col min="5380" max="5380" width="23.28515625" customWidth="1"/>
    <col min="5630" max="5630" width="32.5703125" bestFit="1" customWidth="1"/>
    <col min="5631" max="5632" width="20" bestFit="1" customWidth="1"/>
    <col min="5633" max="5633" width="13" customWidth="1"/>
    <col min="5634" max="5634" width="30.7109375" bestFit="1" customWidth="1"/>
    <col min="5635" max="5635" width="22.85546875" bestFit="1" customWidth="1"/>
    <col min="5636" max="5636" width="23.28515625" customWidth="1"/>
    <col min="5886" max="5886" width="32.5703125" bestFit="1" customWidth="1"/>
    <col min="5887" max="5888" width="20" bestFit="1" customWidth="1"/>
    <col min="5889" max="5889" width="13" customWidth="1"/>
    <col min="5890" max="5890" width="30.7109375" bestFit="1" customWidth="1"/>
    <col min="5891" max="5891" width="22.85546875" bestFit="1" customWidth="1"/>
    <col min="5892" max="5892" width="23.28515625" customWidth="1"/>
    <col min="6142" max="6142" width="32.5703125" bestFit="1" customWidth="1"/>
    <col min="6143" max="6144" width="20" bestFit="1" customWidth="1"/>
    <col min="6145" max="6145" width="13" customWidth="1"/>
    <col min="6146" max="6146" width="30.7109375" bestFit="1" customWidth="1"/>
    <col min="6147" max="6147" width="22.85546875" bestFit="1" customWidth="1"/>
    <col min="6148" max="6148" width="23.28515625" customWidth="1"/>
    <col min="6398" max="6398" width="32.5703125" bestFit="1" customWidth="1"/>
    <col min="6399" max="6400" width="20" bestFit="1" customWidth="1"/>
    <col min="6401" max="6401" width="13" customWidth="1"/>
    <col min="6402" max="6402" width="30.7109375" bestFit="1" customWidth="1"/>
    <col min="6403" max="6403" width="22.85546875" bestFit="1" customWidth="1"/>
    <col min="6404" max="6404" width="23.28515625" customWidth="1"/>
    <col min="6654" max="6654" width="32.5703125" bestFit="1" customWidth="1"/>
    <col min="6655" max="6656" width="20" bestFit="1" customWidth="1"/>
    <col min="6657" max="6657" width="13" customWidth="1"/>
    <col min="6658" max="6658" width="30.7109375" bestFit="1" customWidth="1"/>
    <col min="6659" max="6659" width="22.85546875" bestFit="1" customWidth="1"/>
    <col min="6660" max="6660" width="23.28515625" customWidth="1"/>
    <col min="6910" max="6910" width="32.5703125" bestFit="1" customWidth="1"/>
    <col min="6911" max="6912" width="20" bestFit="1" customWidth="1"/>
    <col min="6913" max="6913" width="13" customWidth="1"/>
    <col min="6914" max="6914" width="30.7109375" bestFit="1" customWidth="1"/>
    <col min="6915" max="6915" width="22.85546875" bestFit="1" customWidth="1"/>
    <col min="6916" max="6916" width="23.28515625" customWidth="1"/>
    <col min="7166" max="7166" width="32.5703125" bestFit="1" customWidth="1"/>
    <col min="7167" max="7168" width="20" bestFit="1" customWidth="1"/>
    <col min="7169" max="7169" width="13" customWidth="1"/>
    <col min="7170" max="7170" width="30.7109375" bestFit="1" customWidth="1"/>
    <col min="7171" max="7171" width="22.85546875" bestFit="1" customWidth="1"/>
    <col min="7172" max="7172" width="23.28515625" customWidth="1"/>
    <col min="7422" max="7422" width="32.5703125" bestFit="1" customWidth="1"/>
    <col min="7423" max="7424" width="20" bestFit="1" customWidth="1"/>
    <col min="7425" max="7425" width="13" customWidth="1"/>
    <col min="7426" max="7426" width="30.7109375" bestFit="1" customWidth="1"/>
    <col min="7427" max="7427" width="22.85546875" bestFit="1" customWidth="1"/>
    <col min="7428" max="7428" width="23.28515625" customWidth="1"/>
    <col min="7678" max="7678" width="32.5703125" bestFit="1" customWidth="1"/>
    <col min="7679" max="7680" width="20" bestFit="1" customWidth="1"/>
    <col min="7681" max="7681" width="13" customWidth="1"/>
    <col min="7682" max="7682" width="30.7109375" bestFit="1" customWidth="1"/>
    <col min="7683" max="7683" width="22.85546875" bestFit="1" customWidth="1"/>
    <col min="7684" max="7684" width="23.28515625" customWidth="1"/>
    <col min="7934" max="7934" width="32.5703125" bestFit="1" customWidth="1"/>
    <col min="7935" max="7936" width="20" bestFit="1" customWidth="1"/>
    <col min="7937" max="7937" width="13" customWidth="1"/>
    <col min="7938" max="7938" width="30.7109375" bestFit="1" customWidth="1"/>
    <col min="7939" max="7939" width="22.85546875" bestFit="1" customWidth="1"/>
    <col min="7940" max="7940" width="23.28515625" customWidth="1"/>
    <col min="8190" max="8190" width="32.5703125" bestFit="1" customWidth="1"/>
    <col min="8191" max="8192" width="20" bestFit="1" customWidth="1"/>
    <col min="8193" max="8193" width="13" customWidth="1"/>
    <col min="8194" max="8194" width="30.7109375" bestFit="1" customWidth="1"/>
    <col min="8195" max="8195" width="22.85546875" bestFit="1" customWidth="1"/>
    <col min="8196" max="8196" width="23.28515625" customWidth="1"/>
    <col min="8446" max="8446" width="32.5703125" bestFit="1" customWidth="1"/>
    <col min="8447" max="8448" width="20" bestFit="1" customWidth="1"/>
    <col min="8449" max="8449" width="13" customWidth="1"/>
    <col min="8450" max="8450" width="30.7109375" bestFit="1" customWidth="1"/>
    <col min="8451" max="8451" width="22.85546875" bestFit="1" customWidth="1"/>
    <col min="8452" max="8452" width="23.28515625" customWidth="1"/>
    <col min="8702" max="8702" width="32.5703125" bestFit="1" customWidth="1"/>
    <col min="8703" max="8704" width="20" bestFit="1" customWidth="1"/>
    <col min="8705" max="8705" width="13" customWidth="1"/>
    <col min="8706" max="8706" width="30.7109375" bestFit="1" customWidth="1"/>
    <col min="8707" max="8707" width="22.85546875" bestFit="1" customWidth="1"/>
    <col min="8708" max="8708" width="23.28515625" customWidth="1"/>
    <col min="8958" max="8958" width="32.5703125" bestFit="1" customWidth="1"/>
    <col min="8959" max="8960" width="20" bestFit="1" customWidth="1"/>
    <col min="8961" max="8961" width="13" customWidth="1"/>
    <col min="8962" max="8962" width="30.7109375" bestFit="1" customWidth="1"/>
    <col min="8963" max="8963" width="22.85546875" bestFit="1" customWidth="1"/>
    <col min="8964" max="8964" width="23.28515625" customWidth="1"/>
    <col min="9214" max="9214" width="32.5703125" bestFit="1" customWidth="1"/>
    <col min="9215" max="9216" width="20" bestFit="1" customWidth="1"/>
    <col min="9217" max="9217" width="13" customWidth="1"/>
    <col min="9218" max="9218" width="30.7109375" bestFit="1" customWidth="1"/>
    <col min="9219" max="9219" width="22.85546875" bestFit="1" customWidth="1"/>
    <col min="9220" max="9220" width="23.28515625" customWidth="1"/>
    <col min="9470" max="9470" width="32.5703125" bestFit="1" customWidth="1"/>
    <col min="9471" max="9472" width="20" bestFit="1" customWidth="1"/>
    <col min="9473" max="9473" width="13" customWidth="1"/>
    <col min="9474" max="9474" width="30.7109375" bestFit="1" customWidth="1"/>
    <col min="9475" max="9475" width="22.85546875" bestFit="1" customWidth="1"/>
    <col min="9476" max="9476" width="23.28515625" customWidth="1"/>
    <col min="9726" max="9726" width="32.5703125" bestFit="1" customWidth="1"/>
    <col min="9727" max="9728" width="20" bestFit="1" customWidth="1"/>
    <col min="9729" max="9729" width="13" customWidth="1"/>
    <col min="9730" max="9730" width="30.7109375" bestFit="1" customWidth="1"/>
    <col min="9731" max="9731" width="22.85546875" bestFit="1" customWidth="1"/>
    <col min="9732" max="9732" width="23.28515625" customWidth="1"/>
    <col min="9982" max="9982" width="32.5703125" bestFit="1" customWidth="1"/>
    <col min="9983" max="9984" width="20" bestFit="1" customWidth="1"/>
    <col min="9985" max="9985" width="13" customWidth="1"/>
    <col min="9986" max="9986" width="30.7109375" bestFit="1" customWidth="1"/>
    <col min="9987" max="9987" width="22.85546875" bestFit="1" customWidth="1"/>
    <col min="9988" max="9988" width="23.28515625" customWidth="1"/>
    <col min="10238" max="10238" width="32.5703125" bestFit="1" customWidth="1"/>
    <col min="10239" max="10240" width="20" bestFit="1" customWidth="1"/>
    <col min="10241" max="10241" width="13" customWidth="1"/>
    <col min="10242" max="10242" width="30.7109375" bestFit="1" customWidth="1"/>
    <col min="10243" max="10243" width="22.85546875" bestFit="1" customWidth="1"/>
    <col min="10244" max="10244" width="23.28515625" customWidth="1"/>
    <col min="10494" max="10494" width="32.5703125" bestFit="1" customWidth="1"/>
    <col min="10495" max="10496" width="20" bestFit="1" customWidth="1"/>
    <col min="10497" max="10497" width="13" customWidth="1"/>
    <col min="10498" max="10498" width="30.7109375" bestFit="1" customWidth="1"/>
    <col min="10499" max="10499" width="22.85546875" bestFit="1" customWidth="1"/>
    <col min="10500" max="10500" width="23.28515625" customWidth="1"/>
    <col min="10750" max="10750" width="32.5703125" bestFit="1" customWidth="1"/>
    <col min="10751" max="10752" width="20" bestFit="1" customWidth="1"/>
    <col min="10753" max="10753" width="13" customWidth="1"/>
    <col min="10754" max="10754" width="30.7109375" bestFit="1" customWidth="1"/>
    <col min="10755" max="10755" width="22.85546875" bestFit="1" customWidth="1"/>
    <col min="10756" max="10756" width="23.28515625" customWidth="1"/>
    <col min="11006" max="11006" width="32.5703125" bestFit="1" customWidth="1"/>
    <col min="11007" max="11008" width="20" bestFit="1" customWidth="1"/>
    <col min="11009" max="11009" width="13" customWidth="1"/>
    <col min="11010" max="11010" width="30.7109375" bestFit="1" customWidth="1"/>
    <col min="11011" max="11011" width="22.85546875" bestFit="1" customWidth="1"/>
    <col min="11012" max="11012" width="23.28515625" customWidth="1"/>
    <col min="11262" max="11262" width="32.5703125" bestFit="1" customWidth="1"/>
    <col min="11263" max="11264" width="20" bestFit="1" customWidth="1"/>
    <col min="11265" max="11265" width="13" customWidth="1"/>
    <col min="11266" max="11266" width="30.7109375" bestFit="1" customWidth="1"/>
    <col min="11267" max="11267" width="22.85546875" bestFit="1" customWidth="1"/>
    <col min="11268" max="11268" width="23.28515625" customWidth="1"/>
    <col min="11518" max="11518" width="32.5703125" bestFit="1" customWidth="1"/>
    <col min="11519" max="11520" width="20" bestFit="1" customWidth="1"/>
    <col min="11521" max="11521" width="13" customWidth="1"/>
    <col min="11522" max="11522" width="30.7109375" bestFit="1" customWidth="1"/>
    <col min="11523" max="11523" width="22.85546875" bestFit="1" customWidth="1"/>
    <col min="11524" max="11524" width="23.28515625" customWidth="1"/>
    <col min="11774" max="11774" width="32.5703125" bestFit="1" customWidth="1"/>
    <col min="11775" max="11776" width="20" bestFit="1" customWidth="1"/>
    <col min="11777" max="11777" width="13" customWidth="1"/>
    <col min="11778" max="11778" width="30.7109375" bestFit="1" customWidth="1"/>
    <col min="11779" max="11779" width="22.85546875" bestFit="1" customWidth="1"/>
    <col min="11780" max="11780" width="23.28515625" customWidth="1"/>
    <col min="12030" max="12030" width="32.5703125" bestFit="1" customWidth="1"/>
    <col min="12031" max="12032" width="20" bestFit="1" customWidth="1"/>
    <col min="12033" max="12033" width="13" customWidth="1"/>
    <col min="12034" max="12034" width="30.7109375" bestFit="1" customWidth="1"/>
    <col min="12035" max="12035" width="22.85546875" bestFit="1" customWidth="1"/>
    <col min="12036" max="12036" width="23.28515625" customWidth="1"/>
    <col min="12286" max="12286" width="32.5703125" bestFit="1" customWidth="1"/>
    <col min="12287" max="12288" width="20" bestFit="1" customWidth="1"/>
    <col min="12289" max="12289" width="13" customWidth="1"/>
    <col min="12290" max="12290" width="30.7109375" bestFit="1" customWidth="1"/>
    <col min="12291" max="12291" width="22.85546875" bestFit="1" customWidth="1"/>
    <col min="12292" max="12292" width="23.28515625" customWidth="1"/>
    <col min="12542" max="12542" width="32.5703125" bestFit="1" customWidth="1"/>
    <col min="12543" max="12544" width="20" bestFit="1" customWidth="1"/>
    <col min="12545" max="12545" width="13" customWidth="1"/>
    <col min="12546" max="12546" width="30.7109375" bestFit="1" customWidth="1"/>
    <col min="12547" max="12547" width="22.85546875" bestFit="1" customWidth="1"/>
    <col min="12548" max="12548" width="23.28515625" customWidth="1"/>
    <col min="12798" max="12798" width="32.5703125" bestFit="1" customWidth="1"/>
    <col min="12799" max="12800" width="20" bestFit="1" customWidth="1"/>
    <col min="12801" max="12801" width="13" customWidth="1"/>
    <col min="12802" max="12802" width="30.7109375" bestFit="1" customWidth="1"/>
    <col min="12803" max="12803" width="22.85546875" bestFit="1" customWidth="1"/>
    <col min="12804" max="12804" width="23.28515625" customWidth="1"/>
    <col min="13054" max="13054" width="32.5703125" bestFit="1" customWidth="1"/>
    <col min="13055" max="13056" width="20" bestFit="1" customWidth="1"/>
    <col min="13057" max="13057" width="13" customWidth="1"/>
    <col min="13058" max="13058" width="30.7109375" bestFit="1" customWidth="1"/>
    <col min="13059" max="13059" width="22.85546875" bestFit="1" customWidth="1"/>
    <col min="13060" max="13060" width="23.28515625" customWidth="1"/>
    <col min="13310" max="13310" width="32.5703125" bestFit="1" customWidth="1"/>
    <col min="13311" max="13312" width="20" bestFit="1" customWidth="1"/>
    <col min="13313" max="13313" width="13" customWidth="1"/>
    <col min="13314" max="13314" width="30.7109375" bestFit="1" customWidth="1"/>
    <col min="13315" max="13315" width="22.85546875" bestFit="1" customWidth="1"/>
    <col min="13316" max="13316" width="23.28515625" customWidth="1"/>
    <col min="13566" max="13566" width="32.5703125" bestFit="1" customWidth="1"/>
    <col min="13567" max="13568" width="20" bestFit="1" customWidth="1"/>
    <col min="13569" max="13569" width="13" customWidth="1"/>
    <col min="13570" max="13570" width="30.7109375" bestFit="1" customWidth="1"/>
    <col min="13571" max="13571" width="22.85546875" bestFit="1" customWidth="1"/>
    <col min="13572" max="13572" width="23.28515625" customWidth="1"/>
    <col min="13822" max="13822" width="32.5703125" bestFit="1" customWidth="1"/>
    <col min="13823" max="13824" width="20" bestFit="1" customWidth="1"/>
    <col min="13825" max="13825" width="13" customWidth="1"/>
    <col min="13826" max="13826" width="30.7109375" bestFit="1" customWidth="1"/>
    <col min="13827" max="13827" width="22.85546875" bestFit="1" customWidth="1"/>
    <col min="13828" max="13828" width="23.28515625" customWidth="1"/>
    <col min="14078" max="14078" width="32.5703125" bestFit="1" customWidth="1"/>
    <col min="14079" max="14080" width="20" bestFit="1" customWidth="1"/>
    <col min="14081" max="14081" width="13" customWidth="1"/>
    <col min="14082" max="14082" width="30.7109375" bestFit="1" customWidth="1"/>
    <col min="14083" max="14083" width="22.85546875" bestFit="1" customWidth="1"/>
    <col min="14084" max="14084" width="23.28515625" customWidth="1"/>
    <col min="14334" max="14334" width="32.5703125" bestFit="1" customWidth="1"/>
    <col min="14335" max="14336" width="20" bestFit="1" customWidth="1"/>
    <col min="14337" max="14337" width="13" customWidth="1"/>
    <col min="14338" max="14338" width="30.7109375" bestFit="1" customWidth="1"/>
    <col min="14339" max="14339" width="22.85546875" bestFit="1" customWidth="1"/>
    <col min="14340" max="14340" width="23.28515625" customWidth="1"/>
    <col min="14590" max="14590" width="32.5703125" bestFit="1" customWidth="1"/>
    <col min="14591" max="14592" width="20" bestFit="1" customWidth="1"/>
    <col min="14593" max="14593" width="13" customWidth="1"/>
    <col min="14594" max="14594" width="30.7109375" bestFit="1" customWidth="1"/>
    <col min="14595" max="14595" width="22.85546875" bestFit="1" customWidth="1"/>
    <col min="14596" max="14596" width="23.28515625" customWidth="1"/>
    <col min="14846" max="14846" width="32.5703125" bestFit="1" customWidth="1"/>
    <col min="14847" max="14848" width="20" bestFit="1" customWidth="1"/>
    <col min="14849" max="14849" width="13" customWidth="1"/>
    <col min="14850" max="14850" width="30.7109375" bestFit="1" customWidth="1"/>
    <col min="14851" max="14851" width="22.85546875" bestFit="1" customWidth="1"/>
    <col min="14852" max="14852" width="23.28515625" customWidth="1"/>
    <col min="15102" max="15102" width="32.5703125" bestFit="1" customWidth="1"/>
    <col min="15103" max="15104" width="20" bestFit="1" customWidth="1"/>
    <col min="15105" max="15105" width="13" customWidth="1"/>
    <col min="15106" max="15106" width="30.7109375" bestFit="1" customWidth="1"/>
    <col min="15107" max="15107" width="22.85546875" bestFit="1" customWidth="1"/>
    <col min="15108" max="15108" width="23.28515625" customWidth="1"/>
    <col min="15358" max="15358" width="32.5703125" bestFit="1" customWidth="1"/>
    <col min="15359" max="15360" width="20" bestFit="1" customWidth="1"/>
    <col min="15361" max="15361" width="13" customWidth="1"/>
    <col min="15362" max="15362" width="30.7109375" bestFit="1" customWidth="1"/>
    <col min="15363" max="15363" width="22.85546875" bestFit="1" customWidth="1"/>
    <col min="15364" max="15364" width="23.28515625" customWidth="1"/>
    <col min="15614" max="15614" width="32.5703125" bestFit="1" customWidth="1"/>
    <col min="15615" max="15616" width="20" bestFit="1" customWidth="1"/>
    <col min="15617" max="15617" width="13" customWidth="1"/>
    <col min="15618" max="15618" width="30.7109375" bestFit="1" customWidth="1"/>
    <col min="15619" max="15619" width="22.85546875" bestFit="1" customWidth="1"/>
    <col min="15620" max="15620" width="23.28515625" customWidth="1"/>
    <col min="15870" max="15870" width="32.5703125" bestFit="1" customWidth="1"/>
    <col min="15871" max="15872" width="20" bestFit="1" customWidth="1"/>
    <col min="15873" max="15873" width="13" customWidth="1"/>
    <col min="15874" max="15874" width="30.7109375" bestFit="1" customWidth="1"/>
    <col min="15875" max="15875" width="22.85546875" bestFit="1" customWidth="1"/>
    <col min="15876" max="15876" width="23.28515625" customWidth="1"/>
    <col min="16126" max="16126" width="32.5703125" bestFit="1" customWidth="1"/>
    <col min="16127" max="16128" width="20" bestFit="1" customWidth="1"/>
    <col min="16129" max="16129" width="13" customWidth="1"/>
    <col min="16130" max="16130" width="30.7109375" bestFit="1" customWidth="1"/>
    <col min="16131" max="16131" width="22.85546875" bestFit="1" customWidth="1"/>
    <col min="16132" max="16132" width="23.28515625" customWidth="1"/>
  </cols>
  <sheetData>
    <row r="3" spans="1:4" x14ac:dyDescent="0.25">
      <c r="A3" s="1" t="s">
        <v>0</v>
      </c>
      <c r="B3" s="2" t="s">
        <v>21</v>
      </c>
      <c r="C3" s="2" t="s">
        <v>21</v>
      </c>
      <c r="D3" s="2" t="s">
        <v>21</v>
      </c>
    </row>
    <row r="4" spans="1:4" x14ac:dyDescent="0.25">
      <c r="A4" s="3" t="s">
        <v>1</v>
      </c>
      <c r="B4" s="5" t="str">
        <f>REPLACE(PROPER(TRIM(A4)),FIND(" ",PROPER(TRIM(A4))),0,",")</f>
        <v>Inz01, Dina</v>
      </c>
      <c r="C4" s="27" t="str">
        <f>PROPER(IFERROR(RIGHT(TRIM(A4),LEN(TRIM(A4))-FIND(" ",TRIM(A4),FIND(" ",TRIM(A4))+1)),RIGHT(TRIM(A4),LEN(TRIM(A4))-FIND(" ",TRIM(A4)))))</f>
        <v>Dina</v>
      </c>
      <c r="D4" s="5" t="str">
        <f>PROPER(IFERROR(RIGHT(TRIM(A4),LEN(TRIM(A4))-FIND(" ",TRIM(A4),FIND(" ",TRIM(A4))+1)),RIGHT(TRIM(A4),LEN(TRIM(A4))-FIND(" ",TRIM(A4))))&amp;" "&amp;LEFT(TRIM(A4),FIND(" ",TRIM(A4))-1))</f>
        <v>Dina Inz01</v>
      </c>
    </row>
    <row r="5" spans="1:4" x14ac:dyDescent="0.25">
      <c r="A5" s="3" t="s">
        <v>2</v>
      </c>
      <c r="B5" s="5" t="str">
        <f t="shared" ref="B5:B23" si="0">REPLACE(PROPER(TRIM(A5)),FIND(" ",PROPER(TRIM(A5))),0,",")</f>
        <v>Inz02, Dan</v>
      </c>
      <c r="C5" s="27" t="str">
        <f t="shared" ref="C5:C23" si="1">PROPER(IFERROR(RIGHT(TRIM(A5),LEN(TRIM(A5))-FIND(" ",TRIM(A5),FIND(" ",TRIM(A5))+1)),RIGHT(TRIM(A5),LEN(TRIM(A5))-FIND(" ",TRIM(A5)))))</f>
        <v>Dan</v>
      </c>
      <c r="D5" s="5" t="str">
        <f t="shared" ref="D5:D23" si="2">PROPER(IFERROR(RIGHT(TRIM(A5),LEN(TRIM(A5))-FIND(" ",TRIM(A5),FIND(" ",TRIM(A5))+1)),RIGHT(TRIM(A5),LEN(TRIM(A5))-FIND(" ",TRIM(A5))))&amp;" "&amp;LEFT(TRIM(A5),FIND(" ",TRIM(A5))-1))</f>
        <v>Dan Inz02</v>
      </c>
    </row>
    <row r="6" spans="1:4" x14ac:dyDescent="0.25">
      <c r="A6" s="3" t="s">
        <v>3</v>
      </c>
      <c r="B6" s="5" t="str">
        <f t="shared" si="0"/>
        <v>Inz03, Abdisamad A</v>
      </c>
      <c r="C6" s="27" t="str">
        <f t="shared" si="1"/>
        <v>A</v>
      </c>
      <c r="D6" s="5" t="str">
        <f t="shared" si="2"/>
        <v>A Inz03</v>
      </c>
    </row>
    <row r="7" spans="1:4" x14ac:dyDescent="0.25">
      <c r="A7" s="3" t="s">
        <v>4</v>
      </c>
      <c r="B7" s="5" t="str">
        <f t="shared" si="0"/>
        <v>Inz04, Hassan M</v>
      </c>
      <c r="C7" s="27" t="str">
        <f t="shared" si="1"/>
        <v>M</v>
      </c>
      <c r="D7" s="5" t="str">
        <f t="shared" si="2"/>
        <v>M Inz04</v>
      </c>
    </row>
    <row r="8" spans="1:4" x14ac:dyDescent="0.25">
      <c r="A8" s="3" t="s">
        <v>5</v>
      </c>
      <c r="B8" s="5" t="str">
        <f t="shared" si="0"/>
        <v>Inz05, Vivien R</v>
      </c>
      <c r="C8" s="27" t="str">
        <f t="shared" si="1"/>
        <v>R</v>
      </c>
      <c r="D8" s="5" t="str">
        <f t="shared" si="2"/>
        <v>R Inz05</v>
      </c>
    </row>
    <row r="9" spans="1:4" x14ac:dyDescent="0.25">
      <c r="A9" s="3" t="s">
        <v>6</v>
      </c>
      <c r="B9" s="5" t="str">
        <f t="shared" si="0"/>
        <v>Inz06, Michael G</v>
      </c>
      <c r="C9" s="27" t="str">
        <f t="shared" si="1"/>
        <v>G</v>
      </c>
      <c r="D9" s="5" t="str">
        <f t="shared" si="2"/>
        <v>G Inz06</v>
      </c>
    </row>
    <row r="10" spans="1:4" x14ac:dyDescent="0.25">
      <c r="A10" s="3" t="s">
        <v>7</v>
      </c>
      <c r="B10" s="5" t="str">
        <f t="shared" si="0"/>
        <v>Inz07, Catherine W</v>
      </c>
      <c r="C10" s="27" t="str">
        <f t="shared" si="1"/>
        <v>W</v>
      </c>
      <c r="D10" s="5" t="str">
        <f t="shared" si="2"/>
        <v>W Inz07</v>
      </c>
    </row>
    <row r="11" spans="1:4" x14ac:dyDescent="0.25">
      <c r="A11" s="3" t="s">
        <v>8</v>
      </c>
      <c r="B11" s="5" t="str">
        <f t="shared" si="0"/>
        <v>Inz08, Toni M</v>
      </c>
      <c r="C11" s="27" t="str">
        <f t="shared" si="1"/>
        <v>M</v>
      </c>
      <c r="D11" s="5" t="str">
        <f t="shared" si="2"/>
        <v>M Inz08</v>
      </c>
    </row>
    <row r="12" spans="1:4" x14ac:dyDescent="0.25">
      <c r="A12" s="3" t="s">
        <v>9</v>
      </c>
      <c r="B12" s="5" t="str">
        <f t="shared" si="0"/>
        <v>Inz09, Nikol M</v>
      </c>
      <c r="C12" s="27" t="str">
        <f t="shared" si="1"/>
        <v>M</v>
      </c>
      <c r="D12" s="5" t="str">
        <f t="shared" si="2"/>
        <v>M Inz09</v>
      </c>
    </row>
    <row r="13" spans="1:4" x14ac:dyDescent="0.25">
      <c r="A13" s="3" t="s">
        <v>10</v>
      </c>
      <c r="B13" s="5" t="str">
        <f t="shared" si="0"/>
        <v>Inz10, Dana L</v>
      </c>
      <c r="C13" s="27" t="str">
        <f t="shared" si="1"/>
        <v>L</v>
      </c>
      <c r="D13" s="5" t="str">
        <f t="shared" si="2"/>
        <v>L Inz10</v>
      </c>
    </row>
    <row r="14" spans="1:4" x14ac:dyDescent="0.25">
      <c r="A14" s="3" t="s">
        <v>11</v>
      </c>
      <c r="B14" s="5" t="str">
        <f t="shared" si="0"/>
        <v>Inz11, Desiree A</v>
      </c>
      <c r="C14" s="27" t="str">
        <f t="shared" si="1"/>
        <v>A</v>
      </c>
      <c r="D14" s="5" t="str">
        <f t="shared" si="2"/>
        <v>A Inz11</v>
      </c>
    </row>
    <row r="15" spans="1:4" x14ac:dyDescent="0.25">
      <c r="A15" s="3" t="s">
        <v>12</v>
      </c>
      <c r="B15" s="5" t="str">
        <f t="shared" si="0"/>
        <v>Inz12, Sarabeth L</v>
      </c>
      <c r="C15" s="27" t="str">
        <f t="shared" si="1"/>
        <v>L</v>
      </c>
      <c r="D15" s="5" t="str">
        <f t="shared" si="2"/>
        <v>L Inz12</v>
      </c>
    </row>
    <row r="16" spans="1:4" x14ac:dyDescent="0.25">
      <c r="A16" s="3" t="s">
        <v>13</v>
      </c>
      <c r="B16" s="5" t="str">
        <f t="shared" si="0"/>
        <v>Inz13, Tonya J</v>
      </c>
      <c r="C16" s="27" t="str">
        <f t="shared" si="1"/>
        <v>J</v>
      </c>
      <c r="D16" s="5" t="str">
        <f t="shared" si="2"/>
        <v>J Inz13</v>
      </c>
    </row>
    <row r="17" spans="1:4" x14ac:dyDescent="0.25">
      <c r="A17" s="3" t="s">
        <v>14</v>
      </c>
      <c r="B17" s="5" t="str">
        <f t="shared" si="0"/>
        <v>Inz14, Analyssa C</v>
      </c>
      <c r="C17" s="27" t="str">
        <f t="shared" si="1"/>
        <v>C</v>
      </c>
      <c r="D17" s="5" t="str">
        <f t="shared" si="2"/>
        <v>C Inz14</v>
      </c>
    </row>
    <row r="18" spans="1:4" x14ac:dyDescent="0.25">
      <c r="A18" s="3" t="s">
        <v>15</v>
      </c>
      <c r="B18" s="5" t="str">
        <f t="shared" si="0"/>
        <v>Inz15, Donald Wayne</v>
      </c>
      <c r="C18" s="27" t="str">
        <f t="shared" si="1"/>
        <v>Wayne</v>
      </c>
      <c r="D18" s="5" t="str">
        <f t="shared" si="2"/>
        <v>Wayne Inz15</v>
      </c>
    </row>
    <row r="19" spans="1:4" x14ac:dyDescent="0.25">
      <c r="A19" s="3" t="s">
        <v>16</v>
      </c>
      <c r="B19" s="5" t="str">
        <f t="shared" si="0"/>
        <v>Inz16, Cherry M</v>
      </c>
      <c r="C19" s="27" t="str">
        <f t="shared" si="1"/>
        <v>M</v>
      </c>
      <c r="D19" s="5" t="str">
        <f t="shared" si="2"/>
        <v>M Inz16</v>
      </c>
    </row>
    <row r="20" spans="1:4" x14ac:dyDescent="0.25">
      <c r="A20" s="3" t="s">
        <v>17</v>
      </c>
      <c r="B20" s="5" t="str">
        <f t="shared" si="0"/>
        <v>Inz17, Suzanne M</v>
      </c>
      <c r="C20" s="27" t="str">
        <f t="shared" si="1"/>
        <v>M</v>
      </c>
      <c r="D20" s="5" t="str">
        <f t="shared" si="2"/>
        <v>M Inz17</v>
      </c>
    </row>
    <row r="21" spans="1:4" x14ac:dyDescent="0.25">
      <c r="A21" s="3" t="s">
        <v>18</v>
      </c>
      <c r="B21" s="5" t="str">
        <f t="shared" si="0"/>
        <v>Inz18, Barbara C</v>
      </c>
      <c r="C21" s="27" t="str">
        <f t="shared" si="1"/>
        <v>C</v>
      </c>
      <c r="D21" s="5" t="str">
        <f t="shared" si="2"/>
        <v>C Inz18</v>
      </c>
    </row>
    <row r="22" spans="1:4" x14ac:dyDescent="0.25">
      <c r="A22" s="3" t="s">
        <v>19</v>
      </c>
      <c r="B22" s="5" t="str">
        <f t="shared" si="0"/>
        <v>Inz19, Shannon L</v>
      </c>
      <c r="C22" s="27" t="str">
        <f t="shared" si="1"/>
        <v>L</v>
      </c>
      <c r="D22" s="5" t="str">
        <f t="shared" si="2"/>
        <v>L Inz19</v>
      </c>
    </row>
    <row r="23" spans="1:4" x14ac:dyDescent="0.25">
      <c r="A23" s="3" t="s">
        <v>20</v>
      </c>
      <c r="B23" s="5" t="str">
        <f t="shared" si="0"/>
        <v>Inz20, Anastasiya A</v>
      </c>
      <c r="C23" s="27" t="str">
        <f t="shared" si="1"/>
        <v>A</v>
      </c>
      <c r="D23" s="5" t="str">
        <f t="shared" si="2"/>
        <v>A Inz20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H15"/>
  <sheetViews>
    <sheetView topLeftCell="A7" zoomScale="115" zoomScaleNormal="115" workbookViewId="0">
      <selection activeCell="G12" sqref="G12"/>
    </sheetView>
  </sheetViews>
  <sheetFormatPr defaultRowHeight="15" x14ac:dyDescent="0.25"/>
  <cols>
    <col min="1" max="1" width="19.140625" bestFit="1" customWidth="1"/>
    <col min="2" max="2" width="30" customWidth="1"/>
    <col min="3" max="3" width="13.42578125" bestFit="1" customWidth="1"/>
    <col min="4" max="4" width="11.42578125" bestFit="1" customWidth="1"/>
    <col min="5" max="5" width="9.85546875" bestFit="1" customWidth="1"/>
    <col min="7" max="7" width="11" bestFit="1" customWidth="1"/>
    <col min="8" max="8" width="11.42578125" bestFit="1" customWidth="1"/>
    <col min="257" max="257" width="19.140625" bestFit="1" customWidth="1"/>
    <col min="258" max="258" width="30" customWidth="1"/>
    <col min="260" max="260" width="11.42578125" bestFit="1" customWidth="1"/>
    <col min="261" max="261" width="9.85546875" bestFit="1" customWidth="1"/>
    <col min="263" max="263" width="11" bestFit="1" customWidth="1"/>
    <col min="264" max="264" width="11.42578125" bestFit="1" customWidth="1"/>
    <col min="513" max="513" width="19.140625" bestFit="1" customWidth="1"/>
    <col min="514" max="514" width="30" customWidth="1"/>
    <col min="516" max="516" width="11.42578125" bestFit="1" customWidth="1"/>
    <col min="517" max="517" width="9.85546875" bestFit="1" customWidth="1"/>
    <col min="519" max="519" width="11" bestFit="1" customWidth="1"/>
    <col min="520" max="520" width="11.42578125" bestFit="1" customWidth="1"/>
    <col min="769" max="769" width="19.140625" bestFit="1" customWidth="1"/>
    <col min="770" max="770" width="30" customWidth="1"/>
    <col min="772" max="772" width="11.42578125" bestFit="1" customWidth="1"/>
    <col min="773" max="773" width="9.85546875" bestFit="1" customWidth="1"/>
    <col min="775" max="775" width="11" bestFit="1" customWidth="1"/>
    <col min="776" max="776" width="11.42578125" bestFit="1" customWidth="1"/>
    <col min="1025" max="1025" width="19.140625" bestFit="1" customWidth="1"/>
    <col min="1026" max="1026" width="30" customWidth="1"/>
    <col min="1028" max="1028" width="11.42578125" bestFit="1" customWidth="1"/>
    <col min="1029" max="1029" width="9.85546875" bestFit="1" customWidth="1"/>
    <col min="1031" max="1031" width="11" bestFit="1" customWidth="1"/>
    <col min="1032" max="1032" width="11.42578125" bestFit="1" customWidth="1"/>
    <col min="1281" max="1281" width="19.140625" bestFit="1" customWidth="1"/>
    <col min="1282" max="1282" width="30" customWidth="1"/>
    <col min="1284" max="1284" width="11.42578125" bestFit="1" customWidth="1"/>
    <col min="1285" max="1285" width="9.85546875" bestFit="1" customWidth="1"/>
    <col min="1287" max="1287" width="11" bestFit="1" customWidth="1"/>
    <col min="1288" max="1288" width="11.42578125" bestFit="1" customWidth="1"/>
    <col min="1537" max="1537" width="19.140625" bestFit="1" customWidth="1"/>
    <col min="1538" max="1538" width="30" customWidth="1"/>
    <col min="1540" max="1540" width="11.42578125" bestFit="1" customWidth="1"/>
    <col min="1541" max="1541" width="9.85546875" bestFit="1" customWidth="1"/>
    <col min="1543" max="1543" width="11" bestFit="1" customWidth="1"/>
    <col min="1544" max="1544" width="11.42578125" bestFit="1" customWidth="1"/>
    <col min="1793" max="1793" width="19.140625" bestFit="1" customWidth="1"/>
    <col min="1794" max="1794" width="30" customWidth="1"/>
    <col min="1796" max="1796" width="11.42578125" bestFit="1" customWidth="1"/>
    <col min="1797" max="1797" width="9.85546875" bestFit="1" customWidth="1"/>
    <col min="1799" max="1799" width="11" bestFit="1" customWidth="1"/>
    <col min="1800" max="1800" width="11.42578125" bestFit="1" customWidth="1"/>
    <col min="2049" max="2049" width="19.140625" bestFit="1" customWidth="1"/>
    <col min="2050" max="2050" width="30" customWidth="1"/>
    <col min="2052" max="2052" width="11.42578125" bestFit="1" customWidth="1"/>
    <col min="2053" max="2053" width="9.85546875" bestFit="1" customWidth="1"/>
    <col min="2055" max="2055" width="11" bestFit="1" customWidth="1"/>
    <col min="2056" max="2056" width="11.42578125" bestFit="1" customWidth="1"/>
    <col min="2305" max="2305" width="19.140625" bestFit="1" customWidth="1"/>
    <col min="2306" max="2306" width="30" customWidth="1"/>
    <col min="2308" max="2308" width="11.42578125" bestFit="1" customWidth="1"/>
    <col min="2309" max="2309" width="9.85546875" bestFit="1" customWidth="1"/>
    <col min="2311" max="2311" width="11" bestFit="1" customWidth="1"/>
    <col min="2312" max="2312" width="11.42578125" bestFit="1" customWidth="1"/>
    <col min="2561" max="2561" width="19.140625" bestFit="1" customWidth="1"/>
    <col min="2562" max="2562" width="30" customWidth="1"/>
    <col min="2564" max="2564" width="11.42578125" bestFit="1" customWidth="1"/>
    <col min="2565" max="2565" width="9.85546875" bestFit="1" customWidth="1"/>
    <col min="2567" max="2567" width="11" bestFit="1" customWidth="1"/>
    <col min="2568" max="2568" width="11.42578125" bestFit="1" customWidth="1"/>
    <col min="2817" max="2817" width="19.140625" bestFit="1" customWidth="1"/>
    <col min="2818" max="2818" width="30" customWidth="1"/>
    <col min="2820" max="2820" width="11.42578125" bestFit="1" customWidth="1"/>
    <col min="2821" max="2821" width="9.85546875" bestFit="1" customWidth="1"/>
    <col min="2823" max="2823" width="11" bestFit="1" customWidth="1"/>
    <col min="2824" max="2824" width="11.42578125" bestFit="1" customWidth="1"/>
    <col min="3073" max="3073" width="19.140625" bestFit="1" customWidth="1"/>
    <col min="3074" max="3074" width="30" customWidth="1"/>
    <col min="3076" max="3076" width="11.42578125" bestFit="1" customWidth="1"/>
    <col min="3077" max="3077" width="9.85546875" bestFit="1" customWidth="1"/>
    <col min="3079" max="3079" width="11" bestFit="1" customWidth="1"/>
    <col min="3080" max="3080" width="11.42578125" bestFit="1" customWidth="1"/>
    <col min="3329" max="3329" width="19.140625" bestFit="1" customWidth="1"/>
    <col min="3330" max="3330" width="30" customWidth="1"/>
    <col min="3332" max="3332" width="11.42578125" bestFit="1" customWidth="1"/>
    <col min="3333" max="3333" width="9.85546875" bestFit="1" customWidth="1"/>
    <col min="3335" max="3335" width="11" bestFit="1" customWidth="1"/>
    <col min="3336" max="3336" width="11.42578125" bestFit="1" customWidth="1"/>
    <col min="3585" max="3585" width="19.140625" bestFit="1" customWidth="1"/>
    <col min="3586" max="3586" width="30" customWidth="1"/>
    <col min="3588" max="3588" width="11.42578125" bestFit="1" customWidth="1"/>
    <col min="3589" max="3589" width="9.85546875" bestFit="1" customWidth="1"/>
    <col min="3591" max="3591" width="11" bestFit="1" customWidth="1"/>
    <col min="3592" max="3592" width="11.42578125" bestFit="1" customWidth="1"/>
    <col min="3841" max="3841" width="19.140625" bestFit="1" customWidth="1"/>
    <col min="3842" max="3842" width="30" customWidth="1"/>
    <col min="3844" max="3844" width="11.42578125" bestFit="1" customWidth="1"/>
    <col min="3845" max="3845" width="9.85546875" bestFit="1" customWidth="1"/>
    <col min="3847" max="3847" width="11" bestFit="1" customWidth="1"/>
    <col min="3848" max="3848" width="11.42578125" bestFit="1" customWidth="1"/>
    <col min="4097" max="4097" width="19.140625" bestFit="1" customWidth="1"/>
    <col min="4098" max="4098" width="30" customWidth="1"/>
    <col min="4100" max="4100" width="11.42578125" bestFit="1" customWidth="1"/>
    <col min="4101" max="4101" width="9.85546875" bestFit="1" customWidth="1"/>
    <col min="4103" max="4103" width="11" bestFit="1" customWidth="1"/>
    <col min="4104" max="4104" width="11.42578125" bestFit="1" customWidth="1"/>
    <col min="4353" max="4353" width="19.140625" bestFit="1" customWidth="1"/>
    <col min="4354" max="4354" width="30" customWidth="1"/>
    <col min="4356" max="4356" width="11.42578125" bestFit="1" customWidth="1"/>
    <col min="4357" max="4357" width="9.85546875" bestFit="1" customWidth="1"/>
    <col min="4359" max="4359" width="11" bestFit="1" customWidth="1"/>
    <col min="4360" max="4360" width="11.42578125" bestFit="1" customWidth="1"/>
    <col min="4609" max="4609" width="19.140625" bestFit="1" customWidth="1"/>
    <col min="4610" max="4610" width="30" customWidth="1"/>
    <col min="4612" max="4612" width="11.42578125" bestFit="1" customWidth="1"/>
    <col min="4613" max="4613" width="9.85546875" bestFit="1" customWidth="1"/>
    <col min="4615" max="4615" width="11" bestFit="1" customWidth="1"/>
    <col min="4616" max="4616" width="11.42578125" bestFit="1" customWidth="1"/>
    <col min="4865" max="4865" width="19.140625" bestFit="1" customWidth="1"/>
    <col min="4866" max="4866" width="30" customWidth="1"/>
    <col min="4868" max="4868" width="11.42578125" bestFit="1" customWidth="1"/>
    <col min="4869" max="4869" width="9.85546875" bestFit="1" customWidth="1"/>
    <col min="4871" max="4871" width="11" bestFit="1" customWidth="1"/>
    <col min="4872" max="4872" width="11.42578125" bestFit="1" customWidth="1"/>
    <col min="5121" max="5121" width="19.140625" bestFit="1" customWidth="1"/>
    <col min="5122" max="5122" width="30" customWidth="1"/>
    <col min="5124" max="5124" width="11.42578125" bestFit="1" customWidth="1"/>
    <col min="5125" max="5125" width="9.85546875" bestFit="1" customWidth="1"/>
    <col min="5127" max="5127" width="11" bestFit="1" customWidth="1"/>
    <col min="5128" max="5128" width="11.42578125" bestFit="1" customWidth="1"/>
    <col min="5377" max="5377" width="19.140625" bestFit="1" customWidth="1"/>
    <col min="5378" max="5378" width="30" customWidth="1"/>
    <col min="5380" max="5380" width="11.42578125" bestFit="1" customWidth="1"/>
    <col min="5381" max="5381" width="9.85546875" bestFit="1" customWidth="1"/>
    <col min="5383" max="5383" width="11" bestFit="1" customWidth="1"/>
    <col min="5384" max="5384" width="11.42578125" bestFit="1" customWidth="1"/>
    <col min="5633" max="5633" width="19.140625" bestFit="1" customWidth="1"/>
    <col min="5634" max="5634" width="30" customWidth="1"/>
    <col min="5636" max="5636" width="11.42578125" bestFit="1" customWidth="1"/>
    <col min="5637" max="5637" width="9.85546875" bestFit="1" customWidth="1"/>
    <col min="5639" max="5639" width="11" bestFit="1" customWidth="1"/>
    <col min="5640" max="5640" width="11.42578125" bestFit="1" customWidth="1"/>
    <col min="5889" max="5889" width="19.140625" bestFit="1" customWidth="1"/>
    <col min="5890" max="5890" width="30" customWidth="1"/>
    <col min="5892" max="5892" width="11.42578125" bestFit="1" customWidth="1"/>
    <col min="5893" max="5893" width="9.85546875" bestFit="1" customWidth="1"/>
    <col min="5895" max="5895" width="11" bestFit="1" customWidth="1"/>
    <col min="5896" max="5896" width="11.42578125" bestFit="1" customWidth="1"/>
    <col min="6145" max="6145" width="19.140625" bestFit="1" customWidth="1"/>
    <col min="6146" max="6146" width="30" customWidth="1"/>
    <col min="6148" max="6148" width="11.42578125" bestFit="1" customWidth="1"/>
    <col min="6149" max="6149" width="9.85546875" bestFit="1" customWidth="1"/>
    <col min="6151" max="6151" width="11" bestFit="1" customWidth="1"/>
    <col min="6152" max="6152" width="11.42578125" bestFit="1" customWidth="1"/>
    <col min="6401" max="6401" width="19.140625" bestFit="1" customWidth="1"/>
    <col min="6402" max="6402" width="30" customWidth="1"/>
    <col min="6404" max="6404" width="11.42578125" bestFit="1" customWidth="1"/>
    <col min="6405" max="6405" width="9.85546875" bestFit="1" customWidth="1"/>
    <col min="6407" max="6407" width="11" bestFit="1" customWidth="1"/>
    <col min="6408" max="6408" width="11.42578125" bestFit="1" customWidth="1"/>
    <col min="6657" max="6657" width="19.140625" bestFit="1" customWidth="1"/>
    <col min="6658" max="6658" width="30" customWidth="1"/>
    <col min="6660" max="6660" width="11.42578125" bestFit="1" customWidth="1"/>
    <col min="6661" max="6661" width="9.85546875" bestFit="1" customWidth="1"/>
    <col min="6663" max="6663" width="11" bestFit="1" customWidth="1"/>
    <col min="6664" max="6664" width="11.42578125" bestFit="1" customWidth="1"/>
    <col min="6913" max="6913" width="19.140625" bestFit="1" customWidth="1"/>
    <col min="6914" max="6914" width="30" customWidth="1"/>
    <col min="6916" max="6916" width="11.42578125" bestFit="1" customWidth="1"/>
    <col min="6917" max="6917" width="9.85546875" bestFit="1" customWidth="1"/>
    <col min="6919" max="6919" width="11" bestFit="1" customWidth="1"/>
    <col min="6920" max="6920" width="11.42578125" bestFit="1" customWidth="1"/>
    <col min="7169" max="7169" width="19.140625" bestFit="1" customWidth="1"/>
    <col min="7170" max="7170" width="30" customWidth="1"/>
    <col min="7172" max="7172" width="11.42578125" bestFit="1" customWidth="1"/>
    <col min="7173" max="7173" width="9.85546875" bestFit="1" customWidth="1"/>
    <col min="7175" max="7175" width="11" bestFit="1" customWidth="1"/>
    <col min="7176" max="7176" width="11.42578125" bestFit="1" customWidth="1"/>
    <col min="7425" max="7425" width="19.140625" bestFit="1" customWidth="1"/>
    <col min="7426" max="7426" width="30" customWidth="1"/>
    <col min="7428" max="7428" width="11.42578125" bestFit="1" customWidth="1"/>
    <col min="7429" max="7429" width="9.85546875" bestFit="1" customWidth="1"/>
    <col min="7431" max="7431" width="11" bestFit="1" customWidth="1"/>
    <col min="7432" max="7432" width="11.42578125" bestFit="1" customWidth="1"/>
    <col min="7681" max="7681" width="19.140625" bestFit="1" customWidth="1"/>
    <col min="7682" max="7682" width="30" customWidth="1"/>
    <col min="7684" max="7684" width="11.42578125" bestFit="1" customWidth="1"/>
    <col min="7685" max="7685" width="9.85546875" bestFit="1" customWidth="1"/>
    <col min="7687" max="7687" width="11" bestFit="1" customWidth="1"/>
    <col min="7688" max="7688" width="11.42578125" bestFit="1" customWidth="1"/>
    <col min="7937" max="7937" width="19.140625" bestFit="1" customWidth="1"/>
    <col min="7938" max="7938" width="30" customWidth="1"/>
    <col min="7940" max="7940" width="11.42578125" bestFit="1" customWidth="1"/>
    <col min="7941" max="7941" width="9.85546875" bestFit="1" customWidth="1"/>
    <col min="7943" max="7943" width="11" bestFit="1" customWidth="1"/>
    <col min="7944" max="7944" width="11.42578125" bestFit="1" customWidth="1"/>
    <col min="8193" max="8193" width="19.140625" bestFit="1" customWidth="1"/>
    <col min="8194" max="8194" width="30" customWidth="1"/>
    <col min="8196" max="8196" width="11.42578125" bestFit="1" customWidth="1"/>
    <col min="8197" max="8197" width="9.85546875" bestFit="1" customWidth="1"/>
    <col min="8199" max="8199" width="11" bestFit="1" customWidth="1"/>
    <col min="8200" max="8200" width="11.42578125" bestFit="1" customWidth="1"/>
    <col min="8449" max="8449" width="19.140625" bestFit="1" customWidth="1"/>
    <col min="8450" max="8450" width="30" customWidth="1"/>
    <col min="8452" max="8452" width="11.42578125" bestFit="1" customWidth="1"/>
    <col min="8453" max="8453" width="9.85546875" bestFit="1" customWidth="1"/>
    <col min="8455" max="8455" width="11" bestFit="1" customWidth="1"/>
    <col min="8456" max="8456" width="11.42578125" bestFit="1" customWidth="1"/>
    <col min="8705" max="8705" width="19.140625" bestFit="1" customWidth="1"/>
    <col min="8706" max="8706" width="30" customWidth="1"/>
    <col min="8708" max="8708" width="11.42578125" bestFit="1" customWidth="1"/>
    <col min="8709" max="8709" width="9.85546875" bestFit="1" customWidth="1"/>
    <col min="8711" max="8711" width="11" bestFit="1" customWidth="1"/>
    <col min="8712" max="8712" width="11.42578125" bestFit="1" customWidth="1"/>
    <col min="8961" max="8961" width="19.140625" bestFit="1" customWidth="1"/>
    <col min="8962" max="8962" width="30" customWidth="1"/>
    <col min="8964" max="8964" width="11.42578125" bestFit="1" customWidth="1"/>
    <col min="8965" max="8965" width="9.85546875" bestFit="1" customWidth="1"/>
    <col min="8967" max="8967" width="11" bestFit="1" customWidth="1"/>
    <col min="8968" max="8968" width="11.42578125" bestFit="1" customWidth="1"/>
    <col min="9217" max="9217" width="19.140625" bestFit="1" customWidth="1"/>
    <col min="9218" max="9218" width="30" customWidth="1"/>
    <col min="9220" max="9220" width="11.42578125" bestFit="1" customWidth="1"/>
    <col min="9221" max="9221" width="9.85546875" bestFit="1" customWidth="1"/>
    <col min="9223" max="9223" width="11" bestFit="1" customWidth="1"/>
    <col min="9224" max="9224" width="11.42578125" bestFit="1" customWidth="1"/>
    <col min="9473" max="9473" width="19.140625" bestFit="1" customWidth="1"/>
    <col min="9474" max="9474" width="30" customWidth="1"/>
    <col min="9476" max="9476" width="11.42578125" bestFit="1" customWidth="1"/>
    <col min="9477" max="9477" width="9.85546875" bestFit="1" customWidth="1"/>
    <col min="9479" max="9479" width="11" bestFit="1" customWidth="1"/>
    <col min="9480" max="9480" width="11.42578125" bestFit="1" customWidth="1"/>
    <col min="9729" max="9729" width="19.140625" bestFit="1" customWidth="1"/>
    <col min="9730" max="9730" width="30" customWidth="1"/>
    <col min="9732" max="9732" width="11.42578125" bestFit="1" customWidth="1"/>
    <col min="9733" max="9733" width="9.85546875" bestFit="1" customWidth="1"/>
    <col min="9735" max="9735" width="11" bestFit="1" customWidth="1"/>
    <col min="9736" max="9736" width="11.42578125" bestFit="1" customWidth="1"/>
    <col min="9985" max="9985" width="19.140625" bestFit="1" customWidth="1"/>
    <col min="9986" max="9986" width="30" customWidth="1"/>
    <col min="9988" max="9988" width="11.42578125" bestFit="1" customWidth="1"/>
    <col min="9989" max="9989" width="9.85546875" bestFit="1" customWidth="1"/>
    <col min="9991" max="9991" width="11" bestFit="1" customWidth="1"/>
    <col min="9992" max="9992" width="11.42578125" bestFit="1" customWidth="1"/>
    <col min="10241" max="10241" width="19.140625" bestFit="1" customWidth="1"/>
    <col min="10242" max="10242" width="30" customWidth="1"/>
    <col min="10244" max="10244" width="11.42578125" bestFit="1" customWidth="1"/>
    <col min="10245" max="10245" width="9.85546875" bestFit="1" customWidth="1"/>
    <col min="10247" max="10247" width="11" bestFit="1" customWidth="1"/>
    <col min="10248" max="10248" width="11.42578125" bestFit="1" customWidth="1"/>
    <col min="10497" max="10497" width="19.140625" bestFit="1" customWidth="1"/>
    <col min="10498" max="10498" width="30" customWidth="1"/>
    <col min="10500" max="10500" width="11.42578125" bestFit="1" customWidth="1"/>
    <col min="10501" max="10501" width="9.85546875" bestFit="1" customWidth="1"/>
    <col min="10503" max="10503" width="11" bestFit="1" customWidth="1"/>
    <col min="10504" max="10504" width="11.42578125" bestFit="1" customWidth="1"/>
    <col min="10753" max="10753" width="19.140625" bestFit="1" customWidth="1"/>
    <col min="10754" max="10754" width="30" customWidth="1"/>
    <col min="10756" max="10756" width="11.42578125" bestFit="1" customWidth="1"/>
    <col min="10757" max="10757" width="9.85546875" bestFit="1" customWidth="1"/>
    <col min="10759" max="10759" width="11" bestFit="1" customWidth="1"/>
    <col min="10760" max="10760" width="11.42578125" bestFit="1" customWidth="1"/>
    <col min="11009" max="11009" width="19.140625" bestFit="1" customWidth="1"/>
    <col min="11010" max="11010" width="30" customWidth="1"/>
    <col min="11012" max="11012" width="11.42578125" bestFit="1" customWidth="1"/>
    <col min="11013" max="11013" width="9.85546875" bestFit="1" customWidth="1"/>
    <col min="11015" max="11015" width="11" bestFit="1" customWidth="1"/>
    <col min="11016" max="11016" width="11.42578125" bestFit="1" customWidth="1"/>
    <col min="11265" max="11265" width="19.140625" bestFit="1" customWidth="1"/>
    <col min="11266" max="11266" width="30" customWidth="1"/>
    <col min="11268" max="11268" width="11.42578125" bestFit="1" customWidth="1"/>
    <col min="11269" max="11269" width="9.85546875" bestFit="1" customWidth="1"/>
    <col min="11271" max="11271" width="11" bestFit="1" customWidth="1"/>
    <col min="11272" max="11272" width="11.42578125" bestFit="1" customWidth="1"/>
    <col min="11521" max="11521" width="19.140625" bestFit="1" customWidth="1"/>
    <col min="11522" max="11522" width="30" customWidth="1"/>
    <col min="11524" max="11524" width="11.42578125" bestFit="1" customWidth="1"/>
    <col min="11525" max="11525" width="9.85546875" bestFit="1" customWidth="1"/>
    <col min="11527" max="11527" width="11" bestFit="1" customWidth="1"/>
    <col min="11528" max="11528" width="11.42578125" bestFit="1" customWidth="1"/>
    <col min="11777" max="11777" width="19.140625" bestFit="1" customWidth="1"/>
    <col min="11778" max="11778" width="30" customWidth="1"/>
    <col min="11780" max="11780" width="11.42578125" bestFit="1" customWidth="1"/>
    <col min="11781" max="11781" width="9.85546875" bestFit="1" customWidth="1"/>
    <col min="11783" max="11783" width="11" bestFit="1" customWidth="1"/>
    <col min="11784" max="11784" width="11.42578125" bestFit="1" customWidth="1"/>
    <col min="12033" max="12033" width="19.140625" bestFit="1" customWidth="1"/>
    <col min="12034" max="12034" width="30" customWidth="1"/>
    <col min="12036" max="12036" width="11.42578125" bestFit="1" customWidth="1"/>
    <col min="12037" max="12037" width="9.85546875" bestFit="1" customWidth="1"/>
    <col min="12039" max="12039" width="11" bestFit="1" customWidth="1"/>
    <col min="12040" max="12040" width="11.42578125" bestFit="1" customWidth="1"/>
    <col min="12289" max="12289" width="19.140625" bestFit="1" customWidth="1"/>
    <col min="12290" max="12290" width="30" customWidth="1"/>
    <col min="12292" max="12292" width="11.42578125" bestFit="1" customWidth="1"/>
    <col min="12293" max="12293" width="9.85546875" bestFit="1" customWidth="1"/>
    <col min="12295" max="12295" width="11" bestFit="1" customWidth="1"/>
    <col min="12296" max="12296" width="11.42578125" bestFit="1" customWidth="1"/>
    <col min="12545" max="12545" width="19.140625" bestFit="1" customWidth="1"/>
    <col min="12546" max="12546" width="30" customWidth="1"/>
    <col min="12548" max="12548" width="11.42578125" bestFit="1" customWidth="1"/>
    <col min="12549" max="12549" width="9.85546875" bestFit="1" customWidth="1"/>
    <col min="12551" max="12551" width="11" bestFit="1" customWidth="1"/>
    <col min="12552" max="12552" width="11.42578125" bestFit="1" customWidth="1"/>
    <col min="12801" max="12801" width="19.140625" bestFit="1" customWidth="1"/>
    <col min="12802" max="12802" width="30" customWidth="1"/>
    <col min="12804" max="12804" width="11.42578125" bestFit="1" customWidth="1"/>
    <col min="12805" max="12805" width="9.85546875" bestFit="1" customWidth="1"/>
    <col min="12807" max="12807" width="11" bestFit="1" customWidth="1"/>
    <col min="12808" max="12808" width="11.42578125" bestFit="1" customWidth="1"/>
    <col min="13057" max="13057" width="19.140625" bestFit="1" customWidth="1"/>
    <col min="13058" max="13058" width="30" customWidth="1"/>
    <col min="13060" max="13060" width="11.42578125" bestFit="1" customWidth="1"/>
    <col min="13061" max="13061" width="9.85546875" bestFit="1" customWidth="1"/>
    <col min="13063" max="13063" width="11" bestFit="1" customWidth="1"/>
    <col min="13064" max="13064" width="11.42578125" bestFit="1" customWidth="1"/>
    <col min="13313" max="13313" width="19.140625" bestFit="1" customWidth="1"/>
    <col min="13314" max="13314" width="30" customWidth="1"/>
    <col min="13316" max="13316" width="11.42578125" bestFit="1" customWidth="1"/>
    <col min="13317" max="13317" width="9.85546875" bestFit="1" customWidth="1"/>
    <col min="13319" max="13319" width="11" bestFit="1" customWidth="1"/>
    <col min="13320" max="13320" width="11.42578125" bestFit="1" customWidth="1"/>
    <col min="13569" max="13569" width="19.140625" bestFit="1" customWidth="1"/>
    <col min="13570" max="13570" width="30" customWidth="1"/>
    <col min="13572" max="13572" width="11.42578125" bestFit="1" customWidth="1"/>
    <col min="13573" max="13573" width="9.85546875" bestFit="1" customWidth="1"/>
    <col min="13575" max="13575" width="11" bestFit="1" customWidth="1"/>
    <col min="13576" max="13576" width="11.42578125" bestFit="1" customWidth="1"/>
    <col min="13825" max="13825" width="19.140625" bestFit="1" customWidth="1"/>
    <col min="13826" max="13826" width="30" customWidth="1"/>
    <col min="13828" max="13828" width="11.42578125" bestFit="1" customWidth="1"/>
    <col min="13829" max="13829" width="9.85546875" bestFit="1" customWidth="1"/>
    <col min="13831" max="13831" width="11" bestFit="1" customWidth="1"/>
    <col min="13832" max="13832" width="11.42578125" bestFit="1" customWidth="1"/>
    <col min="14081" max="14081" width="19.140625" bestFit="1" customWidth="1"/>
    <col min="14082" max="14082" width="30" customWidth="1"/>
    <col min="14084" max="14084" width="11.42578125" bestFit="1" customWidth="1"/>
    <col min="14085" max="14085" width="9.85546875" bestFit="1" customWidth="1"/>
    <col min="14087" max="14087" width="11" bestFit="1" customWidth="1"/>
    <col min="14088" max="14088" width="11.42578125" bestFit="1" customWidth="1"/>
    <col min="14337" max="14337" width="19.140625" bestFit="1" customWidth="1"/>
    <col min="14338" max="14338" width="30" customWidth="1"/>
    <col min="14340" max="14340" width="11.42578125" bestFit="1" customWidth="1"/>
    <col min="14341" max="14341" width="9.85546875" bestFit="1" customWidth="1"/>
    <col min="14343" max="14343" width="11" bestFit="1" customWidth="1"/>
    <col min="14344" max="14344" width="11.42578125" bestFit="1" customWidth="1"/>
    <col min="14593" max="14593" width="19.140625" bestFit="1" customWidth="1"/>
    <col min="14594" max="14594" width="30" customWidth="1"/>
    <col min="14596" max="14596" width="11.42578125" bestFit="1" customWidth="1"/>
    <col min="14597" max="14597" width="9.85546875" bestFit="1" customWidth="1"/>
    <col min="14599" max="14599" width="11" bestFit="1" customWidth="1"/>
    <col min="14600" max="14600" width="11.42578125" bestFit="1" customWidth="1"/>
    <col min="14849" max="14849" width="19.140625" bestFit="1" customWidth="1"/>
    <col min="14850" max="14850" width="30" customWidth="1"/>
    <col min="14852" max="14852" width="11.42578125" bestFit="1" customWidth="1"/>
    <col min="14853" max="14853" width="9.85546875" bestFit="1" customWidth="1"/>
    <col min="14855" max="14855" width="11" bestFit="1" customWidth="1"/>
    <col min="14856" max="14856" width="11.42578125" bestFit="1" customWidth="1"/>
    <col min="15105" max="15105" width="19.140625" bestFit="1" customWidth="1"/>
    <col min="15106" max="15106" width="30" customWidth="1"/>
    <col min="15108" max="15108" width="11.42578125" bestFit="1" customWidth="1"/>
    <col min="15109" max="15109" width="9.85546875" bestFit="1" customWidth="1"/>
    <col min="15111" max="15111" width="11" bestFit="1" customWidth="1"/>
    <col min="15112" max="15112" width="11.42578125" bestFit="1" customWidth="1"/>
    <col min="15361" max="15361" width="19.140625" bestFit="1" customWidth="1"/>
    <col min="15362" max="15362" width="30" customWidth="1"/>
    <col min="15364" max="15364" width="11.42578125" bestFit="1" customWidth="1"/>
    <col min="15365" max="15365" width="9.85546875" bestFit="1" customWidth="1"/>
    <col min="15367" max="15367" width="11" bestFit="1" customWidth="1"/>
    <col min="15368" max="15368" width="11.42578125" bestFit="1" customWidth="1"/>
    <col min="15617" max="15617" width="19.140625" bestFit="1" customWidth="1"/>
    <col min="15618" max="15618" width="30" customWidth="1"/>
    <col min="15620" max="15620" width="11.42578125" bestFit="1" customWidth="1"/>
    <col min="15621" max="15621" width="9.85546875" bestFit="1" customWidth="1"/>
    <col min="15623" max="15623" width="11" bestFit="1" customWidth="1"/>
    <col min="15624" max="15624" width="11.42578125" bestFit="1" customWidth="1"/>
    <col min="15873" max="15873" width="19.140625" bestFit="1" customWidth="1"/>
    <col min="15874" max="15874" width="30" customWidth="1"/>
    <col min="15876" max="15876" width="11.42578125" bestFit="1" customWidth="1"/>
    <col min="15877" max="15877" width="9.85546875" bestFit="1" customWidth="1"/>
    <col min="15879" max="15879" width="11" bestFit="1" customWidth="1"/>
    <col min="15880" max="15880" width="11.42578125" bestFit="1" customWidth="1"/>
    <col min="16129" max="16129" width="19.140625" bestFit="1" customWidth="1"/>
    <col min="16130" max="16130" width="30" customWidth="1"/>
    <col min="16132" max="16132" width="11.42578125" bestFit="1" customWidth="1"/>
    <col min="16133" max="16133" width="9.85546875" bestFit="1" customWidth="1"/>
    <col min="16135" max="16135" width="11" bestFit="1" customWidth="1"/>
    <col min="16136" max="16136" width="11.42578125" bestFit="1" customWidth="1"/>
  </cols>
  <sheetData>
    <row r="1" spans="1:8" ht="60" x14ac:dyDescent="0.25">
      <c r="A1" s="6" t="str">
        <f>ROWS(A$1:A1)&amp;")"</f>
        <v>1)</v>
      </c>
      <c r="B1" s="7" t="s">
        <v>22</v>
      </c>
      <c r="C1" s="8"/>
      <c r="D1" s="8"/>
      <c r="E1" s="8"/>
      <c r="F1" s="8"/>
      <c r="G1" s="8"/>
      <c r="H1" s="9"/>
    </row>
    <row r="2" spans="1:8" x14ac:dyDescent="0.25">
      <c r="A2" s="6" t="str">
        <f>ROWS(A$1:A2)&amp;")"</f>
        <v>2)</v>
      </c>
      <c r="B2" s="7" t="s">
        <v>23</v>
      </c>
      <c r="C2" s="8"/>
      <c r="D2" s="8"/>
      <c r="E2" s="8"/>
      <c r="F2" s="8"/>
      <c r="G2" s="8"/>
      <c r="H2" s="9"/>
    </row>
    <row r="3" spans="1:8" x14ac:dyDescent="0.25">
      <c r="A3" s="6" t="str">
        <f>ROWS(A$1:A3)&amp;")"</f>
        <v>3)</v>
      </c>
      <c r="B3" s="7" t="s">
        <v>24</v>
      </c>
      <c r="C3" s="8"/>
      <c r="D3" s="8"/>
      <c r="E3" s="8"/>
      <c r="F3" s="8"/>
      <c r="G3" s="8"/>
      <c r="H3" s="9"/>
    </row>
    <row r="4" spans="1:8" ht="30" x14ac:dyDescent="0.25">
      <c r="A4" s="6" t="str">
        <f>ROWS(A$1:A4)&amp;")"</f>
        <v>4)</v>
      </c>
      <c r="B4" s="7" t="s">
        <v>25</v>
      </c>
      <c r="C4" s="8"/>
      <c r="D4" s="8"/>
      <c r="E4" s="8"/>
      <c r="F4" s="8"/>
      <c r="G4" s="8"/>
      <c r="H4" s="9"/>
    </row>
    <row r="5" spans="1:8" x14ac:dyDescent="0.25">
      <c r="A5" s="6" t="str">
        <f>ROWS(A$1:A5)&amp;")"</f>
        <v>5)</v>
      </c>
      <c r="B5" s="7" t="s">
        <v>26</v>
      </c>
      <c r="C5" s="8"/>
      <c r="D5" s="8"/>
      <c r="E5" s="8"/>
      <c r="F5" s="8"/>
      <c r="G5" s="8"/>
      <c r="H5" s="9"/>
    </row>
    <row r="6" spans="1:8" ht="60" x14ac:dyDescent="0.25">
      <c r="A6" s="6" t="str">
        <f>ROWS(A$1:A6)&amp;")"</f>
        <v>6)</v>
      </c>
      <c r="B6" s="7" t="s">
        <v>27</v>
      </c>
      <c r="C6" s="8"/>
      <c r="D6" s="8"/>
      <c r="E6" s="8"/>
      <c r="F6" s="8"/>
      <c r="G6" s="8"/>
      <c r="H6" s="9"/>
    </row>
    <row r="7" spans="1:8" x14ac:dyDescent="0.25">
      <c r="A7" s="6" t="str">
        <f>ROWS(A$1:A7)&amp;")"</f>
        <v>7)</v>
      </c>
      <c r="B7" s="7" t="s">
        <v>28</v>
      </c>
      <c r="C7" s="8"/>
      <c r="D7" s="8"/>
      <c r="E7" s="8"/>
      <c r="F7" s="8"/>
      <c r="G7" s="8"/>
      <c r="H7" s="9"/>
    </row>
    <row r="8" spans="1:8" x14ac:dyDescent="0.25">
      <c r="A8" s="6" t="str">
        <f>ROWS(A$1:A8)&amp;")"</f>
        <v>8)</v>
      </c>
      <c r="B8" s="7" t="s">
        <v>29</v>
      </c>
      <c r="C8" s="8"/>
      <c r="D8" s="8"/>
      <c r="E8" s="8"/>
      <c r="F8" s="8"/>
      <c r="G8" s="8"/>
      <c r="H8" s="9"/>
    </row>
    <row r="11" spans="1:8" x14ac:dyDescent="0.25">
      <c r="A11" s="10" t="s">
        <v>0</v>
      </c>
      <c r="B11" s="10" t="s">
        <v>30</v>
      </c>
      <c r="C11" s="10" t="s">
        <v>31</v>
      </c>
      <c r="D11" s="10" t="s">
        <v>32</v>
      </c>
      <c r="E11" s="10" t="s">
        <v>33</v>
      </c>
    </row>
    <row r="12" spans="1:8" x14ac:dyDescent="0.25">
      <c r="A12" s="3" t="s">
        <v>34</v>
      </c>
      <c r="B12" s="4" t="str">
        <f>SUBSTITUTE(SUBSTITUTE(SUBSTITUTE(A12,"-"," "),".",""),",","")</f>
        <v>Mike J Hunter</v>
      </c>
      <c r="C12" s="4" t="str">
        <f>LEFT(SUBSTITUTE(SUBSTITUTE(SUBSTITUTE(A12,"-"," "),".",""),",",""),FIND(" ",SUBSTITUTE(SUBSTITUTE(SUBSTITUTE(A12,"-"," "),".",""),",",""))-1)</f>
        <v>Mike</v>
      </c>
      <c r="D12" s="4" t="str">
        <f>IFERROR(REPLACE(REPLACE(SUBSTITUTE(SUBSTITUTE(SUBSTITUTE(A12,"-"," "),".",""),",",""),1,FIND(" ",SUBSTITUTE(SUBSTITUTE(SUBSTITUTE(A12,"-"," "),".",""),",","")),""),FIND(" ",REPLACE(SUBSTITUTE(SUBSTITUTE(SUBSTITUTE(A12,"-"," "),".",""),",",""),1,FIND(" ",SUBSTITUTE(SUBSTITUTE(SUBSTITUTE(A12,"-"," "),".",""),",","")),"")),10,""),"")</f>
        <v>J</v>
      </c>
      <c r="E12" s="4" t="str">
        <f>IFERROR(REPLACE(SUBSTITUTE(SUBSTITUTE(SUBSTITUTE(A12,"-"," "),".",""),",",""),1,FIND(" ",SUBSTITUTE(SUBSTITUTE(SUBSTITUTE(A12,"-"," "),".",""),",",""),FIND(" ",SUBSTITUTE(SUBSTITUTE(SUBSTITUTE(A12,"-"," "),".",""),",",""))+1),""),REPLACE(SUBSTITUTE(SUBSTITUTE(SUBSTITUTE(A12,"-"," "),".",""),",",""),1,FIND(" ",SUBSTITUTE(SUBSTITUTE(SUBSTITUTE(A12,"-"," "),".",""),",","")),""))</f>
        <v>Hunter</v>
      </c>
    </row>
    <row r="13" spans="1:8" x14ac:dyDescent="0.25">
      <c r="A13" s="3" t="s">
        <v>35</v>
      </c>
      <c r="B13" s="4" t="str">
        <f t="shared" ref="B13:B15" si="0">SUBSTITUTE(SUBSTITUTE(SUBSTITUTE(A13,"-"," "),".",""),",","")</f>
        <v>Norman Price Smith</v>
      </c>
      <c r="C13" s="4" t="str">
        <f t="shared" ref="C13:C15" si="1">LEFT(SUBSTITUTE(SUBSTITUTE(SUBSTITUTE(A13,"-"," "),".",""),",",""),FIND(" ",SUBSTITUTE(SUBSTITUTE(SUBSTITUTE(A13,"-"," "),".",""),",",""))-1)</f>
        <v>Norman</v>
      </c>
      <c r="D13" s="4" t="str">
        <f t="shared" ref="D13:D15" si="2">IFERROR(REPLACE(REPLACE(SUBSTITUTE(SUBSTITUTE(SUBSTITUTE(A13,"-"," "),".",""),",",""),1,FIND(" ",SUBSTITUTE(SUBSTITUTE(SUBSTITUTE(A13,"-"," "),".",""),",","")),""),FIND(" ",REPLACE(SUBSTITUTE(SUBSTITUTE(SUBSTITUTE(A13,"-"," "),".",""),",",""),1,FIND(" ",SUBSTITUTE(SUBSTITUTE(SUBSTITUTE(A13,"-"," "),".",""),",","")),"")),10,""),"")</f>
        <v>Price</v>
      </c>
      <c r="E13" s="4" t="str">
        <f t="shared" ref="E13:E15" si="3">IFERROR(REPLACE(SUBSTITUTE(SUBSTITUTE(SUBSTITUTE(A13,"-"," "),".",""),",",""),1,FIND(" ",SUBSTITUTE(SUBSTITUTE(SUBSTITUTE(A13,"-"," "),".",""),",",""),FIND(" ",SUBSTITUTE(SUBSTITUTE(SUBSTITUTE(A13,"-"," "),".",""),",",""))+1),""),REPLACE(SUBSTITUTE(SUBSTITUTE(SUBSTITUTE(A13,"-"," "),".",""),",",""),1,FIND(" ",SUBSTITUTE(SUBSTITUTE(SUBSTITUTE(A13,"-"," "),".",""),",","")),""))</f>
        <v>Smith</v>
      </c>
    </row>
    <row r="14" spans="1:8" x14ac:dyDescent="0.25">
      <c r="A14" s="3" t="s">
        <v>36</v>
      </c>
      <c r="B14" s="4" t="str">
        <f t="shared" si="0"/>
        <v>Harry Redknapp</v>
      </c>
      <c r="C14" s="4" t="str">
        <f t="shared" si="1"/>
        <v>Harry</v>
      </c>
      <c r="D14" s="4" t="str">
        <f t="shared" si="2"/>
        <v/>
      </c>
      <c r="E14" s="4" t="str">
        <f t="shared" si="3"/>
        <v>Redknapp</v>
      </c>
    </row>
    <row r="15" spans="1:8" x14ac:dyDescent="0.25">
      <c r="A15" s="3" t="s">
        <v>37</v>
      </c>
      <c r="B15" s="4" t="str">
        <f t="shared" si="0"/>
        <v>Prince H Hughes</v>
      </c>
      <c r="C15" s="4" t="str">
        <f t="shared" si="1"/>
        <v>Prince</v>
      </c>
      <c r="D15" s="4" t="str">
        <f t="shared" si="2"/>
        <v>H</v>
      </c>
      <c r="E15" s="4" t="str">
        <f t="shared" si="3"/>
        <v>Hughes</v>
      </c>
    </row>
  </sheetData>
  <conditionalFormatting sqref="C12:E15">
    <cfRule type="expression" dxfId="0" priority="1" stopIfTrue="1">
      <formula>#REF!&lt;&gt;""</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opLeftCell="A13" workbookViewId="0">
      <selection activeCell="D19" sqref="D19"/>
    </sheetView>
  </sheetViews>
  <sheetFormatPr defaultRowHeight="15" x14ac:dyDescent="0.25"/>
  <cols>
    <col min="1" max="1" width="51" customWidth="1"/>
    <col min="2" max="2" width="30.28515625" customWidth="1"/>
    <col min="3" max="3" width="17.28515625" customWidth="1"/>
    <col min="4" max="4" width="21.28515625" customWidth="1"/>
    <col min="5" max="5" width="21.85546875" customWidth="1"/>
    <col min="6" max="6" width="19" customWidth="1"/>
  </cols>
  <sheetData>
    <row r="1" spans="1:6" ht="18.75" x14ac:dyDescent="0.3">
      <c r="A1" s="11" t="s">
        <v>38</v>
      </c>
    </row>
    <row r="3" spans="1:6" x14ac:dyDescent="0.25">
      <c r="A3" s="10" t="s">
        <v>39</v>
      </c>
      <c r="B3" s="3" t="s">
        <v>40</v>
      </c>
      <c r="C3" s="3" t="s">
        <v>41</v>
      </c>
      <c r="D3" s="12"/>
    </row>
    <row r="4" spans="1:6" ht="45" x14ac:dyDescent="0.25">
      <c r="A4" s="3" t="s">
        <v>42</v>
      </c>
      <c r="B4" s="3" t="s">
        <v>43</v>
      </c>
      <c r="C4" s="13" t="s">
        <v>44</v>
      </c>
      <c r="D4" s="30" t="str">
        <f>PROPER(A4&amp;" "&amp;LEFT(B4,4)&amp;CHAR(10)&amp;REPLACE(B4,1,4,"")&amp;"son"&amp;" court"&amp;" saginaw, mi 48607")</f>
        <v>Traci Brown 1301
 Robinson Court Saginaw, Mi 48607</v>
      </c>
      <c r="E4" s="28"/>
      <c r="F4" s="29"/>
    </row>
    <row r="5" spans="1:6" ht="45" x14ac:dyDescent="0.25">
      <c r="A5" s="3" t="s">
        <v>45</v>
      </c>
      <c r="B5" s="3" t="s">
        <v>46</v>
      </c>
      <c r="C5" s="13" t="s">
        <v>47</v>
      </c>
      <c r="D5" s="30" t="str">
        <f>PROPER(A5&amp;" "&amp;LEFT(B5,4)&amp;CHAR(10)&amp;REPLACE(B5,1,4,"")&amp;" Lansing, mi 48933")</f>
        <v>Mary Hannan 1195
 Amethyst Drive Lansing, Mi 48933</v>
      </c>
    </row>
    <row r="6" spans="1:6" ht="45" x14ac:dyDescent="0.25">
      <c r="A6" s="3" t="s">
        <v>48</v>
      </c>
      <c r="B6" s="3" t="s">
        <v>49</v>
      </c>
      <c r="C6" s="13" t="s">
        <v>50</v>
      </c>
      <c r="D6" s="30" t="str">
        <f>PROPER(A6&amp;" "&amp;LEFT(B6,4)&amp;CHAR(10)&amp;REPLACE(B6,1,4,""))</f>
        <v>Linda Thomas 2479
 North Bend Road</v>
      </c>
    </row>
    <row r="7" spans="1:6" x14ac:dyDescent="0.25">
      <c r="A7" s="14"/>
      <c r="B7" s="14"/>
      <c r="C7" s="14"/>
      <c r="D7" s="15"/>
    </row>
    <row r="9" spans="1:6" ht="18.75" x14ac:dyDescent="0.3">
      <c r="A9" s="11" t="s">
        <v>51</v>
      </c>
    </row>
    <row r="11" spans="1:6" x14ac:dyDescent="0.25">
      <c r="A11" s="16" t="s">
        <v>52</v>
      </c>
      <c r="B11" s="16" t="s">
        <v>53</v>
      </c>
    </row>
    <row r="12" spans="1:6" x14ac:dyDescent="0.25">
      <c r="A12" s="3" t="s">
        <v>54</v>
      </c>
      <c r="B12" s="3" t="b">
        <v>1</v>
      </c>
      <c r="C12" s="30" t="str">
        <f t="array" ref="C12">IF(MIN(IFERROR(FIND({0,1,2,3,4,5,6,7,8,9},A12),""))&gt;0,"TRUE","FALSE")</f>
        <v>TRUE</v>
      </c>
    </row>
    <row r="13" spans="1:6" x14ac:dyDescent="0.25">
      <c r="A13" s="3" t="s">
        <v>55</v>
      </c>
      <c r="B13" s="3" t="b">
        <v>0</v>
      </c>
      <c r="C13" s="30" t="str">
        <f t="array" ref="C13">IF(MIN(IFERROR(FIND({0,1,2,3,4,5,6,7,8,9},A13),""))&gt;0,"TRUE","FALSE")</f>
        <v>FALSE</v>
      </c>
    </row>
    <row r="14" spans="1:6" x14ac:dyDescent="0.25">
      <c r="A14" s="3" t="s">
        <v>56</v>
      </c>
      <c r="B14" s="3" t="b">
        <v>1</v>
      </c>
      <c r="C14" s="30" t="str">
        <f t="array" ref="C14">IF(MIN(IFERROR(FIND({0,1,2,3,4,5,6,7,8,9},A14),""))&gt;0,"TRUE","FALSE")</f>
        <v>TRUE</v>
      </c>
    </row>
    <row r="16" spans="1:6" ht="18.75" x14ac:dyDescent="0.3">
      <c r="A16" s="11" t="s">
        <v>57</v>
      </c>
    </row>
    <row r="18" spans="1:3" x14ac:dyDescent="0.25">
      <c r="A18" s="17" t="s">
        <v>58</v>
      </c>
      <c r="B18" s="17" t="s">
        <v>59</v>
      </c>
    </row>
    <row r="19" spans="1:3" x14ac:dyDescent="0.25">
      <c r="A19" s="3" t="s">
        <v>60</v>
      </c>
      <c r="B19" s="3">
        <v>8014568765</v>
      </c>
      <c r="C19" s="30" t="str">
        <f>SUBSTITUTE(SUBSTITUTE(SUBSTITUTE(SUBSTITUTE(SUBSTITUTE(A19,"-",""),"(",""),")",""),".","")," ","")</f>
        <v>8014568765</v>
      </c>
    </row>
    <row r="20" spans="1:3" x14ac:dyDescent="0.25">
      <c r="A20" s="3" t="s">
        <v>61</v>
      </c>
      <c r="B20" s="3">
        <v>3386540299</v>
      </c>
      <c r="C20" s="30" t="str">
        <f t="shared" ref="C20:C24" si="0">SUBSTITUTE(SUBSTITUTE(SUBSTITUTE(SUBSTITUTE(SUBSTITUTE(A20,"-",""),"(",""),")",""),".","")," ","")</f>
        <v>3386540299</v>
      </c>
    </row>
    <row r="21" spans="1:3" x14ac:dyDescent="0.25">
      <c r="A21" s="3" t="s">
        <v>62</v>
      </c>
      <c r="B21" s="3">
        <v>9786350299</v>
      </c>
      <c r="C21" s="30" t="str">
        <f t="shared" si="0"/>
        <v>9786350054</v>
      </c>
    </row>
    <row r="22" spans="1:3" x14ac:dyDescent="0.25">
      <c r="A22" s="3" t="s">
        <v>63</v>
      </c>
      <c r="B22" s="3">
        <v>5084200678</v>
      </c>
      <c r="C22" s="30" t="str">
        <f t="shared" si="0"/>
        <v>5084200678</v>
      </c>
    </row>
    <row r="23" spans="1:3" x14ac:dyDescent="0.25">
      <c r="A23" s="3" t="s">
        <v>64</v>
      </c>
      <c r="B23" s="3">
        <v>6173834567</v>
      </c>
      <c r="C23" s="30" t="str">
        <f t="shared" si="0"/>
        <v>6173834567</v>
      </c>
    </row>
    <row r="24" spans="1:3" x14ac:dyDescent="0.25">
      <c r="A24" s="3" t="s">
        <v>65</v>
      </c>
      <c r="B24" s="3">
        <v>5084873644</v>
      </c>
      <c r="C24" s="30" t="str">
        <f t="shared" si="0"/>
        <v>5084873644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7" sqref="C7"/>
    </sheetView>
  </sheetViews>
  <sheetFormatPr defaultRowHeight="15" x14ac:dyDescent="0.25"/>
  <cols>
    <col min="1" max="1" width="12.7109375" customWidth="1"/>
    <col min="3" max="3" width="15.5703125" customWidth="1"/>
  </cols>
  <sheetData>
    <row r="1" spans="1:3" ht="18.75" x14ac:dyDescent="0.3">
      <c r="A1" s="11" t="s">
        <v>66</v>
      </c>
    </row>
    <row r="3" spans="1:3" x14ac:dyDescent="0.25">
      <c r="A3" s="18" t="s">
        <v>67</v>
      </c>
      <c r="B3" s="18" t="s">
        <v>68</v>
      </c>
      <c r="C3" s="18" t="s">
        <v>69</v>
      </c>
    </row>
    <row r="4" spans="1:3" x14ac:dyDescent="0.25">
      <c r="A4" s="3" t="s">
        <v>70</v>
      </c>
      <c r="B4" s="3" t="s">
        <v>71</v>
      </c>
      <c r="C4" s="3">
        <f>LEN(A4)-LEN(SUBSTITUTE(A4,B4,""))</f>
        <v>2</v>
      </c>
    </row>
    <row r="5" spans="1:3" x14ac:dyDescent="0.25">
      <c r="A5" s="3" t="s">
        <v>70</v>
      </c>
      <c r="B5" s="3" t="s">
        <v>72</v>
      </c>
      <c r="C5" s="3">
        <f t="shared" ref="C5:C7" si="0">LEN(A5)-LEN(SUBSTITUTE(A5,B5,""))</f>
        <v>0</v>
      </c>
    </row>
    <row r="6" spans="1:3" x14ac:dyDescent="0.25">
      <c r="A6" s="3" t="s">
        <v>87</v>
      </c>
      <c r="B6" s="3" t="s">
        <v>88</v>
      </c>
      <c r="C6" s="3">
        <f t="shared" si="0"/>
        <v>1</v>
      </c>
    </row>
    <row r="7" spans="1:3" x14ac:dyDescent="0.25">
      <c r="A7" s="3"/>
      <c r="B7" s="3"/>
      <c r="C7" s="3">
        <f t="shared" si="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F8" sqref="F8"/>
    </sheetView>
  </sheetViews>
  <sheetFormatPr defaultRowHeight="15" x14ac:dyDescent="0.25"/>
  <cols>
    <col min="1" max="1" width="23.5703125" bestFit="1" customWidth="1"/>
    <col min="2" max="2" width="21.42578125" customWidth="1"/>
    <col min="3" max="3" width="20.140625" customWidth="1"/>
    <col min="4" max="4" width="20.28515625" bestFit="1" customWidth="1"/>
    <col min="5" max="5" width="18.140625" bestFit="1" customWidth="1"/>
    <col min="6" max="6" width="14.7109375" customWidth="1"/>
  </cols>
  <sheetData>
    <row r="1" spans="1:5" ht="30" x14ac:dyDescent="0.25">
      <c r="A1" s="19" t="s">
        <v>73</v>
      </c>
      <c r="B1" s="20" t="s">
        <v>74</v>
      </c>
      <c r="C1" s="21" t="s">
        <v>75</v>
      </c>
      <c r="D1" s="20" t="s">
        <v>76</v>
      </c>
      <c r="E1" s="22" t="s">
        <v>77</v>
      </c>
    </row>
    <row r="2" spans="1:5" x14ac:dyDescent="0.25">
      <c r="A2" s="23" t="s">
        <v>78</v>
      </c>
      <c r="B2" s="24" t="str">
        <f>LEFT(REPLACE($A$2,1,FIND("-",$A$2),""),2)</f>
        <v>36</v>
      </c>
      <c r="C2" s="24" t="str">
        <f>MID(A2,FIND("-",A2)+1,FIND("-",A2,FIND("-",A2)+1)-FIND("-",A2)-1)</f>
        <v>36</v>
      </c>
      <c r="D2" s="24" t="str">
        <f>MID(A2,FIND("-",A2,FIND("-",A2)+1)+1,3)</f>
        <v>GRN</v>
      </c>
      <c r="E2" s="25" t="str">
        <f>LEFT(REPLACE(A2,1,FIND("-",A2,FIND("-",A2)+1),""),FIND("-",REPLACE(A2,1,FIND("-",A2,FIND("-",A2)+1),""))-1)</f>
        <v>GRN</v>
      </c>
    </row>
    <row r="3" spans="1:5" x14ac:dyDescent="0.25">
      <c r="A3" s="23" t="s">
        <v>79</v>
      </c>
      <c r="B3" s="24" t="str">
        <f t="shared" ref="B3:B10" si="0">LEFT(REPLACE(A3,1,FIND("-",A3),""),2)</f>
        <v>38</v>
      </c>
      <c r="C3" s="24" t="str">
        <f t="shared" ref="C3:C10" si="1">MID(A3,FIND("-",A3)+1,FIND("-",A3,FIND("-",A3)+1)-FIND("-",A3)-1)</f>
        <v>38S</v>
      </c>
      <c r="D3" s="24" t="str">
        <f t="shared" ref="D3:D10" si="2">MID(A3,FIND("-",A3,FIND("-",A3)+1)+1,3)</f>
        <v>GRY</v>
      </c>
      <c r="E3" s="25" t="str">
        <f t="shared" ref="E3:E10" si="3">LEFT(REPLACE(A3,1,FIND("-",A3,FIND("-",A3)+1),""),FIND("-",REPLACE(A3,1,FIND("-",A3,FIND("-",A3)+1),""))-1)</f>
        <v>GRY</v>
      </c>
    </row>
    <row r="4" spans="1:5" x14ac:dyDescent="0.25">
      <c r="A4" s="23" t="s">
        <v>80</v>
      </c>
      <c r="B4" s="24" t="str">
        <f t="shared" si="0"/>
        <v>21</v>
      </c>
      <c r="C4" s="24" t="str">
        <f t="shared" si="1"/>
        <v>21</v>
      </c>
      <c r="D4" s="24" t="str">
        <f t="shared" si="2"/>
        <v>F12</v>
      </c>
      <c r="E4" s="25" t="str">
        <f t="shared" si="3"/>
        <v>F12/45</v>
      </c>
    </row>
    <row r="5" spans="1:5" x14ac:dyDescent="0.25">
      <c r="A5" s="23" t="s">
        <v>81</v>
      </c>
      <c r="B5" s="24" t="str">
        <f t="shared" si="0"/>
        <v>36</v>
      </c>
      <c r="C5" s="24" t="str">
        <f t="shared" si="1"/>
        <v>36M</v>
      </c>
      <c r="D5" s="24" t="str">
        <f t="shared" si="2"/>
        <v>GRN</v>
      </c>
      <c r="E5" s="25" t="str">
        <f t="shared" si="3"/>
        <v>GRN</v>
      </c>
    </row>
    <row r="6" spans="1:5" x14ac:dyDescent="0.25">
      <c r="A6" s="23" t="s">
        <v>82</v>
      </c>
      <c r="B6" s="24" t="str">
        <f t="shared" si="0"/>
        <v>38</v>
      </c>
      <c r="C6" s="24" t="str">
        <f t="shared" si="1"/>
        <v>38S</v>
      </c>
      <c r="D6" s="24" t="str">
        <f t="shared" si="2"/>
        <v>GR/</v>
      </c>
      <c r="E6" s="25" t="str">
        <f t="shared" si="3"/>
        <v>GR/01</v>
      </c>
    </row>
    <row r="7" spans="1:5" x14ac:dyDescent="0.25">
      <c r="A7" s="23" t="s">
        <v>83</v>
      </c>
      <c r="B7" s="24" t="str">
        <f t="shared" si="0"/>
        <v>21</v>
      </c>
      <c r="C7" s="24" t="str">
        <f t="shared" si="1"/>
        <v>210</v>
      </c>
      <c r="D7" s="24" t="str">
        <f t="shared" si="2"/>
        <v>F12</v>
      </c>
      <c r="E7" s="25" t="str">
        <f t="shared" si="3"/>
        <v>F1212/S</v>
      </c>
    </row>
    <row r="8" spans="1:5" x14ac:dyDescent="0.25">
      <c r="A8" s="23" t="s">
        <v>84</v>
      </c>
      <c r="B8" s="24" t="str">
        <f t="shared" si="0"/>
        <v>15</v>
      </c>
      <c r="C8" s="24" t="str">
        <f t="shared" si="1"/>
        <v>150</v>
      </c>
      <c r="D8" s="24" t="str">
        <f t="shared" si="2"/>
        <v>1Q0</v>
      </c>
      <c r="E8" s="25" t="str">
        <f t="shared" si="3"/>
        <v>1Q09</v>
      </c>
    </row>
    <row r="9" spans="1:5" x14ac:dyDescent="0.25">
      <c r="A9" s="23" t="s">
        <v>85</v>
      </c>
      <c r="B9" s="24" t="str">
        <f t="shared" si="0"/>
        <v>JN</v>
      </c>
      <c r="C9" s="24" t="str">
        <f t="shared" si="1"/>
        <v>JNL</v>
      </c>
      <c r="D9" s="24" t="str">
        <f t="shared" si="2"/>
        <v>XXS</v>
      </c>
      <c r="E9" s="25" t="str">
        <f t="shared" si="3"/>
        <v>XXS</v>
      </c>
    </row>
    <row r="10" spans="1:5" x14ac:dyDescent="0.25">
      <c r="A10" s="26" t="s">
        <v>86</v>
      </c>
      <c r="B10" s="24" t="str">
        <f t="shared" si="0"/>
        <v>JN</v>
      </c>
      <c r="C10" s="24" t="str">
        <f t="shared" si="1"/>
        <v>JNS</v>
      </c>
      <c r="D10" s="24" t="str">
        <f t="shared" si="2"/>
        <v>XL-</v>
      </c>
      <c r="E10" s="25" t="str">
        <f t="shared" si="3"/>
        <v>XL</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PRO-10 -1</vt:lpstr>
      <vt:lpstr>PRO-10 -2</vt:lpstr>
      <vt:lpstr>PRO-10-3</vt:lpstr>
      <vt:lpstr>PRO-10-4</vt:lpstr>
      <vt:lpstr>PRO-10-5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PC1</cp:lastModifiedBy>
  <dcterms:created xsi:type="dcterms:W3CDTF">2021-04-11T07:31:19Z</dcterms:created>
  <dcterms:modified xsi:type="dcterms:W3CDTF">2021-04-15T11:43:24Z</dcterms:modified>
</cp:coreProperties>
</file>