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Admin\Desktop\VIDEO\"/>
    </mc:Choice>
  </mc:AlternateContent>
  <bookViews>
    <workbookView xWindow="0" yWindow="0" windowWidth="20490" windowHeight="7455"/>
  </bookViews>
  <sheets>
    <sheet name="Date Time All Function" sheetId="1" r:id="rId1"/>
  </sheets>
  <externalReferences>
    <externalReference r:id="rId2"/>
  </externalReferences>
  <definedNames>
    <definedName name="FunctionCategories">'[1]Ref. Data'!$D$3:$D$15</definedName>
    <definedName name="List">#REF!</definedName>
    <definedName name="TableForLookup">#REF!</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8" i="1" l="1"/>
  <c r="F54" i="1" l="1"/>
  <c r="D54" i="1"/>
  <c r="B54" i="1"/>
  <c r="C47" i="1"/>
  <c r="C46" i="1"/>
  <c r="C45" i="1"/>
  <c r="C44" i="1"/>
  <c r="C43" i="1"/>
  <c r="C42" i="1"/>
  <c r="C41" i="1"/>
  <c r="C40" i="1"/>
  <c r="B36" i="1"/>
  <c r="B35" i="1"/>
  <c r="B34" i="1"/>
  <c r="B25" i="1"/>
  <c r="B24" i="1"/>
  <c r="L1" i="1"/>
  <c r="M1" i="1" s="1"/>
  <c r="K1" i="1"/>
</calcChain>
</file>

<file path=xl/sharedStrings.xml><?xml version="1.0" encoding="utf-8"?>
<sst xmlns="http://schemas.openxmlformats.org/spreadsheetml/2006/main" count="66" uniqueCount="42">
  <si>
    <t>DAYS</t>
  </si>
  <si>
    <t>Formula</t>
  </si>
  <si>
    <t>Start Date</t>
  </si>
  <si>
    <t>Result</t>
  </si>
  <si>
    <t>Sun</t>
  </si>
  <si>
    <t>Fri</t>
  </si>
  <si>
    <t>Sat</t>
  </si>
  <si>
    <t>Holiday</t>
  </si>
  <si>
    <t>WORKDAY FUNCTION -=WORKDAY(start_date,days,[holidays])</t>
  </si>
  <si>
    <t>Returns a number that represents a date that is indicated number of working days before or after a date (the starting date)</t>
  </si>
  <si>
    <t>DATA</t>
  </si>
  <si>
    <t>START DATE</t>
  </si>
  <si>
    <t>HOLIDAYS</t>
  </si>
  <si>
    <t>END DATE</t>
  </si>
  <si>
    <t xml:space="preserve">Days to complete </t>
  </si>
  <si>
    <t>Holidays</t>
  </si>
  <si>
    <t>Remarks</t>
  </si>
  <si>
    <t>WORKDAY(A17,B17)</t>
  </si>
  <si>
    <t>Workday uses the start date and returns the date after 100 days.This does not include weekends(Saturday and Sunday)</t>
  </si>
  <si>
    <t>WORKDAY(A17,B17,$C$17:$C$19)</t>
  </si>
  <si>
    <t>Returns the date after 100 days.This does not includes weekends(Saturday) and (Sunday) and the specified holidays</t>
  </si>
  <si>
    <t>WORKDAY.INTL FUNCTION -=WORKDAY.INTL(start_date,days,[Weekend],[holidays])</t>
  </si>
  <si>
    <t>Days to complete</t>
  </si>
  <si>
    <t>WORKDAY.INTL(A27,B27)</t>
  </si>
  <si>
    <t>WORKDAY.INTL uses the start date and returns the date after 100 days.This does not include Weekends(Saturday and Sunday)</t>
  </si>
  <si>
    <t>WORKDAY.INTL(A27,B27,1,C27:C29)</t>
  </si>
  <si>
    <t>Returns the date after 100 days.This does not include the specified weekends (Saturday and Sunday)and the specified holidays</t>
  </si>
  <si>
    <t>WORKDAY.INTL(A27,B27,7,C27:C29)</t>
  </si>
  <si>
    <t>Returns the date after 100 days.This does not include the specified weekends and the specified holidays.Note that Weekends here is not Saturday and Sunday,but Friday and Saturday.Note that you can specify the weekend other than sat and sun.</t>
  </si>
  <si>
    <t>Number of days</t>
  </si>
  <si>
    <t>End Date</t>
  </si>
  <si>
    <t>Days off</t>
  </si>
  <si>
    <t>Date</t>
  </si>
  <si>
    <t>Thurs</t>
  </si>
  <si>
    <t>New Year</t>
  </si>
  <si>
    <t>King day</t>
  </si>
  <si>
    <t>Default Weekend=Sat &amp; Sun,No Holiday</t>
  </si>
  <si>
    <t>Default Weekend=Sat &amp; Sun,No Holiday,Start after end</t>
  </si>
  <si>
    <t>Start</t>
  </si>
  <si>
    <t>End</t>
  </si>
  <si>
    <t>Net Working Day</t>
  </si>
  <si>
    <t>Days off in Week</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</si>
</sst>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F800]dddd\,\ mmmm\ dd\,\ yyyy"/>
    <numFmt numFmtId="165" formatCode="dddd"/>
    <numFmt numFmtId="166" formatCode="[$-409]d\-mmm\-yy;@"/>
  </numFmts>
  <fonts count="2" x14ac:knownFonts="1">
    <font>
      <sz val="11"/>
      <color theme="1"/>
      <name val="Calibri"/>
      <family val="2"/>
      <scheme val="minor"/>
    </font>
    <font>
      <b/>
      <sz val="11"/>
      <color theme="1"/>
      <name val="Calibri"/>
      <family val="2"/>
      <scheme val="minor"/>
    </font>
  </fonts>
  <fills count="7">
    <fill>
      <patternFill patternType="none"/>
    </fill>
    <fill>
      <patternFill patternType="gray125"/>
    </fill>
    <fill>
      <patternFill patternType="solid">
        <fgColor rgb="FFFFC000"/>
        <bgColor indexed="64"/>
      </patternFill>
    </fill>
    <fill>
      <patternFill patternType="solid">
        <fgColor rgb="FF00B0F0"/>
        <bgColor indexed="64"/>
      </patternFill>
    </fill>
    <fill>
      <patternFill patternType="solid">
        <fgColor theme="4" tint="0.59999389629810485"/>
        <bgColor indexed="64"/>
      </patternFill>
    </fill>
    <fill>
      <patternFill patternType="solid">
        <fgColor theme="8" tint="0.39997558519241921"/>
        <bgColor indexed="64"/>
      </patternFill>
    </fill>
    <fill>
      <patternFill patternType="solid">
        <fgColor rgb="FF92D05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s>
  <cellStyleXfs count="1">
    <xf numFmtId="0" fontId="0" fillId="0" borderId="0"/>
  </cellStyleXfs>
  <cellXfs count="34">
    <xf numFmtId="0" fontId="0" fillId="0" borderId="0" xfId="0"/>
    <xf numFmtId="0" fontId="0" fillId="0" borderId="1" xfId="0" applyBorder="1"/>
    <xf numFmtId="0" fontId="1" fillId="0" borderId="0" xfId="0" applyFont="1"/>
    <xf numFmtId="0" fontId="0" fillId="0" borderId="1" xfId="0" applyNumberFormat="1" applyBorder="1"/>
    <xf numFmtId="0" fontId="0" fillId="0" borderId="0" xfId="0" applyNumberFormat="1"/>
    <xf numFmtId="14" fontId="0" fillId="0" borderId="1" xfId="0" applyNumberFormat="1" applyBorder="1"/>
    <xf numFmtId="165" fontId="0" fillId="0" borderId="1" xfId="0" applyNumberFormat="1" applyBorder="1"/>
    <xf numFmtId="14" fontId="0" fillId="0" borderId="0" xfId="0" applyNumberFormat="1"/>
    <xf numFmtId="0" fontId="0" fillId="2" borderId="1" xfId="0" applyFill="1" applyBorder="1"/>
    <xf numFmtId="0" fontId="0" fillId="4" borderId="1" xfId="0" applyFill="1" applyBorder="1"/>
    <xf numFmtId="0" fontId="1" fillId="4" borderId="1" xfId="0" applyFont="1" applyFill="1" applyBorder="1"/>
    <xf numFmtId="166" fontId="0" fillId="0" borderId="1" xfId="0" applyNumberFormat="1" applyBorder="1"/>
    <xf numFmtId="0" fontId="1" fillId="5" borderId="1" xfId="0" applyFont="1" applyFill="1" applyBorder="1"/>
    <xf numFmtId="0" fontId="0" fillId="0" borderId="1" xfId="0" applyBorder="1" applyAlignment="1">
      <alignment wrapText="1"/>
    </xf>
    <xf numFmtId="0" fontId="1" fillId="0" borderId="1" xfId="0" applyFont="1" applyFill="1" applyBorder="1"/>
    <xf numFmtId="0" fontId="1" fillId="0" borderId="0" xfId="0" applyFont="1" applyFill="1" applyBorder="1"/>
    <xf numFmtId="166" fontId="1" fillId="0" borderId="1" xfId="0" applyNumberFormat="1" applyFont="1" applyFill="1" applyBorder="1"/>
    <xf numFmtId="0" fontId="0" fillId="0" borderId="3" xfId="0" applyFill="1" applyBorder="1"/>
    <xf numFmtId="0" fontId="0" fillId="0" borderId="0" xfId="0" applyFill="1"/>
    <xf numFmtId="14" fontId="0" fillId="0" borderId="1" xfId="0" applyNumberFormat="1" applyFill="1" applyBorder="1"/>
    <xf numFmtId="166" fontId="1" fillId="0" borderId="1" xfId="0" applyNumberFormat="1" applyFont="1" applyFill="1" applyBorder="1" applyAlignment="1">
      <alignment horizontal="right"/>
    </xf>
    <xf numFmtId="14" fontId="0" fillId="0" borderId="0" xfId="0" applyNumberFormat="1" applyFill="1" applyBorder="1"/>
    <xf numFmtId="164" fontId="0" fillId="0" borderId="1" xfId="0" applyNumberFormat="1" applyFill="1" applyBorder="1"/>
    <xf numFmtId="166" fontId="0" fillId="0" borderId="0" xfId="0" applyNumberFormat="1"/>
    <xf numFmtId="0" fontId="0" fillId="0" borderId="0" xfId="0" applyAlignment="1">
      <alignment wrapText="1"/>
    </xf>
    <xf numFmtId="164" fontId="0" fillId="0" borderId="1" xfId="0" applyNumberFormat="1" applyBorder="1" applyAlignment="1">
      <alignment wrapText="1"/>
    </xf>
    <xf numFmtId="164" fontId="0" fillId="0" borderId="0" xfId="0" applyNumberFormat="1" applyAlignment="1">
      <alignment wrapText="1"/>
    </xf>
    <xf numFmtId="14" fontId="0" fillId="2" borderId="1" xfId="0" applyNumberFormat="1" applyFill="1" applyBorder="1"/>
    <xf numFmtId="164" fontId="0" fillId="0" borderId="2" xfId="0" applyNumberFormat="1" applyBorder="1"/>
    <xf numFmtId="0" fontId="0" fillId="6" borderId="1" xfId="0" applyNumberFormat="1" applyFill="1" applyBorder="1"/>
    <xf numFmtId="14" fontId="0" fillId="0" borderId="0" xfId="0" applyNumberFormat="1" applyBorder="1"/>
    <xf numFmtId="14" fontId="0" fillId="6" borderId="0" xfId="0" applyNumberFormat="1" applyFill="1" applyAlignment="1">
      <alignment horizontal="center"/>
    </xf>
    <xf numFmtId="0" fontId="1" fillId="3" borderId="0" xfId="0" applyFont="1" applyFill="1" applyAlignment="1">
      <alignment horizontal="center"/>
    </xf>
    <xf numFmtId="0" fontId="1" fillId="0" borderId="0" xfId="0" applyFont="1" applyAlignment="1">
      <alignment horizontal="righ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E:\INNOZANT\EXCELZANT\EXCEL%20MASTER\Practise%20Master\Practise%20Week\Excel%20Master%20workbook.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of Contents"/>
      <sheetName val="2 - Functions"/>
      <sheetName val="3 - Shortcuts"/>
      <sheetName val="4 - Function Examples"/>
      <sheetName val="5.1 - Pivot Data (Example 1)"/>
      <sheetName val="5.2 - Pivot Data (Example 2)"/>
      <sheetName val="6 - Pivot 1"/>
      <sheetName val="7 - Pivot 2"/>
      <sheetName val="8 - AutoFill"/>
      <sheetName val="9 - Referencing"/>
      <sheetName val="10 - Data Validation"/>
      <sheetName val="11 - Filtering"/>
      <sheetName val="12 - Conditional Formatting"/>
      <sheetName val="13 - Advanced Lookup"/>
      <sheetName val="14 - Five Tips"/>
      <sheetName val="Ref. Data"/>
      <sheetName val="Sum"/>
      <sheetName val="1"/>
      <sheetName val="2"/>
      <sheetName val="3"/>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ow r="3">
          <cell r="D3" t="str">
            <v>Compatibility</v>
          </cell>
        </row>
        <row r="4">
          <cell r="D4" t="str">
            <v>Cube</v>
          </cell>
        </row>
        <row r="5">
          <cell r="D5" t="str">
            <v>Database</v>
          </cell>
        </row>
        <row r="6">
          <cell r="D6" t="str">
            <v>Date &amp; Time</v>
          </cell>
        </row>
        <row r="7">
          <cell r="D7" t="str">
            <v>Engineering</v>
          </cell>
        </row>
        <row r="8">
          <cell r="D8" t="str">
            <v>Financial</v>
          </cell>
        </row>
        <row r="9">
          <cell r="D9" t="str">
            <v>Information</v>
          </cell>
        </row>
        <row r="10">
          <cell r="D10" t="str">
            <v>Logical</v>
          </cell>
        </row>
        <row r="11">
          <cell r="D11" t="str">
            <v>Lookup/Ref.</v>
          </cell>
        </row>
        <row r="12">
          <cell r="D12" t="str">
            <v>Math &amp; Trig</v>
          </cell>
        </row>
        <row r="13">
          <cell r="D13" t="str">
            <v>RStatistical</v>
          </cell>
        </row>
        <row r="14">
          <cell r="D14" t="str">
            <v>Statistical</v>
          </cell>
        </row>
        <row r="15">
          <cell r="D15" t="str">
            <v>Text</v>
          </cell>
        </row>
      </sheetData>
      <sheetData sheetId="16"/>
      <sheetData sheetId="17"/>
      <sheetData sheetId="18"/>
      <sheetData sheetId="1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3"/>
  <sheetViews>
    <sheetView tabSelected="1" workbookViewId="0">
      <selection activeCell="D8" sqref="D8"/>
    </sheetView>
  </sheetViews>
  <sheetFormatPr defaultRowHeight="15" x14ac:dyDescent="0.25"/>
  <cols>
    <col min="1" max="1" width="35.85546875" bestFit="1" customWidth="1"/>
    <col min="2" max="2" width="24.28515625" bestFit="1" customWidth="1"/>
    <col min="3" max="3" width="35.42578125" bestFit="1" customWidth="1"/>
    <col min="4" max="4" width="39.85546875" customWidth="1"/>
    <col min="5" max="5" width="16" bestFit="1" customWidth="1"/>
    <col min="6" max="6" width="17.28515625" bestFit="1" customWidth="1"/>
    <col min="7" max="8" width="18" bestFit="1" customWidth="1"/>
    <col min="9" max="10" width="25" bestFit="1" customWidth="1"/>
    <col min="11" max="12" width="18" bestFit="1" customWidth="1"/>
    <col min="13" max="13" width="22" bestFit="1" customWidth="1"/>
    <col min="14" max="14" width="23.5703125" bestFit="1" customWidth="1"/>
  </cols>
  <sheetData>
    <row r="1" spans="1:13" x14ac:dyDescent="0.25">
      <c r="I1" s="1">
        <v>15</v>
      </c>
      <c r="J1" s="5">
        <v>42870</v>
      </c>
      <c r="K1" s="6">
        <f t="shared" ref="K1" si="0">WEEKDAY(J1)</f>
        <v>2</v>
      </c>
      <c r="L1" s="5">
        <f t="shared" ref="L1" si="1">IF(WEEKDAY(J1)=1,J1+1,IF(WEEKDAY(J1)=7,J1+2,J1))</f>
        <v>42870</v>
      </c>
      <c r="M1" s="6">
        <f t="shared" ref="M1" si="2">WEEKDAY(L1)</f>
        <v>2</v>
      </c>
    </row>
    <row r="2" spans="1:13" x14ac:dyDescent="0.25">
      <c r="A2" s="7"/>
      <c r="B2" s="7"/>
      <c r="F2" s="7"/>
    </row>
    <row r="3" spans="1:13" x14ac:dyDescent="0.25">
      <c r="A3" s="32" t="s">
        <v>8</v>
      </c>
      <c r="B3" s="32"/>
      <c r="C3" s="32"/>
      <c r="D3" s="32"/>
      <c r="E3" s="32"/>
      <c r="F3" s="32"/>
      <c r="G3" s="32"/>
      <c r="H3" s="32"/>
      <c r="I3" s="32"/>
    </row>
    <row r="4" spans="1:13" x14ac:dyDescent="0.25">
      <c r="A4" s="2" t="s">
        <v>9</v>
      </c>
    </row>
    <row r="5" spans="1:13" x14ac:dyDescent="0.25">
      <c r="A5" s="2"/>
    </row>
    <row r="6" spans="1:13" x14ac:dyDescent="0.25">
      <c r="A6" s="8" t="s">
        <v>10</v>
      </c>
    </row>
    <row r="7" spans="1:13" x14ac:dyDescent="0.25">
      <c r="A7" s="9" t="s">
        <v>11</v>
      </c>
      <c r="B7" s="5">
        <v>44061</v>
      </c>
      <c r="C7" s="33" t="s">
        <v>12</v>
      </c>
    </row>
    <row r="8" spans="1:13" x14ac:dyDescent="0.25">
      <c r="A8" s="9" t="s">
        <v>13</v>
      </c>
      <c r="B8" s="5">
        <f>WORKDAY(B7,B9)</f>
        <v>44075</v>
      </c>
      <c r="C8" s="7">
        <v>42005</v>
      </c>
    </row>
    <row r="9" spans="1:13" x14ac:dyDescent="0.25">
      <c r="A9" s="9" t="s">
        <v>0</v>
      </c>
      <c r="B9" s="1">
        <v>10</v>
      </c>
      <c r="C9" s="7">
        <v>42037</v>
      </c>
    </row>
    <row r="10" spans="1:13" x14ac:dyDescent="0.25">
      <c r="C10" s="7">
        <v>42099</v>
      </c>
    </row>
    <row r="11" spans="1:13" x14ac:dyDescent="0.25">
      <c r="C11" s="7">
        <v>42156</v>
      </c>
    </row>
    <row r="13" spans="1:13" x14ac:dyDescent="0.25">
      <c r="A13" s="9" t="s">
        <v>11</v>
      </c>
      <c r="B13" s="5"/>
    </row>
    <row r="14" spans="1:13" x14ac:dyDescent="0.25">
      <c r="A14" s="9" t="s">
        <v>13</v>
      </c>
      <c r="B14" s="5">
        <v>42165</v>
      </c>
    </row>
    <row r="15" spans="1:13" x14ac:dyDescent="0.25">
      <c r="A15" s="9" t="s">
        <v>0</v>
      </c>
      <c r="B15" s="1">
        <v>-100</v>
      </c>
    </row>
    <row r="18" spans="1:9" x14ac:dyDescent="0.25">
      <c r="A18" s="10" t="s">
        <v>2</v>
      </c>
      <c r="B18" s="10" t="s">
        <v>14</v>
      </c>
      <c r="C18" s="10" t="s">
        <v>15</v>
      </c>
    </row>
    <row r="19" spans="1:9" x14ac:dyDescent="0.25">
      <c r="A19" s="11">
        <v>41700</v>
      </c>
      <c r="B19" s="1">
        <v>100</v>
      </c>
      <c r="C19" s="11">
        <v>41701</v>
      </c>
    </row>
    <row r="20" spans="1:9" x14ac:dyDescent="0.25">
      <c r="A20" s="1"/>
      <c r="B20" s="1"/>
      <c r="C20" s="11">
        <v>41720</v>
      </c>
    </row>
    <row r="21" spans="1:9" x14ac:dyDescent="0.25">
      <c r="A21" s="1"/>
      <c r="B21" s="1"/>
      <c r="C21" s="11">
        <v>41770</v>
      </c>
    </row>
    <row r="22" spans="1:9" x14ac:dyDescent="0.25">
      <c r="A22" s="1"/>
      <c r="B22" s="1"/>
      <c r="C22" s="11"/>
    </row>
    <row r="23" spans="1:9" x14ac:dyDescent="0.25">
      <c r="A23" s="12" t="s">
        <v>1</v>
      </c>
      <c r="B23" s="12" t="s">
        <v>3</v>
      </c>
      <c r="C23" s="12" t="s">
        <v>16</v>
      </c>
    </row>
    <row r="24" spans="1:9" ht="60" x14ac:dyDescent="0.25">
      <c r="A24" s="1" t="s">
        <v>17</v>
      </c>
      <c r="B24" s="11">
        <f>WORKDAY(A19,B19)</f>
        <v>41838</v>
      </c>
      <c r="C24" s="13" t="s">
        <v>18</v>
      </c>
    </row>
    <row r="25" spans="1:9" ht="60" x14ac:dyDescent="0.25">
      <c r="A25" s="1" t="s">
        <v>19</v>
      </c>
      <c r="B25" s="11">
        <f>WORKDAY(A19,B19,C19:C21)</f>
        <v>41841</v>
      </c>
      <c r="C25" s="13" t="s">
        <v>20</v>
      </c>
    </row>
    <row r="27" spans="1:9" x14ac:dyDescent="0.25">
      <c r="A27" s="32" t="s">
        <v>21</v>
      </c>
      <c r="B27" s="32"/>
      <c r="C27" s="32"/>
      <c r="D27" s="32"/>
      <c r="E27" s="32"/>
      <c r="F27" s="32"/>
      <c r="G27" s="32"/>
      <c r="H27" s="32"/>
      <c r="I27" s="32"/>
    </row>
    <row r="28" spans="1:9" x14ac:dyDescent="0.25">
      <c r="A28" s="10" t="s">
        <v>2</v>
      </c>
      <c r="B28" s="14" t="s">
        <v>22</v>
      </c>
      <c r="C28" s="14" t="s">
        <v>15</v>
      </c>
      <c r="D28" s="15"/>
    </row>
    <row r="29" spans="1:9" x14ac:dyDescent="0.25">
      <c r="A29" s="16">
        <v>41700</v>
      </c>
      <c r="B29" s="17">
        <v>100</v>
      </c>
      <c r="C29" s="16">
        <v>41701</v>
      </c>
      <c r="D29" s="18"/>
    </row>
    <row r="30" spans="1:9" x14ac:dyDescent="0.25">
      <c r="A30" s="14"/>
      <c r="B30" s="19"/>
      <c r="C30" s="20">
        <v>41720</v>
      </c>
      <c r="D30" s="21"/>
    </row>
    <row r="31" spans="1:9" x14ac:dyDescent="0.25">
      <c r="A31" s="14"/>
      <c r="B31" s="22"/>
      <c r="C31" s="16">
        <v>41948</v>
      </c>
      <c r="D31" s="18"/>
    </row>
    <row r="33" spans="1:7" x14ac:dyDescent="0.25">
      <c r="A33" s="1" t="s">
        <v>1</v>
      </c>
      <c r="B33" s="1" t="s">
        <v>3</v>
      </c>
      <c r="C33" s="1" t="s">
        <v>16</v>
      </c>
    </row>
    <row r="34" spans="1:7" ht="60" x14ac:dyDescent="0.25">
      <c r="A34" s="1" t="s">
        <v>23</v>
      </c>
      <c r="B34" s="11">
        <f>WORKDAY.INTL(A29,B29)</f>
        <v>41838</v>
      </c>
      <c r="C34" s="13" t="s">
        <v>24</v>
      </c>
    </row>
    <row r="35" spans="1:7" ht="60" x14ac:dyDescent="0.25">
      <c r="A35" s="1" t="s">
        <v>25</v>
      </c>
      <c r="B35" s="11">
        <f>WORKDAY.INTL(A29,B29,1,C29:C31)</f>
        <v>41841</v>
      </c>
      <c r="C35" s="13" t="s">
        <v>26</v>
      </c>
    </row>
    <row r="36" spans="1:7" ht="120" x14ac:dyDescent="0.25">
      <c r="A36" s="1" t="s">
        <v>27</v>
      </c>
      <c r="B36" s="11">
        <f>WORKDAY.INTL(A29,B29,7,C29:C31)</f>
        <v>41841</v>
      </c>
      <c r="C36" s="13" t="s">
        <v>28</v>
      </c>
    </row>
    <row r="37" spans="1:7" x14ac:dyDescent="0.25">
      <c r="B37" s="23"/>
      <c r="C37" s="24"/>
    </row>
    <row r="38" spans="1:7" x14ac:dyDescent="0.25">
      <c r="B38" s="23"/>
      <c r="C38" s="24"/>
    </row>
    <row r="39" spans="1:7" x14ac:dyDescent="0.25">
      <c r="A39" s="1" t="s">
        <v>2</v>
      </c>
      <c r="B39" s="1" t="s">
        <v>29</v>
      </c>
      <c r="C39" s="1" t="s">
        <v>30</v>
      </c>
      <c r="D39" s="1" t="s">
        <v>31</v>
      </c>
      <c r="E39" s="1"/>
      <c r="F39" s="1" t="s">
        <v>32</v>
      </c>
      <c r="G39" s="1" t="s">
        <v>7</v>
      </c>
    </row>
    <row r="40" spans="1:7" x14ac:dyDescent="0.25">
      <c r="A40" s="5">
        <v>42557</v>
      </c>
      <c r="B40" s="3">
        <v>5</v>
      </c>
      <c r="C40" s="25">
        <f t="shared" ref="C40:C46" si="3">WORKDAY.INTL(A40,B40,6,F40:F41)</f>
        <v>42564</v>
      </c>
      <c r="D40" s="1" t="s">
        <v>33</v>
      </c>
      <c r="E40" s="1"/>
      <c r="F40" s="5">
        <v>42370</v>
      </c>
      <c r="G40" s="1" t="s">
        <v>34</v>
      </c>
    </row>
    <row r="41" spans="1:7" x14ac:dyDescent="0.25">
      <c r="A41" s="5">
        <v>42557</v>
      </c>
      <c r="B41" s="3">
        <v>10</v>
      </c>
      <c r="C41" s="25">
        <f t="shared" si="3"/>
        <v>42571</v>
      </c>
      <c r="D41" s="1" t="s">
        <v>5</v>
      </c>
      <c r="E41" s="1"/>
      <c r="F41" s="5">
        <v>42415</v>
      </c>
      <c r="G41" s="1" t="s">
        <v>35</v>
      </c>
    </row>
    <row r="42" spans="1:7" x14ac:dyDescent="0.25">
      <c r="A42" s="5">
        <v>42557</v>
      </c>
      <c r="B42" s="3">
        <v>15</v>
      </c>
      <c r="C42" s="25">
        <f t="shared" si="3"/>
        <v>42578</v>
      </c>
      <c r="D42" s="1"/>
      <c r="E42" s="1"/>
      <c r="F42" s="1"/>
      <c r="G42" s="1"/>
    </row>
    <row r="43" spans="1:7" x14ac:dyDescent="0.25">
      <c r="A43" s="5">
        <v>42557</v>
      </c>
      <c r="B43" s="3">
        <v>20</v>
      </c>
      <c r="C43" s="25">
        <f t="shared" si="3"/>
        <v>42585</v>
      </c>
      <c r="D43" s="1"/>
      <c r="E43" s="1"/>
      <c r="F43" s="1"/>
      <c r="G43" s="1"/>
    </row>
    <row r="44" spans="1:7" x14ac:dyDescent="0.25">
      <c r="A44" s="5">
        <v>42557</v>
      </c>
      <c r="B44" s="3">
        <v>25</v>
      </c>
      <c r="C44" s="25">
        <f t="shared" si="3"/>
        <v>42592</v>
      </c>
      <c r="D44" s="1"/>
      <c r="E44" s="1"/>
      <c r="F44" s="1"/>
      <c r="G44" s="1"/>
    </row>
    <row r="45" spans="1:7" x14ac:dyDescent="0.25">
      <c r="A45" s="5">
        <v>42557</v>
      </c>
      <c r="B45" s="3">
        <v>30</v>
      </c>
      <c r="C45" s="25">
        <f t="shared" si="3"/>
        <v>42599</v>
      </c>
      <c r="D45" s="1"/>
      <c r="E45" s="1"/>
      <c r="F45" s="1"/>
      <c r="G45" s="1"/>
    </row>
    <row r="46" spans="1:7" x14ac:dyDescent="0.25">
      <c r="A46" s="5">
        <v>42557</v>
      </c>
      <c r="B46" s="3">
        <v>35</v>
      </c>
      <c r="C46" s="25">
        <f t="shared" si="3"/>
        <v>42606</v>
      </c>
      <c r="D46" s="1"/>
      <c r="E46" s="1"/>
      <c r="F46" s="1"/>
      <c r="G46" s="1"/>
    </row>
    <row r="47" spans="1:7" x14ac:dyDescent="0.25">
      <c r="A47" s="5">
        <v>42557</v>
      </c>
      <c r="B47" s="3">
        <v>40</v>
      </c>
      <c r="C47" s="25" t="e">
        <f>WORKDAY.INTL(A47,B47,6,F47:F62)</f>
        <v>#NUM!</v>
      </c>
      <c r="D47" s="1"/>
      <c r="E47" s="1"/>
      <c r="F47" s="1"/>
      <c r="G47" s="1"/>
    </row>
    <row r="48" spans="1:7" x14ac:dyDescent="0.25">
      <c r="A48" s="7"/>
      <c r="B48" s="4"/>
      <c r="C48" s="26"/>
    </row>
    <row r="49" spans="1:6" x14ac:dyDescent="0.25">
      <c r="A49" s="7"/>
      <c r="B49" s="4"/>
      <c r="C49" s="26"/>
    </row>
    <row r="50" spans="1:6" x14ac:dyDescent="0.25">
      <c r="A50" s="31" t="s">
        <v>36</v>
      </c>
      <c r="B50" s="31"/>
      <c r="C50" s="31" t="s">
        <v>37</v>
      </c>
      <c r="D50" s="31"/>
    </row>
    <row r="51" spans="1:6" x14ac:dyDescent="0.25">
      <c r="A51" s="7"/>
      <c r="B51" s="4"/>
      <c r="C51" s="7"/>
      <c r="D51" s="4"/>
    </row>
    <row r="52" spans="1:6" x14ac:dyDescent="0.25">
      <c r="A52" s="27" t="s">
        <v>38</v>
      </c>
      <c r="B52" s="28">
        <v>42360</v>
      </c>
      <c r="C52" s="27" t="s">
        <v>38</v>
      </c>
      <c r="D52" s="28">
        <v>42397</v>
      </c>
      <c r="E52" s="27" t="s">
        <v>38</v>
      </c>
      <c r="F52" s="28">
        <v>42397</v>
      </c>
    </row>
    <row r="53" spans="1:6" x14ac:dyDescent="0.25">
      <c r="A53" s="27" t="s">
        <v>39</v>
      </c>
      <c r="B53" s="28">
        <v>42397</v>
      </c>
      <c r="C53" s="27" t="s">
        <v>39</v>
      </c>
      <c r="D53" s="28">
        <v>42360</v>
      </c>
      <c r="E53" s="27" t="s">
        <v>39</v>
      </c>
      <c r="F53" s="28">
        <v>42360</v>
      </c>
    </row>
    <row r="54" spans="1:6" x14ac:dyDescent="0.25">
      <c r="A54" s="27" t="s">
        <v>40</v>
      </c>
      <c r="B54" s="29">
        <f>NETWORKDAYS.INTL(B52,B53)</f>
        <v>28</v>
      </c>
      <c r="C54" s="27" t="s">
        <v>40</v>
      </c>
      <c r="D54" s="29">
        <f>NETWORKDAYS.INTL(D52,D53)</f>
        <v>-28</v>
      </c>
      <c r="E54" s="27" t="s">
        <v>40</v>
      </c>
      <c r="F54" s="29">
        <f>NETWORKDAYS.INTL(F52,F53)</f>
        <v>-28</v>
      </c>
    </row>
    <row r="55" spans="1:6" x14ac:dyDescent="0.25">
      <c r="A55" s="7"/>
      <c r="B55" s="4"/>
      <c r="C55" s="7"/>
      <c r="D55" s="4"/>
      <c r="E55" s="7"/>
      <c r="F55" s="4"/>
    </row>
    <row r="56" spans="1:6" x14ac:dyDescent="0.25">
      <c r="A56" s="27" t="s">
        <v>41</v>
      </c>
      <c r="B56" s="4"/>
      <c r="C56" s="27" t="s">
        <v>41</v>
      </c>
      <c r="D56" s="4"/>
      <c r="E56" s="27" t="s">
        <v>41</v>
      </c>
      <c r="F56" s="4"/>
    </row>
    <row r="57" spans="1:6" x14ac:dyDescent="0.25">
      <c r="A57" s="5" t="s">
        <v>6</v>
      </c>
      <c r="B57" s="4"/>
      <c r="C57" s="5" t="s">
        <v>6</v>
      </c>
      <c r="D57" s="4"/>
      <c r="E57" s="5" t="s">
        <v>6</v>
      </c>
      <c r="F57" s="4"/>
    </row>
    <row r="58" spans="1:6" x14ac:dyDescent="0.25">
      <c r="A58" s="5" t="s">
        <v>4</v>
      </c>
      <c r="B58" s="4"/>
      <c r="C58" s="5" t="s">
        <v>4</v>
      </c>
      <c r="D58" s="4"/>
      <c r="E58" s="5" t="s">
        <v>4</v>
      </c>
      <c r="F58" s="4"/>
    </row>
    <row r="59" spans="1:6" x14ac:dyDescent="0.25">
      <c r="A59" s="7"/>
      <c r="B59" s="4"/>
      <c r="C59" s="7"/>
      <c r="D59" s="4"/>
      <c r="E59" s="7"/>
      <c r="F59" s="4"/>
    </row>
    <row r="60" spans="1:6" x14ac:dyDescent="0.25">
      <c r="A60" s="27" t="s">
        <v>7</v>
      </c>
      <c r="B60" s="4"/>
      <c r="C60" s="27" t="s">
        <v>7</v>
      </c>
      <c r="D60" s="4"/>
      <c r="E60" s="27" t="s">
        <v>7</v>
      </c>
      <c r="F60" s="4"/>
    </row>
    <row r="61" spans="1:6" x14ac:dyDescent="0.25">
      <c r="A61" s="5"/>
      <c r="B61" s="4"/>
      <c r="C61" s="5"/>
      <c r="D61" s="4"/>
      <c r="E61" s="5"/>
      <c r="F61" s="4"/>
    </row>
    <row r="62" spans="1:6" x14ac:dyDescent="0.25">
      <c r="A62" s="5"/>
      <c r="B62" s="4"/>
      <c r="C62" s="5"/>
      <c r="D62" s="4"/>
      <c r="E62" s="5"/>
      <c r="F62" s="4"/>
    </row>
    <row r="63" spans="1:6" x14ac:dyDescent="0.25">
      <c r="A63" s="30"/>
      <c r="B63" s="4"/>
      <c r="C63" s="30"/>
      <c r="D63" s="4"/>
      <c r="E63" s="30"/>
      <c r="F63" s="4"/>
    </row>
  </sheetData>
  <mergeCells count="4">
    <mergeCell ref="A50:B50"/>
    <mergeCell ref="C50:D50"/>
    <mergeCell ref="A3:I3"/>
    <mergeCell ref="A27:I27"/>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Date Time All Function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2020-08-18T05:17:05Z</dcterms:created>
  <dcterms:modified xsi:type="dcterms:W3CDTF">2020-08-18T06:09:44Z</dcterms:modified>
</cp:coreProperties>
</file>