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90FE40ED-0F41-4DCB-9B3B-48E38F2BCF8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Vlookup and MATCH" sheetId="2" r:id="rId1"/>
    <sheet name="SUMPRODUCT" sheetId="3" r:id="rId2"/>
    <sheet name="INDEX and MATCH" sheetId="4" r:id="rId3"/>
    <sheet name="Excel names" sheetId="5" r:id="rId4"/>
  </sheets>
  <definedNames>
    <definedName name="Apples" localSheetId="3">'Excel names'!$B$2:$I$2</definedName>
    <definedName name="Apples">'Vlookup and MATCH'!$B$2:$I$2</definedName>
    <definedName name="Apr" localSheetId="3">'Excel names'!$E$2:$E$9</definedName>
    <definedName name="Apr">'Vlookup and MATCH'!$E$2:$E$9</definedName>
    <definedName name="Aug" localSheetId="3">'Excel names'!$I$2:$I$9</definedName>
    <definedName name="Aug">'Vlookup and MATCH'!$I$2:$I$9</definedName>
    <definedName name="Feb" localSheetId="3">'Excel names'!$C$2:$C$9</definedName>
    <definedName name="Feb">'Vlookup and MATCH'!$C$2:$C$9</definedName>
    <definedName name="Grapefruit" localSheetId="3">'Excel names'!$B$3:$I$3</definedName>
    <definedName name="Grapefruit">'Vlookup and MATCH'!$B$3:$I$3</definedName>
    <definedName name="Jan" localSheetId="3">'Excel names'!$B$2:$B$9</definedName>
    <definedName name="Jan">'Vlookup and MATCH'!$B$2:$B$9</definedName>
    <definedName name="Jul" localSheetId="3">'Excel names'!$H$2:$H$9</definedName>
    <definedName name="Jul">'Vlookup and MATCH'!$H$2:$H$9</definedName>
    <definedName name="Jun" localSheetId="3">'Excel names'!$G$2:$G$9</definedName>
    <definedName name="Jun">'Vlookup and MATCH'!$G$2:$G$9</definedName>
    <definedName name="Lemons" localSheetId="3">'Excel names'!$B$4:$I$4</definedName>
    <definedName name="Lemons">'Vlookup and MATCH'!$B$4:$I$4</definedName>
    <definedName name="Lime" localSheetId="3">'Excel names'!$B$5:$I$5</definedName>
    <definedName name="Lime">'Vlookup and MATCH'!$B$5:$I$5</definedName>
    <definedName name="Mar" localSheetId="3">'Excel names'!$D$2:$D$9</definedName>
    <definedName name="Mar">'Vlookup and MATCH'!$D$2:$D$9</definedName>
    <definedName name="May" localSheetId="3">'Excel names'!$F$2:$F$9</definedName>
    <definedName name="May">'Vlookup and MATCH'!$F$2:$F$9</definedName>
    <definedName name="Oranges" localSheetId="3">'Excel names'!$B$6:$I$6</definedName>
    <definedName name="Oranges">'Vlookup and MATCH'!$B$6:$I$6</definedName>
    <definedName name="Peaches" localSheetId="3">'Excel names'!$B$7:$I$7</definedName>
    <definedName name="Peaches">'Vlookup and MATCH'!$B$7:$I$7</definedName>
    <definedName name="Pears" localSheetId="3">'Excel names'!$B$8:$I$8</definedName>
    <definedName name="Pears">'Vlookup and MATCH'!$B$8:$I$8</definedName>
    <definedName name="Pineapples" localSheetId="3">'Excel names'!$B$9:$I$9</definedName>
    <definedName name="Pineapples">'Vlookup and MATCH'!$B$9:$I$9</definedName>
    <definedName name="Product" localSheetId="3">'Excel names'!$B$2:$I$9</definedName>
    <definedName name="Product">'Vlookup and MATCH'!$B$2:$I$9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2" i="3" l="1"/>
  <c r="B12" i="5" l="1"/>
  <c r="B12" i="4"/>
</calcChain>
</file>

<file path=xl/sharedStrings.xml><?xml version="1.0" encoding="utf-8"?>
<sst xmlns="http://schemas.openxmlformats.org/spreadsheetml/2006/main" count="77" uniqueCount="23">
  <si>
    <t>Product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</si>
  <si>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</si>
  <si>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</si>
  <si>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</si>
  <si>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</si>
  <si>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</si>
  <si>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</si>
  <si>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</si>
  <si>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</si>
  <si>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Apples</t>
  </si>
  <si>
    <t>Grapefruit</t>
  </si>
  <si>
    <t>Lemons</t>
  </si>
  <si>
    <t>Lime</t>
  </si>
  <si>
    <t>Oranges</t>
  </si>
  <si>
    <t>Peaches</t>
  </si>
  <si>
    <t>Pears</t>
  </si>
  <si>
    <t>Pineapples</t>
  </si>
  <si>
    <t>Lemons sales in Mar:</t>
  </si>
  <si>
    <t xml:space="preserve"> </t>
  </si>
  <si>
    <t>VLOOKUP+MATCH</t>
  </si>
  <si>
    <t>SUMPRODUCT</t>
  </si>
  <si>
    <t>NDEX &amp; MATCH</t>
  </si>
  <si>
    <t>USING NAMING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</si>
</sst>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ont="1" applyFill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2" borderId="4" xfId="0" applyFont="1" applyFill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0" fontId="0" fillId="2" borderId="2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9" totalsRowShown="0" headerRowDxfId="11" dataDxfId="10" tableBorderDxfId="9">
  <autoFilter ref="A1:I9" xr:uid="{00000000-0009-0000-0100-000003000000}"/>
  <tableColumns count="9">
    <tableColumn id="1" xr3:uid="{00000000-0010-0000-0000-000001000000}" name="Product" dataDxfId="8"/>
    <tableColumn id="2" xr3:uid="{00000000-0010-0000-0000-000002000000}" name="Jan" dataDxfId="7"/>
    <tableColumn id="3" xr3:uid="{00000000-0010-0000-0000-000003000000}" name="Feb " dataDxfId="6"/>
    <tableColumn id="4" xr3:uid="{00000000-0010-0000-0000-000004000000}" name="Mar" dataDxfId="5"/>
    <tableColumn id="5" xr3:uid="{00000000-0010-0000-0000-000005000000}" name="Apr" dataDxfId="4"/>
    <tableColumn id="6" xr3:uid="{00000000-0010-0000-0000-000006000000}" name="May" dataDxfId="3"/>
    <tableColumn id="7" xr3:uid="{00000000-0010-0000-0000-000007000000}" name="Jun" dataDxfId="2"/>
    <tableColumn id="8" xr3:uid="{00000000-0010-0000-0000-000008000000}" name="Jul" dataDxfId="1"/>
    <tableColumn id="9" xr3:uid="{00000000-0010-0000-0000-000009000000}" name="Aug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Normal="100" workbookViewId="0">
      <selection activeCell="C16" sqref="C16"/>
    </sheetView>
  </sheetViews>
  <sheetFormatPr defaultRowHeight="15" x14ac:dyDescent="0.25"/>
  <cols>
    <col min="1" max="1" width="21.710937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25">
      <c r="A2" s="7" t="s">
        <v>9</v>
      </c>
      <c r="B2" s="8">
        <v>2773</v>
      </c>
      <c r="C2" s="8">
        <v>17462</v>
      </c>
      <c r="D2" s="8">
        <v>5954</v>
      </c>
      <c r="E2" s="8">
        <v>1348</v>
      </c>
      <c r="F2" s="8">
        <v>28158</v>
      </c>
      <c r="G2" s="8">
        <v>28799</v>
      </c>
      <c r="H2" s="8">
        <v>25415</v>
      </c>
      <c r="I2" s="9">
        <v>17227</v>
      </c>
    </row>
    <row r="3" spans="1:9" x14ac:dyDescent="0.25">
      <c r="A3" s="7" t="s">
        <v>10</v>
      </c>
      <c r="B3" s="8">
        <v>12908</v>
      </c>
      <c r="C3" s="8">
        <v>3083</v>
      </c>
      <c r="D3" s="8">
        <v>24492</v>
      </c>
      <c r="E3" s="8">
        <v>5825</v>
      </c>
      <c r="F3" s="8">
        <v>1080</v>
      </c>
      <c r="G3" s="8">
        <v>2188</v>
      </c>
      <c r="H3" s="8">
        <v>11087</v>
      </c>
      <c r="I3" s="9">
        <v>15544</v>
      </c>
    </row>
    <row r="4" spans="1:9" x14ac:dyDescent="0.25">
      <c r="A4" s="7" t="s">
        <v>11</v>
      </c>
      <c r="B4" s="8">
        <v>6554</v>
      </c>
      <c r="C4" s="8">
        <v>14262</v>
      </c>
      <c r="D4" s="8">
        <v>8377</v>
      </c>
      <c r="E4" s="8">
        <v>24982</v>
      </c>
      <c r="F4" s="8">
        <v>12184</v>
      </c>
      <c r="G4" s="8">
        <v>6430</v>
      </c>
      <c r="H4" s="8">
        <v>21159</v>
      </c>
      <c r="I4" s="9">
        <v>18597</v>
      </c>
    </row>
    <row r="5" spans="1:9" x14ac:dyDescent="0.25">
      <c r="A5" s="7" t="s">
        <v>12</v>
      </c>
      <c r="B5" s="8">
        <v>28913</v>
      </c>
      <c r="C5" s="8">
        <v>1437</v>
      </c>
      <c r="D5" s="8">
        <v>20019</v>
      </c>
      <c r="E5" s="8">
        <v>13026</v>
      </c>
      <c r="F5" s="8">
        <v>26952</v>
      </c>
      <c r="G5" s="8">
        <v>27076</v>
      </c>
      <c r="H5" s="8">
        <v>7040</v>
      </c>
      <c r="I5" s="9">
        <v>10884</v>
      </c>
    </row>
    <row r="6" spans="1:9" x14ac:dyDescent="0.25">
      <c r="A6" s="7" t="s">
        <v>13</v>
      </c>
      <c r="B6" s="8">
        <v>4768</v>
      </c>
      <c r="C6" s="8">
        <v>7622</v>
      </c>
      <c r="D6" s="8">
        <v>28918</v>
      </c>
      <c r="E6" s="8">
        <v>27141</v>
      </c>
      <c r="F6" s="8">
        <v>3578</v>
      </c>
      <c r="G6" s="8">
        <v>10092</v>
      </c>
      <c r="H6" s="8">
        <v>15207</v>
      </c>
      <c r="I6" s="9">
        <v>12771</v>
      </c>
    </row>
    <row r="7" spans="1:9" x14ac:dyDescent="0.25">
      <c r="A7" s="7" t="s">
        <v>14</v>
      </c>
      <c r="B7" s="8">
        <v>13390</v>
      </c>
      <c r="C7" s="8">
        <v>3611</v>
      </c>
      <c r="D7" s="8">
        <v>6226</v>
      </c>
      <c r="E7" s="8">
        <v>27567</v>
      </c>
      <c r="F7" s="8">
        <v>29962</v>
      </c>
      <c r="G7" s="8">
        <v>2967</v>
      </c>
      <c r="H7" s="8">
        <v>5740</v>
      </c>
      <c r="I7" s="9">
        <v>2137</v>
      </c>
    </row>
    <row r="8" spans="1:9" x14ac:dyDescent="0.25">
      <c r="A8" s="7" t="s">
        <v>15</v>
      </c>
      <c r="B8" s="8">
        <v>17585</v>
      </c>
      <c r="C8" s="8">
        <v>28508</v>
      </c>
      <c r="D8" s="8">
        <v>9614</v>
      </c>
      <c r="E8" s="8">
        <v>17110</v>
      </c>
      <c r="F8" s="8">
        <v>12143</v>
      </c>
      <c r="G8" s="8">
        <v>7365</v>
      </c>
      <c r="H8" s="8">
        <v>24185</v>
      </c>
      <c r="I8" s="9">
        <v>1643</v>
      </c>
    </row>
    <row r="9" spans="1:9" x14ac:dyDescent="0.25">
      <c r="A9" s="10" t="s">
        <v>16</v>
      </c>
      <c r="B9" s="11">
        <v>22579</v>
      </c>
      <c r="C9" s="11">
        <v>16301</v>
      </c>
      <c r="D9" s="11">
        <v>6469</v>
      </c>
      <c r="E9" s="11">
        <v>22050</v>
      </c>
      <c r="F9" s="11">
        <v>8740</v>
      </c>
      <c r="G9" s="11">
        <v>18806</v>
      </c>
      <c r="H9" s="11">
        <v>3334</v>
      </c>
      <c r="I9" s="12">
        <v>3597</v>
      </c>
    </row>
    <row r="12" spans="1:9" x14ac:dyDescent="0.25">
      <c r="A12" s="2" t="s">
        <v>17</v>
      </c>
      <c r="B12" s="1">
        <f>VLOOKUP("Lemons",$A$2:$I$9,MATCH("Mar",$A$1:$I$1,0),0)</f>
        <v>8377</v>
      </c>
      <c r="C12" t="s">
        <v>19</v>
      </c>
    </row>
    <row r="13" spans="1:9" x14ac:dyDescent="0.25">
      <c r="A13" s="3"/>
      <c r="B13">
        <f>SUMPRODUCT(($A$2:$A$9="Lemons")*($A$1:$I$1="Mar"),$A$2:$I$9)</f>
        <v>8377</v>
      </c>
      <c r="C13" t="s">
        <v>20</v>
      </c>
    </row>
    <row r="14" spans="1:9" x14ac:dyDescent="0.25">
      <c r="A14" s="3"/>
      <c r="B14">
        <f>INDEX($B$2:$I$9,MATCH("Lemons",$A$2:$A$9,0),MATCH("Mar",$B$1:$I$1,0))</f>
        <v>8377</v>
      </c>
      <c r="C14" t="s">
        <v>21</v>
      </c>
    </row>
    <row r="15" spans="1:9" x14ac:dyDescent="0.25">
      <c r="B15">
        <f>Lemons Mar</f>
        <v>8377</v>
      </c>
      <c r="C15" t="s">
        <v>22</v>
      </c>
    </row>
    <row r="22" spans="5:5" x14ac:dyDescent="0.25">
      <c r="E2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B12" sqref="B12"/>
    </sheetView>
  </sheetViews>
  <sheetFormatPr defaultRowHeight="15" x14ac:dyDescent="0.25"/>
  <cols>
    <col min="1" max="1" width="23.1406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7" t="s">
        <v>9</v>
      </c>
      <c r="B2" s="8">
        <v>2773</v>
      </c>
      <c r="C2" s="8">
        <v>17462</v>
      </c>
      <c r="D2" s="8">
        <v>5954</v>
      </c>
      <c r="E2" s="8">
        <v>1348</v>
      </c>
      <c r="F2" s="8">
        <v>28158</v>
      </c>
      <c r="G2" s="8">
        <v>28799</v>
      </c>
      <c r="H2" s="8">
        <v>25415</v>
      </c>
      <c r="I2" s="8">
        <v>17227</v>
      </c>
    </row>
    <row r="3" spans="1:9" x14ac:dyDescent="0.25">
      <c r="A3" s="7" t="s">
        <v>10</v>
      </c>
      <c r="B3" s="8">
        <v>12908</v>
      </c>
      <c r="C3" s="8">
        <v>3083</v>
      </c>
      <c r="D3" s="8">
        <v>24492</v>
      </c>
      <c r="E3" s="8">
        <v>5825</v>
      </c>
      <c r="F3" s="8">
        <v>1080</v>
      </c>
      <c r="G3" s="8">
        <v>2188</v>
      </c>
      <c r="H3" s="8">
        <v>11087</v>
      </c>
      <c r="I3" s="8">
        <v>15544</v>
      </c>
    </row>
    <row r="4" spans="1:9" x14ac:dyDescent="0.25">
      <c r="A4" s="7" t="s">
        <v>11</v>
      </c>
      <c r="B4" s="8">
        <v>6554</v>
      </c>
      <c r="C4" s="8">
        <v>14262</v>
      </c>
      <c r="D4" s="8">
        <v>8377</v>
      </c>
      <c r="E4" s="8">
        <v>24982</v>
      </c>
      <c r="F4" s="8">
        <v>12184</v>
      </c>
      <c r="G4" s="8">
        <v>6430</v>
      </c>
      <c r="H4" s="8">
        <v>21159</v>
      </c>
      <c r="I4" s="8">
        <v>18597</v>
      </c>
    </row>
    <row r="5" spans="1:9" x14ac:dyDescent="0.25">
      <c r="A5" s="7" t="s">
        <v>12</v>
      </c>
      <c r="B5" s="8">
        <v>28913</v>
      </c>
      <c r="C5" s="8">
        <v>1437</v>
      </c>
      <c r="D5" s="8">
        <v>20019</v>
      </c>
      <c r="E5" s="8">
        <v>13026</v>
      </c>
      <c r="F5" s="8">
        <v>26952</v>
      </c>
      <c r="G5" s="8">
        <v>27076</v>
      </c>
      <c r="H5" s="8">
        <v>7040</v>
      </c>
      <c r="I5" s="8">
        <v>10884</v>
      </c>
    </row>
    <row r="6" spans="1:9" x14ac:dyDescent="0.25">
      <c r="A6" s="7" t="s">
        <v>13</v>
      </c>
      <c r="B6" s="8">
        <v>4768</v>
      </c>
      <c r="C6" s="8">
        <v>7622</v>
      </c>
      <c r="D6" s="8">
        <v>28918</v>
      </c>
      <c r="E6" s="8">
        <v>27141</v>
      </c>
      <c r="F6" s="8">
        <v>3578</v>
      </c>
      <c r="G6" s="8">
        <v>10092</v>
      </c>
      <c r="H6" s="8">
        <v>15207</v>
      </c>
      <c r="I6" s="8">
        <v>12771</v>
      </c>
    </row>
    <row r="7" spans="1:9" x14ac:dyDescent="0.25">
      <c r="A7" s="7" t="s">
        <v>14</v>
      </c>
      <c r="B7" s="8">
        <v>13390</v>
      </c>
      <c r="C7" s="8">
        <v>3611</v>
      </c>
      <c r="D7" s="8">
        <v>6226</v>
      </c>
      <c r="E7" s="8">
        <v>27567</v>
      </c>
      <c r="F7" s="8">
        <v>29962</v>
      </c>
      <c r="G7" s="8">
        <v>2967</v>
      </c>
      <c r="H7" s="8">
        <v>5740</v>
      </c>
      <c r="I7" s="8">
        <v>2137</v>
      </c>
    </row>
    <row r="8" spans="1:9" x14ac:dyDescent="0.25">
      <c r="A8" s="7" t="s">
        <v>15</v>
      </c>
      <c r="B8" s="8">
        <v>17585</v>
      </c>
      <c r="C8" s="8">
        <v>28508</v>
      </c>
      <c r="D8" s="8">
        <v>9614</v>
      </c>
      <c r="E8" s="8">
        <v>17110</v>
      </c>
      <c r="F8" s="8">
        <v>12143</v>
      </c>
      <c r="G8" s="8">
        <v>7365</v>
      </c>
      <c r="H8" s="8">
        <v>24185</v>
      </c>
      <c r="I8" s="8">
        <v>1643</v>
      </c>
    </row>
    <row r="9" spans="1:9" x14ac:dyDescent="0.25">
      <c r="A9" s="10" t="s">
        <v>16</v>
      </c>
      <c r="B9" s="11">
        <v>22579</v>
      </c>
      <c r="C9" s="11">
        <v>16301</v>
      </c>
      <c r="D9" s="11">
        <v>6469</v>
      </c>
      <c r="E9" s="11">
        <v>22050</v>
      </c>
      <c r="F9" s="11">
        <v>8740</v>
      </c>
      <c r="G9" s="11">
        <v>18806</v>
      </c>
      <c r="H9" s="11">
        <v>3334</v>
      </c>
      <c r="I9" s="11">
        <v>3597</v>
      </c>
    </row>
    <row r="12" spans="1:9" x14ac:dyDescent="0.25">
      <c r="A12" s="2" t="s">
        <v>17</v>
      </c>
      <c r="B12" s="1">
        <f>SUMPRODUCT(($A$2:$A$9="Lemons")*($A$1:$I$1="Mar"),$A$2:$I$9)</f>
        <v>8377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B12" sqref="B12"/>
    </sheetView>
  </sheetViews>
  <sheetFormatPr defaultRowHeight="15" x14ac:dyDescent="0.25"/>
  <cols>
    <col min="1" max="1" width="20.285156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7" t="s">
        <v>9</v>
      </c>
      <c r="B2" s="8">
        <v>2773</v>
      </c>
      <c r="C2" s="8">
        <v>17462</v>
      </c>
      <c r="D2" s="8">
        <v>5954</v>
      </c>
      <c r="E2" s="8">
        <v>1348</v>
      </c>
      <c r="F2" s="8">
        <v>28158</v>
      </c>
      <c r="G2" s="8">
        <v>28799</v>
      </c>
      <c r="H2" s="8">
        <v>25415</v>
      </c>
      <c r="I2" s="8">
        <v>17227</v>
      </c>
    </row>
    <row r="3" spans="1:9" x14ac:dyDescent="0.25">
      <c r="A3" s="7" t="s">
        <v>10</v>
      </c>
      <c r="B3" s="8">
        <v>12908</v>
      </c>
      <c r="C3" s="8">
        <v>3083</v>
      </c>
      <c r="D3" s="8">
        <v>24492</v>
      </c>
      <c r="E3" s="8">
        <v>5825</v>
      </c>
      <c r="F3" s="8">
        <v>1080</v>
      </c>
      <c r="G3" s="8">
        <v>2188</v>
      </c>
      <c r="H3" s="8">
        <v>11087</v>
      </c>
      <c r="I3" s="8">
        <v>15544</v>
      </c>
    </row>
    <row r="4" spans="1:9" x14ac:dyDescent="0.25">
      <c r="A4" s="7" t="s">
        <v>11</v>
      </c>
      <c r="B4" s="8">
        <v>6554</v>
      </c>
      <c r="C4" s="8">
        <v>14262</v>
      </c>
      <c r="D4" s="8">
        <v>8377</v>
      </c>
      <c r="E4" s="8">
        <v>24982</v>
      </c>
      <c r="F4" s="8">
        <v>12184</v>
      </c>
      <c r="G4" s="8">
        <v>6430</v>
      </c>
      <c r="H4" s="8">
        <v>21159</v>
      </c>
      <c r="I4" s="8">
        <v>18597</v>
      </c>
    </row>
    <row r="5" spans="1:9" x14ac:dyDescent="0.25">
      <c r="A5" s="7" t="s">
        <v>12</v>
      </c>
      <c r="B5" s="8">
        <v>28913</v>
      </c>
      <c r="C5" s="8">
        <v>1437</v>
      </c>
      <c r="D5" s="8">
        <v>20019</v>
      </c>
      <c r="E5" s="8">
        <v>13026</v>
      </c>
      <c r="F5" s="8">
        <v>26952</v>
      </c>
      <c r="G5" s="8">
        <v>27076</v>
      </c>
      <c r="H5" s="8">
        <v>7040</v>
      </c>
      <c r="I5" s="8">
        <v>10884</v>
      </c>
    </row>
    <row r="6" spans="1:9" x14ac:dyDescent="0.25">
      <c r="A6" s="7" t="s">
        <v>13</v>
      </c>
      <c r="B6" s="8">
        <v>4768</v>
      </c>
      <c r="C6" s="8">
        <v>7622</v>
      </c>
      <c r="D6" s="8">
        <v>28918</v>
      </c>
      <c r="E6" s="8">
        <v>27141</v>
      </c>
      <c r="F6" s="8">
        <v>3578</v>
      </c>
      <c r="G6" s="8">
        <v>10092</v>
      </c>
      <c r="H6" s="8">
        <v>15207</v>
      </c>
      <c r="I6" s="8">
        <v>12771</v>
      </c>
    </row>
    <row r="7" spans="1:9" x14ac:dyDescent="0.25">
      <c r="A7" s="7" t="s">
        <v>14</v>
      </c>
      <c r="B7" s="8">
        <v>13390</v>
      </c>
      <c r="C7" s="8">
        <v>3611</v>
      </c>
      <c r="D7" s="8">
        <v>6226</v>
      </c>
      <c r="E7" s="8">
        <v>27567</v>
      </c>
      <c r="F7" s="8">
        <v>29962</v>
      </c>
      <c r="G7" s="8">
        <v>2967</v>
      </c>
      <c r="H7" s="8">
        <v>5740</v>
      </c>
      <c r="I7" s="8">
        <v>2137</v>
      </c>
    </row>
    <row r="8" spans="1:9" x14ac:dyDescent="0.25">
      <c r="A8" s="7" t="s">
        <v>15</v>
      </c>
      <c r="B8" s="8">
        <v>17585</v>
      </c>
      <c r="C8" s="8">
        <v>28508</v>
      </c>
      <c r="D8" s="8">
        <v>9614</v>
      </c>
      <c r="E8" s="8">
        <v>17110</v>
      </c>
      <c r="F8" s="8">
        <v>12143</v>
      </c>
      <c r="G8" s="8">
        <v>7365</v>
      </c>
      <c r="H8" s="8">
        <v>24185</v>
      </c>
      <c r="I8" s="8">
        <v>1643</v>
      </c>
    </row>
    <row r="9" spans="1:9" x14ac:dyDescent="0.25">
      <c r="A9" s="10" t="s">
        <v>16</v>
      </c>
      <c r="B9" s="11">
        <v>22579</v>
      </c>
      <c r="C9" s="11">
        <v>16301</v>
      </c>
      <c r="D9" s="11">
        <v>6469</v>
      </c>
      <c r="E9" s="11">
        <v>22050</v>
      </c>
      <c r="F9" s="11">
        <v>8740</v>
      </c>
      <c r="G9" s="11">
        <v>18806</v>
      </c>
      <c r="H9" s="11">
        <v>3334</v>
      </c>
      <c r="I9" s="11">
        <v>3597</v>
      </c>
    </row>
    <row r="12" spans="1:9" x14ac:dyDescent="0.25">
      <c r="A12" s="2" t="s">
        <v>17</v>
      </c>
      <c r="B12" s="1">
        <f>INDEX($A$2:$I$9,MATCH("Lemons",$A$2:$A$9,0),MATCH("Mar",$A$1:$I$1,0))</f>
        <v>8377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B13" sqref="B13"/>
    </sheetView>
  </sheetViews>
  <sheetFormatPr defaultRowHeight="15" x14ac:dyDescent="0.25"/>
  <cols>
    <col min="1" max="1" width="26.5703125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x14ac:dyDescent="0.25">
      <c r="A2" s="13" t="s">
        <v>9</v>
      </c>
      <c r="B2" s="8">
        <v>2773</v>
      </c>
      <c r="C2" s="8">
        <v>17462</v>
      </c>
      <c r="D2" s="8">
        <v>5954</v>
      </c>
      <c r="E2" s="8">
        <v>1348</v>
      </c>
      <c r="F2" s="8">
        <v>28158</v>
      </c>
      <c r="G2" s="8">
        <v>28799</v>
      </c>
      <c r="H2" s="8">
        <v>25415</v>
      </c>
      <c r="I2" s="8">
        <v>17227</v>
      </c>
    </row>
    <row r="3" spans="1:9" x14ac:dyDescent="0.25">
      <c r="A3" s="13" t="s">
        <v>10</v>
      </c>
      <c r="B3" s="8">
        <v>12908</v>
      </c>
      <c r="C3" s="8">
        <v>3083</v>
      </c>
      <c r="D3" s="8">
        <v>24492</v>
      </c>
      <c r="E3" s="8">
        <v>5825</v>
      </c>
      <c r="F3" s="8">
        <v>1080</v>
      </c>
      <c r="G3" s="8">
        <v>2188</v>
      </c>
      <c r="H3" s="8">
        <v>11087</v>
      </c>
      <c r="I3" s="8">
        <v>15544</v>
      </c>
    </row>
    <row r="4" spans="1:9" x14ac:dyDescent="0.25">
      <c r="A4" s="13" t="s">
        <v>11</v>
      </c>
      <c r="B4" s="8">
        <v>6554</v>
      </c>
      <c r="C4" s="8">
        <v>14262</v>
      </c>
      <c r="D4" s="8">
        <v>8377</v>
      </c>
      <c r="E4" s="8">
        <v>24982</v>
      </c>
      <c r="F4" s="8">
        <v>12184</v>
      </c>
      <c r="G4" s="8">
        <v>6430</v>
      </c>
      <c r="H4" s="8">
        <v>21159</v>
      </c>
      <c r="I4" s="8">
        <v>18597</v>
      </c>
    </row>
    <row r="5" spans="1:9" x14ac:dyDescent="0.25">
      <c r="A5" s="13" t="s">
        <v>12</v>
      </c>
      <c r="B5" s="8">
        <v>28913</v>
      </c>
      <c r="C5" s="8">
        <v>1437</v>
      </c>
      <c r="D5" s="8">
        <v>20019</v>
      </c>
      <c r="E5" s="8">
        <v>13026</v>
      </c>
      <c r="F5" s="8">
        <v>26952</v>
      </c>
      <c r="G5" s="8">
        <v>27076</v>
      </c>
      <c r="H5" s="8">
        <v>7040</v>
      </c>
      <c r="I5" s="8">
        <v>10884</v>
      </c>
    </row>
    <row r="6" spans="1:9" x14ac:dyDescent="0.25">
      <c r="A6" s="13" t="s">
        <v>13</v>
      </c>
      <c r="B6" s="8">
        <v>4768</v>
      </c>
      <c r="C6" s="8">
        <v>7622</v>
      </c>
      <c r="D6" s="8">
        <v>28918</v>
      </c>
      <c r="E6" s="8">
        <v>27141</v>
      </c>
      <c r="F6" s="8">
        <v>3578</v>
      </c>
      <c r="G6" s="8">
        <v>10092</v>
      </c>
      <c r="H6" s="8">
        <v>15207</v>
      </c>
      <c r="I6" s="8">
        <v>12771</v>
      </c>
    </row>
    <row r="7" spans="1:9" x14ac:dyDescent="0.25">
      <c r="A7" s="13" t="s">
        <v>14</v>
      </c>
      <c r="B7" s="8">
        <v>13390</v>
      </c>
      <c r="C7" s="8">
        <v>3611</v>
      </c>
      <c r="D7" s="8">
        <v>6226</v>
      </c>
      <c r="E7" s="8">
        <v>27567</v>
      </c>
      <c r="F7" s="8">
        <v>29962</v>
      </c>
      <c r="G7" s="8">
        <v>2967</v>
      </c>
      <c r="H7" s="8">
        <v>5740</v>
      </c>
      <c r="I7" s="8">
        <v>2137</v>
      </c>
    </row>
    <row r="8" spans="1:9" x14ac:dyDescent="0.25">
      <c r="A8" s="13" t="s">
        <v>15</v>
      </c>
      <c r="B8" s="8">
        <v>17585</v>
      </c>
      <c r="C8" s="8">
        <v>28508</v>
      </c>
      <c r="D8" s="8">
        <v>9614</v>
      </c>
      <c r="E8" s="8">
        <v>17110</v>
      </c>
      <c r="F8" s="8">
        <v>12143</v>
      </c>
      <c r="G8" s="8">
        <v>7365</v>
      </c>
      <c r="H8" s="8">
        <v>24185</v>
      </c>
      <c r="I8" s="8">
        <v>1643</v>
      </c>
    </row>
    <row r="9" spans="1:9" x14ac:dyDescent="0.25">
      <c r="A9" s="13" t="s">
        <v>16</v>
      </c>
      <c r="B9" s="8">
        <v>22579</v>
      </c>
      <c r="C9" s="8">
        <v>16301</v>
      </c>
      <c r="D9" s="8">
        <v>6469</v>
      </c>
      <c r="E9" s="8">
        <v>22050</v>
      </c>
      <c r="F9" s="8">
        <v>8740</v>
      </c>
      <c r="G9" s="8">
        <v>18806</v>
      </c>
      <c r="H9" s="8">
        <v>3334</v>
      </c>
      <c r="I9" s="8">
        <v>3597</v>
      </c>
    </row>
    <row r="12" spans="1:9" x14ac:dyDescent="0.25">
      <c r="A12" s="2" t="s">
        <v>17</v>
      </c>
      <c r="B12" s="1">
        <f>Lemons Mar</f>
        <v>8377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Vlookup and MATCH</vt:lpstr>
      <vt:lpstr>SUMPRODUCT</vt:lpstr>
      <vt:lpstr>INDEX and MATCH</vt:lpstr>
      <vt:lpstr>Excel names</vt:lpstr>
      <vt:lpstr>'Excel names'!Apples</vt:lpstr>
      <vt:lpstr>Apples</vt:lpstr>
      <vt:lpstr>'Excel names'!Apr</vt:lpstr>
      <vt:lpstr>Apr</vt:lpstr>
      <vt:lpstr>'Excel names'!Aug</vt:lpstr>
      <vt:lpstr>Aug</vt:lpstr>
      <vt:lpstr>'Excel names'!Feb</vt:lpstr>
      <vt:lpstr>Feb</vt:lpstr>
      <vt:lpstr>'Excel names'!Grapefruit</vt:lpstr>
      <vt:lpstr>Grapefruit</vt:lpstr>
      <vt:lpstr>'Excel names'!Jan</vt:lpstr>
      <vt:lpstr>Jan</vt:lpstr>
      <vt:lpstr>'Excel names'!Jul</vt:lpstr>
      <vt:lpstr>Jul</vt:lpstr>
      <vt:lpstr>'Excel names'!Jun</vt:lpstr>
      <vt:lpstr>Jun</vt:lpstr>
      <vt:lpstr>'Excel names'!Lemons</vt:lpstr>
      <vt:lpstr>Lemons</vt:lpstr>
      <vt:lpstr>'Excel names'!Lime</vt:lpstr>
      <vt:lpstr>Lime</vt:lpstr>
      <vt:lpstr>'Excel names'!Mar</vt:lpstr>
      <vt:lpstr>Mar</vt:lpstr>
      <vt:lpstr>'Excel names'!May</vt:lpstr>
      <vt:lpstr>May</vt:lpstr>
      <vt:lpstr>'Excel names'!Oranges</vt:lpstr>
      <vt:lpstr>Oranges</vt:lpstr>
      <vt:lpstr>'Excel names'!Peaches</vt:lpstr>
      <vt:lpstr>Peaches</vt:lpstr>
      <vt:lpstr>'Excel names'!Pears</vt:lpstr>
      <vt:lpstr>Pears</vt:lpstr>
      <vt:lpstr>'Excel names'!Pineapples</vt:lpstr>
      <vt:lpstr>Pineapples</vt:lpstr>
      <vt:lpstr>'Excel names'!Product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2014-07-29T11:35:54Z</dcterms:created>
  <dcterms:modified xsi:type="dcterms:W3CDTF">2021-05-03T08:27:36Z</dcterms:modified>
</cp:coreProperties>
</file>