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02832C58-3F65-42E0-A59B-78D1D51DF7A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xpense" sheetId="6" r:id="rId1"/>
  </sheets>
  <externalReferences>
    <externalReference r:id="rId2"/>
  </externalReferences>
  <definedNames>
    <definedName name="Apr">'[1]Intersector Operator'!$C$11:$G$11</definedName>
    <definedName name="benifits">[1]VLOOKUPEX!$G$1:$I$7</definedName>
    <definedName name="BoomName">[1]VLOOKUP!$B$31:$B$39</definedName>
    <definedName name="CusT" localSheetId="0">#REF!</definedName>
    <definedName name="CusT">#REF!</definedName>
    <definedName name="Dept03">'[1]Intersector Operator'!$E$8:$E$19</definedName>
    <definedName name="Dept04">'[1]Intersector Operator'!$F$8:$F$19</definedName>
    <definedName name="May">'[1]Intersector Operator'!$C$12:$G$12</definedName>
    <definedName name="NAME">[1]Table1!$A$1:$B$4</definedName>
    <definedName name="p">[1]VLOOKUP!$B$20:$B$24</definedName>
    <definedName name="picture">INDEX([1]IMAGELOOKUP!$B$2:$B$5,MATCH([1]IMAGELOOKUP!$D$3,[1]IMAGELOOKUP!$A$2:$A$5,0))</definedName>
    <definedName name="Region" localSheetId="0">#REF!</definedName>
    <definedName name="Region">#REF!</definedName>
    <definedName name="ShipM" localSheetId="0">#REF!</definedName>
    <definedName name="ShipM">#REF!</definedName>
    <definedName name="Tax">[1]VLOOKUP!$I$70:$M$77</definedName>
  </definedNames>
  <calcPr calcId="191029"/>
</workbook>
</file>

<file path=xl/calcChain.xml><?xml version="1.0" encoding="utf-8"?>
<calcChain xmlns="http://schemas.openxmlformats.org/spreadsheetml/2006/main">
  <c r="G20" i="6" l="1"/>
  <c r="E20" i="6" s="1"/>
  <c r="D4" i="6" l="1"/>
  <c r="D15" i="6" l="1"/>
  <c r="E15" i="6" s="1"/>
  <c r="D14" i="6"/>
  <c r="E14" i="6" s="1"/>
  <c r="D13" i="6"/>
  <c r="E13" i="6" s="1"/>
  <c r="D12" i="6"/>
  <c r="E12" i="6" s="1"/>
  <c r="D11" i="6"/>
  <c r="E11" i="6" s="1"/>
  <c r="D10" i="6"/>
  <c r="E10" i="6" s="1"/>
  <c r="D9" i="6"/>
  <c r="E9" i="6" s="1"/>
  <c r="D8" i="6"/>
  <c r="E8" i="6" s="1"/>
  <c r="D7" i="6"/>
  <c r="E7" i="6" s="1"/>
  <c r="D6" i="6"/>
  <c r="E6" i="6" s="1"/>
  <c r="D5" i="6"/>
  <c r="E5" i="6" s="1"/>
  <c r="E4" i="6"/>
</calcChain>
</file>

<file path=xl/sharedStrings.xml><?xml version="1.0" encoding="utf-8"?>
<sst xmlns="http://schemas.openxmlformats.org/spreadsheetml/2006/main" count="48" uniqueCount="35">
  <si>
    <t>Income</t>
  </si>
  <si>
    <t>Anmol</t>
  </si>
  <si>
    <t>Raman</t>
  </si>
  <si>
    <t>Amit</t>
  </si>
  <si>
    <t>Karan</t>
  </si>
  <si>
    <t>kiran</t>
  </si>
  <si>
    <t>Mohan</t>
  </si>
  <si>
    <t>Suman</t>
  </si>
  <si>
    <t>Employee</t>
  </si>
  <si>
    <t>Salary</t>
  </si>
  <si>
    <t>Exempt</t>
  </si>
  <si>
    <t>Tax Rate</t>
  </si>
  <si>
    <t>Tax Amt</t>
  </si>
  <si>
    <t>Exempt Rate</t>
  </si>
  <si>
    <t>Normal Rate</t>
  </si>
  <si>
    <t>Yes</t>
  </si>
  <si>
    <t>Ramesh</t>
  </si>
  <si>
    <t>No</t>
  </si>
  <si>
    <t>Nimit</t>
  </si>
  <si>
    <t>Mahesh</t>
  </si>
  <si>
    <t>Komal</t>
  </si>
  <si>
    <t>sumer</t>
  </si>
  <si>
    <t>EX-1</t>
  </si>
  <si>
    <t>EX-2</t>
  </si>
  <si>
    <t>Samsung</t>
  </si>
  <si>
    <t>Nokia</t>
  </si>
  <si>
    <t>Vivo</t>
  </si>
  <si>
    <t>Oppo</t>
  </si>
  <si>
    <t>Micromax</t>
  </si>
  <si>
    <t>Lava</t>
  </si>
  <si>
    <t>Lyf</t>
  </si>
  <si>
    <t>Sony</t>
  </si>
  <si>
    <t>Product</t>
  </si>
  <si>
    <t>Sales</t>
  </si>
  <si>
    <t>Max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</si>
</sst>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9" fontId="0" fillId="0" borderId="1" xfId="1" applyFont="1" applyBorder="1"/>
    <xf numFmtId="9" fontId="0" fillId="0" borderId="1" xfId="0" applyNumberFormat="1" applyBorder="1"/>
    <xf numFmtId="0" fontId="0" fillId="0" borderId="1" xfId="0" applyFill="1" applyBorder="1"/>
    <xf numFmtId="0" fontId="2" fillId="0" borderId="0" xfId="0" applyFont="1"/>
  </cellXfs>
  <cellStyles count="3">
    <cellStyle name="Currency 2" xfId="2" xr:uid="{00000000-0005-0000-0000-000000000000}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NOZANT\EXCELZANT\Advance%20Excel\EXCEL%20ASSIGNMENT\Example%20Master\LOOKUP%20REFERENCE\Vlookup%20Lookup%20Index%20Match%20Image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agelookupAns"/>
      <sheetName val="ImagelookupQ"/>
      <sheetName val="lookupmore"/>
      <sheetName val="LookupDetails"/>
      <sheetName val="Table1"/>
      <sheetName val="VLOOKUPEX"/>
      <sheetName val="VLOOKUP"/>
      <sheetName val="LOOKUP"/>
      <sheetName val="Expense"/>
      <sheetName val="MATCH"/>
      <sheetName val="INDEX"/>
      <sheetName val="INDEX REFERENCE"/>
      <sheetName val="IMAGELOOKUP"/>
      <sheetName val="Intersector Operator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>
            <v>1</v>
          </cell>
          <cell r="B1" t="str">
            <v>Suix</v>
          </cell>
        </row>
        <row r="2">
          <cell r="A2">
            <v>2</v>
          </cell>
          <cell r="B2" t="str">
            <v>Fred</v>
          </cell>
        </row>
        <row r="3">
          <cell r="A3">
            <v>3</v>
          </cell>
          <cell r="B3" t="str">
            <v>Chin</v>
          </cell>
        </row>
        <row r="4">
          <cell r="A4">
            <v>4</v>
          </cell>
          <cell r="B4" t="str">
            <v>Sheliadawn</v>
          </cell>
        </row>
      </sheetData>
      <sheetData sheetId="5">
        <row r="1">
          <cell r="G1" t="str">
            <v>Job Title</v>
          </cell>
          <cell r="H1" t="str">
            <v>Salary</v>
          </cell>
          <cell r="I1" t="str">
            <v>Car gifted</v>
          </cell>
        </row>
        <row r="2">
          <cell r="G2" t="str">
            <v>Manager</v>
          </cell>
          <cell r="H2">
            <v>60000</v>
          </cell>
          <cell r="I2" t="str">
            <v>balleno</v>
          </cell>
        </row>
        <row r="3">
          <cell r="G3" t="str">
            <v>Director</v>
          </cell>
          <cell r="H3">
            <v>100000</v>
          </cell>
          <cell r="I3" t="str">
            <v>bmw</v>
          </cell>
        </row>
        <row r="4">
          <cell r="G4" t="str">
            <v>Trainer</v>
          </cell>
          <cell r="H4">
            <v>45000</v>
          </cell>
          <cell r="I4" t="str">
            <v>swift desire</v>
          </cell>
        </row>
        <row r="5">
          <cell r="G5" t="str">
            <v>admin</v>
          </cell>
          <cell r="H5">
            <v>35000</v>
          </cell>
          <cell r="I5" t="str">
            <v>swift</v>
          </cell>
        </row>
        <row r="6">
          <cell r="G6" t="str">
            <v>technician</v>
          </cell>
          <cell r="H6">
            <v>30000</v>
          </cell>
          <cell r="I6" t="str">
            <v>wagnar</v>
          </cell>
        </row>
        <row r="7">
          <cell r="G7" t="str">
            <v>sales</v>
          </cell>
          <cell r="H7">
            <v>20000</v>
          </cell>
          <cell r="I7" t="str">
            <v>alto</v>
          </cell>
        </row>
      </sheetData>
      <sheetData sheetId="6">
        <row r="20">
          <cell r="B20" t="str">
            <v>Product 1</v>
          </cell>
        </row>
        <row r="21">
          <cell r="B21" t="str">
            <v>Product 2</v>
          </cell>
        </row>
        <row r="22">
          <cell r="B22" t="str">
            <v>Product 3</v>
          </cell>
        </row>
        <row r="23">
          <cell r="B23" t="str">
            <v>Product 4</v>
          </cell>
        </row>
        <row r="24">
          <cell r="B24" t="str">
            <v>Product 5</v>
          </cell>
        </row>
        <row r="31">
          <cell r="B31" t="str">
            <v>Boom01</v>
          </cell>
        </row>
        <row r="32">
          <cell r="B32" t="str">
            <v>Boom02</v>
          </cell>
        </row>
        <row r="33">
          <cell r="B33" t="str">
            <v>Boom03</v>
          </cell>
        </row>
        <row r="34">
          <cell r="B34" t="str">
            <v>Boom04</v>
          </cell>
        </row>
        <row r="35">
          <cell r="B35" t="str">
            <v>Boom05</v>
          </cell>
        </row>
        <row r="36">
          <cell r="B36" t="str">
            <v>Boom06</v>
          </cell>
        </row>
        <row r="37">
          <cell r="B37" t="str">
            <v>Boom07</v>
          </cell>
        </row>
        <row r="38">
          <cell r="B38" t="str">
            <v>Boom08</v>
          </cell>
        </row>
        <row r="39">
          <cell r="B39" t="str">
            <v>Boom09</v>
          </cell>
        </row>
        <row r="70">
          <cell r="I70">
            <v>0</v>
          </cell>
          <cell r="J70">
            <v>0</v>
          </cell>
          <cell r="K70">
            <v>50000</v>
          </cell>
          <cell r="M70">
            <v>0.15</v>
          </cell>
        </row>
        <row r="71">
          <cell r="I71">
            <v>50001</v>
          </cell>
          <cell r="J71">
            <v>50000</v>
          </cell>
          <cell r="K71">
            <v>75000</v>
          </cell>
          <cell r="L71">
            <v>7500</v>
          </cell>
          <cell r="M71">
            <v>0.25</v>
          </cell>
        </row>
        <row r="72">
          <cell r="I72">
            <v>75001</v>
          </cell>
          <cell r="J72">
            <v>75000</v>
          </cell>
          <cell r="K72">
            <v>100000</v>
          </cell>
          <cell r="L72">
            <v>13750</v>
          </cell>
          <cell r="M72">
            <v>0.34</v>
          </cell>
        </row>
        <row r="73">
          <cell r="I73">
            <v>100001</v>
          </cell>
          <cell r="J73">
            <v>100000</v>
          </cell>
          <cell r="K73">
            <v>335000</v>
          </cell>
          <cell r="L73">
            <v>22250</v>
          </cell>
          <cell r="M73">
            <v>0.39</v>
          </cell>
        </row>
        <row r="74">
          <cell r="I74">
            <v>335001</v>
          </cell>
          <cell r="J74">
            <v>335000</v>
          </cell>
          <cell r="K74">
            <v>10000000</v>
          </cell>
          <cell r="L74">
            <v>113900</v>
          </cell>
          <cell r="M74">
            <v>0.34</v>
          </cell>
        </row>
        <row r="75">
          <cell r="I75">
            <v>10000001</v>
          </cell>
          <cell r="J75">
            <v>10000000</v>
          </cell>
          <cell r="K75">
            <v>15000000</v>
          </cell>
          <cell r="L75">
            <v>3400000.0000000005</v>
          </cell>
          <cell r="M75">
            <v>0.35</v>
          </cell>
        </row>
        <row r="76">
          <cell r="I76">
            <v>15000001</v>
          </cell>
          <cell r="J76">
            <v>15000000</v>
          </cell>
          <cell r="K76">
            <v>18333333</v>
          </cell>
          <cell r="L76">
            <v>5150000</v>
          </cell>
          <cell r="M76">
            <v>0.38</v>
          </cell>
        </row>
        <row r="77">
          <cell r="I77">
            <v>18333334</v>
          </cell>
          <cell r="J77">
            <v>18333333</v>
          </cell>
          <cell r="L77">
            <v>6416666.54</v>
          </cell>
          <cell r="M77">
            <v>0.35</v>
          </cell>
        </row>
      </sheetData>
      <sheetData sheetId="7" refreshError="1"/>
      <sheetData sheetId="8" refreshError="1"/>
      <sheetData sheetId="9">
        <row r="61">
          <cell r="A61" t="str">
            <v>ID</v>
          </cell>
        </row>
      </sheetData>
      <sheetData sheetId="10" refreshError="1"/>
      <sheetData sheetId="11" refreshError="1"/>
      <sheetData sheetId="12">
        <row r="2">
          <cell r="A2" t="str">
            <v>INDIA</v>
          </cell>
        </row>
        <row r="3">
          <cell r="A3" t="str">
            <v>SRILANKA</v>
          </cell>
          <cell r="D3" t="str">
            <v>INDIA</v>
          </cell>
        </row>
        <row r="4">
          <cell r="A4" t="str">
            <v>AUSTRALIA</v>
          </cell>
        </row>
        <row r="5">
          <cell r="A5" t="str">
            <v>SOUTH AFRICA</v>
          </cell>
        </row>
      </sheetData>
      <sheetData sheetId="13">
        <row r="8">
          <cell r="E8">
            <v>2535</v>
          </cell>
          <cell r="F8">
            <v>1901</v>
          </cell>
        </row>
        <row r="9">
          <cell r="E9">
            <v>3754</v>
          </cell>
          <cell r="F9">
            <v>2514</v>
          </cell>
        </row>
        <row r="10">
          <cell r="E10">
            <v>4915</v>
          </cell>
          <cell r="F10">
            <v>3573</v>
          </cell>
        </row>
        <row r="11">
          <cell r="C11">
            <v>7877</v>
          </cell>
          <cell r="D11">
            <v>6900</v>
          </cell>
          <cell r="E11">
            <v>5662</v>
          </cell>
          <cell r="F11">
            <v>4836</v>
          </cell>
          <cell r="G11">
            <v>3596</v>
          </cell>
        </row>
        <row r="12">
          <cell r="C12">
            <v>8751</v>
          </cell>
          <cell r="D12">
            <v>7669</v>
          </cell>
          <cell r="E12">
            <v>6977</v>
          </cell>
          <cell r="F12">
            <v>5858</v>
          </cell>
          <cell r="G12">
            <v>4585</v>
          </cell>
        </row>
        <row r="13">
          <cell r="E13">
            <v>7640</v>
          </cell>
          <cell r="F13">
            <v>6701</v>
          </cell>
        </row>
        <row r="14">
          <cell r="E14">
            <v>8987</v>
          </cell>
          <cell r="F14">
            <v>7529</v>
          </cell>
        </row>
        <row r="15">
          <cell r="E15">
            <v>9615</v>
          </cell>
          <cell r="F15">
            <v>8950</v>
          </cell>
        </row>
        <row r="16">
          <cell r="E16">
            <v>10659</v>
          </cell>
          <cell r="F16">
            <v>9856</v>
          </cell>
        </row>
        <row r="17">
          <cell r="E17">
            <v>11667</v>
          </cell>
          <cell r="F17">
            <v>10919</v>
          </cell>
        </row>
        <row r="18">
          <cell r="E18">
            <v>12893</v>
          </cell>
          <cell r="F18">
            <v>11923</v>
          </cell>
        </row>
        <row r="19">
          <cell r="E19">
            <v>13854</v>
          </cell>
          <cell r="F19">
            <v>12979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topLeftCell="A8" zoomScale="136" zoomScaleNormal="136" workbookViewId="0">
      <selection activeCell="E20" sqref="E20"/>
    </sheetView>
  </sheetViews>
  <sheetFormatPr defaultRowHeight="15" x14ac:dyDescent="0.25"/>
  <cols>
    <col min="3" max="3" width="11.5703125" bestFit="1" customWidth="1"/>
    <col min="9" max="9" width="12" bestFit="1" customWidth="1"/>
  </cols>
  <sheetData>
    <row r="2" spans="1:9" x14ac:dyDescent="0.25">
      <c r="A2" t="s">
        <v>22</v>
      </c>
    </row>
    <row r="3" spans="1:9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G3" s="2" t="s">
        <v>0</v>
      </c>
      <c r="H3" s="2" t="s">
        <v>13</v>
      </c>
      <c r="I3" s="2" t="s">
        <v>14</v>
      </c>
    </row>
    <row r="4" spans="1:9" x14ac:dyDescent="0.25">
      <c r="A4" s="1" t="s">
        <v>3</v>
      </c>
      <c r="B4" s="1">
        <v>15000</v>
      </c>
      <c r="C4" s="1" t="s">
        <v>15</v>
      </c>
      <c r="D4" s="3">
        <f>VLOOKUP(B4,$G$4:$I$11,IF(C4="Yes",2,3))</f>
        <v>0.12</v>
      </c>
      <c r="E4" s="1">
        <f>B4*D4</f>
        <v>1800</v>
      </c>
      <c r="G4" s="1">
        <v>0</v>
      </c>
      <c r="H4" s="4">
        <v>0</v>
      </c>
      <c r="I4" s="4">
        <v>0</v>
      </c>
    </row>
    <row r="5" spans="1:9" x14ac:dyDescent="0.25">
      <c r="A5" s="1" t="s">
        <v>6</v>
      </c>
      <c r="B5" s="1">
        <v>37000</v>
      </c>
      <c r="C5" s="1" t="s">
        <v>15</v>
      </c>
      <c r="D5" s="3">
        <f t="shared" ref="D5:D15" si="0">VLOOKUP(B5,$G$4:$I$11,IF(C5="Yes",2,3))</f>
        <v>0.2</v>
      </c>
      <c r="E5" s="1">
        <f t="shared" ref="E5:E15" si="1">B5*D5</f>
        <v>7400</v>
      </c>
      <c r="G5" s="1">
        <v>6000</v>
      </c>
      <c r="H5" s="4">
        <v>0.08</v>
      </c>
      <c r="I5" s="4">
        <v>0.12</v>
      </c>
    </row>
    <row r="6" spans="1:9" x14ac:dyDescent="0.25">
      <c r="A6" s="1" t="s">
        <v>16</v>
      </c>
      <c r="B6" s="1">
        <v>9500</v>
      </c>
      <c r="C6" s="1" t="s">
        <v>15</v>
      </c>
      <c r="D6" s="3">
        <f t="shared" si="0"/>
        <v>0.08</v>
      </c>
      <c r="E6" s="1">
        <f t="shared" si="1"/>
        <v>760</v>
      </c>
      <c r="G6" s="1">
        <v>15000</v>
      </c>
      <c r="H6" s="4">
        <v>0.12</v>
      </c>
      <c r="I6" s="4">
        <v>0.18</v>
      </c>
    </row>
    <row r="7" spans="1:9" x14ac:dyDescent="0.25">
      <c r="A7" s="1" t="s">
        <v>4</v>
      </c>
      <c r="B7" s="1">
        <v>23000</v>
      </c>
      <c r="C7" s="1" t="s">
        <v>17</v>
      </c>
      <c r="D7" s="3">
        <f t="shared" si="0"/>
        <v>0.18</v>
      </c>
      <c r="E7" s="1">
        <f t="shared" si="1"/>
        <v>4140</v>
      </c>
      <c r="G7" s="1">
        <v>23500</v>
      </c>
      <c r="H7" s="4">
        <v>0.15</v>
      </c>
      <c r="I7" s="4">
        <v>0.22500000000000001</v>
      </c>
    </row>
    <row r="8" spans="1:9" x14ac:dyDescent="0.25">
      <c r="A8" s="1" t="s">
        <v>18</v>
      </c>
      <c r="B8" s="1">
        <v>22500</v>
      </c>
      <c r="C8" s="1" t="s">
        <v>17</v>
      </c>
      <c r="D8" s="3">
        <f t="shared" si="0"/>
        <v>0.18</v>
      </c>
      <c r="E8" s="1">
        <f t="shared" si="1"/>
        <v>4050</v>
      </c>
      <c r="G8" s="1">
        <v>31000</v>
      </c>
      <c r="H8" s="4">
        <v>0.2</v>
      </c>
      <c r="I8" s="4">
        <v>0.3</v>
      </c>
    </row>
    <row r="9" spans="1:9" x14ac:dyDescent="0.25">
      <c r="A9" s="1" t="s">
        <v>2</v>
      </c>
      <c r="B9" s="1">
        <v>14000</v>
      </c>
      <c r="C9" s="1" t="s">
        <v>15</v>
      </c>
      <c r="D9" s="3">
        <f t="shared" si="0"/>
        <v>0.08</v>
      </c>
      <c r="E9" s="1">
        <f t="shared" si="1"/>
        <v>1120</v>
      </c>
      <c r="G9" s="1">
        <v>41000</v>
      </c>
      <c r="H9" s="4">
        <v>0.24</v>
      </c>
      <c r="I9" s="4">
        <v>0.35</v>
      </c>
    </row>
    <row r="10" spans="1:9" x14ac:dyDescent="0.25">
      <c r="A10" s="1" t="s">
        <v>7</v>
      </c>
      <c r="B10" s="1">
        <v>13500</v>
      </c>
      <c r="C10" s="1" t="s">
        <v>15</v>
      </c>
      <c r="D10" s="3">
        <f t="shared" si="0"/>
        <v>0.08</v>
      </c>
      <c r="E10" s="1">
        <f t="shared" si="1"/>
        <v>1080</v>
      </c>
      <c r="G10" s="1">
        <v>55000</v>
      </c>
      <c r="H10" s="4">
        <v>0.28000000000000003</v>
      </c>
      <c r="I10" s="4">
        <v>0.42</v>
      </c>
    </row>
    <row r="11" spans="1:9" x14ac:dyDescent="0.25">
      <c r="A11" s="1" t="s">
        <v>19</v>
      </c>
      <c r="B11" s="1">
        <v>28000</v>
      </c>
      <c r="C11" s="1" t="s">
        <v>15</v>
      </c>
      <c r="D11" s="3">
        <f t="shared" si="0"/>
        <v>0.15</v>
      </c>
      <c r="E11" s="1">
        <f t="shared" si="1"/>
        <v>4200</v>
      </c>
      <c r="G11" s="1"/>
      <c r="H11" s="4"/>
      <c r="I11" s="4"/>
    </row>
    <row r="12" spans="1:9" x14ac:dyDescent="0.25">
      <c r="A12" s="1" t="s">
        <v>20</v>
      </c>
      <c r="B12" s="1">
        <v>34000</v>
      </c>
      <c r="C12" s="1" t="s">
        <v>15</v>
      </c>
      <c r="D12" s="3">
        <f t="shared" si="0"/>
        <v>0.2</v>
      </c>
      <c r="E12" s="1">
        <f t="shared" si="1"/>
        <v>6800</v>
      </c>
    </row>
    <row r="13" spans="1:9" x14ac:dyDescent="0.25">
      <c r="A13" s="1" t="s">
        <v>1</v>
      </c>
      <c r="B13" s="1">
        <v>12500</v>
      </c>
      <c r="C13" s="1" t="s">
        <v>17</v>
      </c>
      <c r="D13" s="3">
        <f t="shared" si="0"/>
        <v>0.12</v>
      </c>
      <c r="E13" s="1">
        <f t="shared" si="1"/>
        <v>1500</v>
      </c>
    </row>
    <row r="14" spans="1:9" x14ac:dyDescent="0.25">
      <c r="A14" s="5" t="s">
        <v>5</v>
      </c>
      <c r="B14" s="5">
        <v>7500</v>
      </c>
      <c r="C14" s="1" t="s">
        <v>17</v>
      </c>
      <c r="D14" s="1">
        <f t="shared" si="0"/>
        <v>0.12</v>
      </c>
      <c r="E14" s="1">
        <f t="shared" si="1"/>
        <v>900</v>
      </c>
    </row>
    <row r="15" spans="1:9" x14ac:dyDescent="0.25">
      <c r="A15" s="5" t="s">
        <v>21</v>
      </c>
      <c r="B15" s="5">
        <v>52000</v>
      </c>
      <c r="C15" s="1" t="s">
        <v>15</v>
      </c>
      <c r="D15" s="1">
        <f t="shared" si="0"/>
        <v>0.24</v>
      </c>
      <c r="E15" s="1">
        <f t="shared" si="1"/>
        <v>12480</v>
      </c>
    </row>
    <row r="17" spans="1:7" x14ac:dyDescent="0.25">
      <c r="A17" s="6" t="s">
        <v>23</v>
      </c>
    </row>
    <row r="18" spans="1:7" x14ac:dyDescent="0.25">
      <c r="A18" s="2" t="s">
        <v>32</v>
      </c>
      <c r="B18" s="2" t="s">
        <v>33</v>
      </c>
    </row>
    <row r="19" spans="1:7" x14ac:dyDescent="0.25">
      <c r="A19" s="1" t="s">
        <v>24</v>
      </c>
      <c r="B19" s="1">
        <v>3809</v>
      </c>
      <c r="D19" s="2" t="s">
        <v>32</v>
      </c>
      <c r="E19" s="2" t="s">
        <v>31</v>
      </c>
      <c r="G19" t="s">
        <v>34</v>
      </c>
    </row>
    <row r="20" spans="1:7" x14ac:dyDescent="0.25">
      <c r="A20" s="1" t="s">
        <v>25</v>
      </c>
      <c r="B20" s="1">
        <v>3292</v>
      </c>
      <c r="D20" s="1" t="s">
        <v>34</v>
      </c>
      <c r="E20" s="1" t="str">
        <f>IF(VLOOKUP(E19,$A$19:$B$26,2,0)&gt;=G20,"Yes","No")</f>
        <v>Yes</v>
      </c>
      <c r="G20">
        <f>MAX($B$19:$B$26)</f>
        <v>4868</v>
      </c>
    </row>
    <row r="21" spans="1:7" x14ac:dyDescent="0.25">
      <c r="A21" s="1" t="s">
        <v>26</v>
      </c>
      <c r="B21" s="1">
        <v>3890</v>
      </c>
    </row>
    <row r="22" spans="1:7" x14ac:dyDescent="0.25">
      <c r="A22" s="1" t="s">
        <v>27</v>
      </c>
      <c r="B22" s="1">
        <v>3274</v>
      </c>
    </row>
    <row r="23" spans="1:7" x14ac:dyDescent="0.25">
      <c r="A23" s="1" t="s">
        <v>28</v>
      </c>
      <c r="B23" s="1">
        <v>3522</v>
      </c>
    </row>
    <row r="24" spans="1:7" x14ac:dyDescent="0.25">
      <c r="A24" s="1" t="s">
        <v>29</v>
      </c>
      <c r="B24" s="1">
        <v>4077</v>
      </c>
    </row>
    <row r="25" spans="1:7" x14ac:dyDescent="0.25">
      <c r="A25" s="1" t="s">
        <v>30</v>
      </c>
      <c r="B25" s="1">
        <v>4836</v>
      </c>
    </row>
    <row r="26" spans="1:7" x14ac:dyDescent="0.25">
      <c r="A26" s="1" t="s">
        <v>31</v>
      </c>
      <c r="B26" s="1">
        <v>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2021-05-03T08:30:21Z</dcterms:modified>
</cp:coreProperties>
</file>