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089DC78F-BE5F-4002-9A25-C24AF684928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  <sheet name="Q2" sheetId="5" r:id="rId2"/>
    <sheet name="Q3" sheetId="6" r:id="rId3"/>
    <sheet name="Q4" sheetId="3" r:id="rId4"/>
    <sheet name="Q5" sheetId="2" r:id="rId5"/>
  </sheets>
  <externalReferences>
    <externalReference r:id="rId6"/>
    <externalReference r:id="rId7"/>
    <externalReference r:id="rId8"/>
  </externalReferences>
  <definedNames>
    <definedName name="Country">[1]Lists3!$B$4:$B$5</definedName>
    <definedName name="FruitList">#REF!</definedName>
    <definedName name="GreenFruit">#REF!</definedName>
    <definedName name="NAList">'[1]Named Ranges'!$H$2</definedName>
    <definedName name="NameLookup">[1]Illegal!$A$6:$B$8</definedName>
    <definedName name="Produce">'[1]Named Ranges'!$B$3:$B$4</definedName>
    <definedName name="RedFruit">#REF!</definedName>
    <definedName name="UserNames" localSheetId="3">[2]!Table1[[#All],[UserName]]</definedName>
    <definedName name="UserNames" localSheetId="4">[2]!Table1[[#All],[UserName]]</definedName>
    <definedName name="UserNames">[3]!Table1[[#All],[UserName]]</definedName>
    <definedName name="YellowFrui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D8" i="5"/>
  <c r="D7" i="5"/>
  <c r="D18" i="3"/>
  <c r="D17" i="3"/>
  <c r="D16" i="3"/>
  <c r="D15" i="3"/>
  <c r="D14" i="3"/>
  <c r="D13" i="3"/>
  <c r="D12" i="3"/>
  <c r="D11" i="3"/>
  <c r="D10" i="3"/>
  <c r="D9" i="3"/>
  <c r="D8" i="3"/>
  <c r="D7" i="3"/>
  <c r="H7" i="2"/>
  <c r="H6" i="2"/>
  <c r="H5" i="2"/>
  <c r="H4" i="2"/>
</calcChain>
</file>

<file path=xl/sharedStrings.xml><?xml version="1.0" encoding="utf-8"?>
<sst xmlns="http://schemas.openxmlformats.org/spreadsheetml/2006/main" count="160" uniqueCount="118">
  <si>
    <t>Emp.ID</t>
  </si>
  <si>
    <t>NAME</t>
  </si>
  <si>
    <t>STATE</t>
  </si>
  <si>
    <t>A001</t>
  </si>
  <si>
    <t>AMIT</t>
  </si>
  <si>
    <t>UP</t>
  </si>
  <si>
    <t>SEARCH</t>
  </si>
  <si>
    <t>A002</t>
  </si>
  <si>
    <t>KIRAN</t>
  </si>
  <si>
    <t>A003</t>
  </si>
  <si>
    <t>SAHIL</t>
  </si>
  <si>
    <t>DELHI</t>
  </si>
  <si>
    <t>A004</t>
  </si>
  <si>
    <t>KANIKA</t>
  </si>
  <si>
    <t>A005</t>
  </si>
  <si>
    <t>SUMONA</t>
  </si>
  <si>
    <t>PATNA</t>
  </si>
  <si>
    <t>A006</t>
  </si>
  <si>
    <t>ROMI</t>
  </si>
  <si>
    <t>WEST BANGAL</t>
  </si>
  <si>
    <t>A007</t>
  </si>
  <si>
    <t>RAHUL</t>
  </si>
  <si>
    <t>A008</t>
  </si>
  <si>
    <t>RAMIT</t>
  </si>
  <si>
    <t>AGRA</t>
  </si>
  <si>
    <t>A009</t>
  </si>
  <si>
    <t>BHASKAR</t>
  </si>
  <si>
    <t>SAHARANPUR</t>
  </si>
  <si>
    <t>A010</t>
  </si>
  <si>
    <t>A011</t>
  </si>
  <si>
    <t>CHAMAN</t>
  </si>
  <si>
    <t>A012</t>
  </si>
  <si>
    <t>VIPUL</t>
  </si>
  <si>
    <t>A013</t>
  </si>
  <si>
    <t>MAHESH</t>
  </si>
  <si>
    <t>A014</t>
  </si>
  <si>
    <t>KRISHNA</t>
  </si>
  <si>
    <t>A015</t>
  </si>
  <si>
    <t>KOMAL</t>
  </si>
  <si>
    <t>A016</t>
  </si>
  <si>
    <t>SUMAN</t>
  </si>
  <si>
    <t>A017</t>
  </si>
  <si>
    <t>SAKSHI</t>
  </si>
  <si>
    <t>A018</t>
  </si>
  <si>
    <t>SAIL</t>
  </si>
  <si>
    <t>Sales Person</t>
  </si>
  <si>
    <t>No. Customers</t>
  </si>
  <si>
    <t>Net Sales</t>
  </si>
  <si>
    <t>Profit / Loss</t>
  </si>
  <si>
    <t>Questions</t>
  </si>
  <si>
    <t>Formula</t>
  </si>
  <si>
    <t>Shaily</t>
  </si>
  <si>
    <t>1. Sales for the person whose names starts with Pri</t>
  </si>
  <si>
    <t>Chander</t>
  </si>
  <si>
    <t>2. How many Persons are there whose name cointain 5 Character</t>
  </si>
  <si>
    <t>Lalita</t>
  </si>
  <si>
    <t>3. Sales for the person whose name ends with t</t>
  </si>
  <si>
    <t>4. What is the Total Sale of Lalita</t>
  </si>
  <si>
    <t>Anant</t>
  </si>
  <si>
    <t>Vishresh</t>
  </si>
  <si>
    <t>priya</t>
  </si>
  <si>
    <t>Rohit</t>
  </si>
  <si>
    <t>Priti</t>
  </si>
  <si>
    <t>Poly</t>
  </si>
  <si>
    <r>
      <t xml:space="preserve">Write </t>
    </r>
    <r>
      <rPr>
        <b/>
        <i/>
        <u/>
        <sz val="11"/>
        <color theme="1"/>
        <rFont val="Calibri"/>
        <family val="2"/>
        <scheme val="minor"/>
      </rPr>
      <t>Matched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When column A  employee Name "Raj Kumar" match with column B otherwise it should be </t>
    </r>
    <r>
      <rPr>
        <b/>
        <i/>
        <u/>
        <sz val="11"/>
        <color theme="1"/>
        <rFont val="Calibri"/>
        <family val="2"/>
        <scheme val="minor"/>
      </rPr>
      <t>Not Matched</t>
    </r>
  </si>
  <si>
    <t>Employee Name</t>
  </si>
  <si>
    <t>Employee Name2</t>
  </si>
  <si>
    <t>Formulas</t>
  </si>
  <si>
    <t>Mr. Raj Kumar Verma</t>
  </si>
  <si>
    <t>=IF(EXACT(B7,C7),"Match","Not Matched")</t>
  </si>
  <si>
    <t>Mr. Deepak jha srivastava</t>
  </si>
  <si>
    <t>Mr. Abbas khan</t>
  </si>
  <si>
    <t>Mr. Vivek Shah</t>
  </si>
  <si>
    <t>Mr. Manjar Alam</t>
  </si>
  <si>
    <t>Mr. Anup Kumar</t>
  </si>
  <si>
    <t>Mr. Laxman singh Negi</t>
  </si>
  <si>
    <t>Mr. Rakesh Kumar</t>
  </si>
  <si>
    <t>Mr. Sohail Khan</t>
  </si>
  <si>
    <t>Mr. Saiful Ansari</t>
  </si>
  <si>
    <t>Mr. Abdul Heyat Chand</t>
  </si>
  <si>
    <t>Mr. Devendra Kumar sharma</t>
  </si>
  <si>
    <t>Name</t>
  </si>
  <si>
    <t>H</t>
  </si>
  <si>
    <t>Count How Many Time Exactly "D" or "d" occuring</t>
  </si>
  <si>
    <t>O</t>
  </si>
  <si>
    <t>D</t>
  </si>
  <si>
    <t>d</t>
  </si>
  <si>
    <t>=SUMPRODUCT(--(EXACT($A$3:$A$41,D8)))</t>
  </si>
  <si>
    <t>J</t>
  </si>
  <si>
    <t>=SUMPRODUCT(--(EXACT($A$3:$A$41,D9)))</t>
  </si>
  <si>
    <t>V</t>
  </si>
  <si>
    <t>M</t>
  </si>
  <si>
    <t>X</t>
  </si>
  <si>
    <t>Z</t>
  </si>
  <si>
    <t>Y</t>
  </si>
  <si>
    <t>N</t>
  </si>
  <si>
    <t>B</t>
  </si>
  <si>
    <t>P</t>
  </si>
  <si>
    <t>Q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</si>
  <si>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</si>
  <si>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</si>
  <si>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</si>
  <si>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</si>
  <si>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</si>
  <si>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</si>
  <si>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</si>
  <si>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</si>
  <si>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</si>
  <si>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</si>
  <si>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</si>
  <si>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</si>
  <si>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</si>
  <si>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</si>
  <si>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</si>
  <si>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Value</t>
  </si>
  <si>
    <t>Count How Many Errors in the Range</t>
  </si>
  <si>
    <t>=SUMPRODUCT(--(ISERROR(A2:A15)))</t>
  </si>
  <si>
    <t>Q1.Search Box Using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</si>
</sst>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k_r_-;\-* #,##0\ _k_r_-;_-* &quot;-&quot;??\ _k_r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gradientFill type="path" left="0.5" right="0.5" top="0.5" bottom="0.5">
        <stop position="0">
          <color theme="7" tint="-0.25098422193060094"/>
        </stop>
        <stop position="1">
          <color rgb="FF002060"/>
        </stop>
      </gradient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3" borderId="3" applyBorder="0">
      <alignment horizontal="center" vertical="center"/>
    </xf>
    <xf numFmtId="43" fontId="3" fillId="0" borderId="0" applyFont="0" applyFill="0" applyBorder="0" applyAlignment="0" applyProtection="0"/>
    <xf numFmtId="0" fontId="8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2" xfId="0" applyFont="1" applyBorder="1"/>
    <xf numFmtId="0" fontId="1" fillId="0" borderId="0" xfId="0" applyFont="1"/>
    <xf numFmtId="0" fontId="3" fillId="0" borderId="0" xfId="1" applyAlignment="1" applyProtection="1">
      <alignment horizontal="left"/>
      <protection locked="0"/>
    </xf>
    <xf numFmtId="0" fontId="3" fillId="0" borderId="0" xfId="1" applyProtection="1">
      <protection locked="0"/>
    </xf>
    <xf numFmtId="0" fontId="3" fillId="0" borderId="0" xfId="1" applyAlignment="1" applyProtection="1">
      <alignment horizontal="center"/>
      <protection locked="0"/>
    </xf>
    <xf numFmtId="0" fontId="1" fillId="0" borderId="0" xfId="1" applyFont="1" applyAlignment="1" applyProtection="1">
      <alignment horizontal="left"/>
      <protection locked="0"/>
    </xf>
    <xf numFmtId="0" fontId="5" fillId="3" borderId="1" xfId="2" applyFont="1" applyFill="1" applyBorder="1" applyAlignment="1" applyProtection="1">
      <alignment horizontal="center" vertical="center"/>
      <protection locked="0"/>
    </xf>
    <xf numFmtId="1" fontId="6" fillId="4" borderId="1" xfId="1" applyNumberFormat="1" applyFont="1" applyFill="1" applyBorder="1" applyAlignment="1" applyProtection="1">
      <alignment horizontal="center"/>
      <protection locked="0"/>
    </xf>
    <xf numFmtId="164" fontId="6" fillId="4" borderId="1" xfId="3" applyNumberFormat="1" applyFont="1" applyFill="1" applyBorder="1" applyAlignment="1" applyProtection="1">
      <alignment horizontal="right"/>
      <protection locked="0"/>
    </xf>
    <xf numFmtId="17" fontId="6" fillId="4" borderId="1" xfId="1" applyNumberFormat="1" applyFont="1" applyFill="1" applyBorder="1" applyAlignment="1" applyProtection="1">
      <alignment horizontal="left"/>
      <protection locked="0"/>
    </xf>
    <xf numFmtId="164" fontId="7" fillId="4" borderId="1" xfId="3" quotePrefix="1" applyNumberFormat="1" applyFont="1" applyFill="1" applyBorder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1" fontId="6" fillId="0" borderId="1" xfId="1" applyNumberFormat="1" applyFont="1" applyFill="1" applyBorder="1" applyAlignment="1" applyProtection="1">
      <alignment horizontal="center"/>
      <protection locked="0"/>
    </xf>
    <xf numFmtId="164" fontId="6" fillId="0" borderId="1" xfId="3" applyNumberFormat="1" applyFont="1" applyFill="1" applyBorder="1" applyAlignment="1" applyProtection="1">
      <alignment horizontal="right"/>
      <protection locked="0"/>
    </xf>
    <xf numFmtId="17" fontId="6" fillId="0" borderId="1" xfId="1" applyNumberFormat="1" applyFont="1" applyFill="1" applyBorder="1" applyAlignment="1" applyProtection="1">
      <alignment horizontal="left"/>
      <protection locked="0"/>
    </xf>
    <xf numFmtId="164" fontId="7" fillId="0" borderId="1" xfId="3" quotePrefix="1" applyNumberFormat="1" applyFont="1" applyFill="1" applyBorder="1" applyAlignment="1" applyProtection="1">
      <alignment horizontal="left"/>
      <protection locked="0"/>
    </xf>
    <xf numFmtId="0" fontId="3" fillId="0" borderId="0" xfId="1" quotePrefix="1" applyFont="1" applyProtection="1">
      <protection locked="0"/>
    </xf>
    <xf numFmtId="0" fontId="9" fillId="0" borderId="1" xfId="4" applyFont="1" applyFill="1" applyBorder="1" applyProtection="1">
      <protection locked="0"/>
    </xf>
    <xf numFmtId="0" fontId="8" fillId="0" borderId="0" xfId="4" applyProtection="1">
      <protection locked="0"/>
    </xf>
    <xf numFmtId="0" fontId="1" fillId="0" borderId="0" xfId="1" applyFont="1" applyProtection="1">
      <protection locked="0"/>
    </xf>
    <xf numFmtId="0" fontId="4" fillId="3" borderId="1" xfId="2" applyBorder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Protection="1"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0" fillId="0" borderId="0" xfId="0" quotePrefix="1"/>
    <xf numFmtId="0" fontId="0" fillId="5" borderId="1" xfId="0" applyFill="1" applyBorder="1"/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Style 1" xfId="2" xr:uid="{00000000-0005-0000-0000-000004000000}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47625</xdr:rowOff>
    </xdr:from>
    <xdr:to>
      <xdr:col>1</xdr:col>
      <xdr:colOff>466725</xdr:colOff>
      <xdr:row>1</xdr:row>
      <xdr:rowOff>129235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76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1</xdr:col>
      <xdr:colOff>542925</xdr:colOff>
      <xdr:row>1</xdr:row>
      <xdr:rowOff>119710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1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38100</xdr:rowOff>
    </xdr:from>
    <xdr:to>
      <xdr:col>2</xdr:col>
      <xdr:colOff>19050</xdr:colOff>
      <xdr:row>1</xdr:row>
      <xdr:rowOff>119710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179294</xdr:colOff>
      <xdr:row>0</xdr:row>
      <xdr:rowOff>112059</xdr:rowOff>
    </xdr:from>
    <xdr:to>
      <xdr:col>1</xdr:col>
      <xdr:colOff>1227044</xdr:colOff>
      <xdr:row>2</xdr:row>
      <xdr:rowOff>3169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41" y="112059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47625</xdr:rowOff>
    </xdr:from>
    <xdr:to>
      <xdr:col>2</xdr:col>
      <xdr:colOff>342900</xdr:colOff>
      <xdr:row>1</xdr:row>
      <xdr:rowOff>129235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76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CLANA~1/AppData/Local/Temp/Rar$DI00.607/DataValDepe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test/07.%20MIS%20Test%20Paper%20(Prince%209953872217)-Solve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test/04.%20MIS%20Test%20Paper%20(Prince%209953872217)-%20Solv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Data Validation 3"/>
      <sheetName val="Lists3"/>
      <sheetName val="Named Ranges"/>
      <sheetName val="TwoWord"/>
      <sheetName val="Illegal"/>
      <sheetName val="MyLinks"/>
    </sheetNames>
    <sheetDataSet>
      <sheetData sheetId="0"/>
      <sheetData sheetId="1"/>
      <sheetData sheetId="2">
        <row r="4">
          <cell r="B4" t="str">
            <v>Canada</v>
          </cell>
        </row>
        <row r="5">
          <cell r="B5" t="str">
            <v>USA</v>
          </cell>
        </row>
      </sheetData>
      <sheetData sheetId="3">
        <row r="2">
          <cell r="H2" t="str">
            <v>N/A</v>
          </cell>
        </row>
        <row r="3">
          <cell r="B3" t="str">
            <v>Fruit</v>
          </cell>
        </row>
        <row r="4">
          <cell r="B4" t="str">
            <v>Vegetable</v>
          </cell>
        </row>
      </sheetData>
      <sheetData sheetId="4"/>
      <sheetData sheetId="5">
        <row r="6">
          <cell r="A6" t="str">
            <v>Red Fruit</v>
          </cell>
          <cell r="B6" t="str">
            <v>RedFruit</v>
          </cell>
        </row>
        <row r="7">
          <cell r="A7" t="str">
            <v>Yellow &amp; Orange Fruit</v>
          </cell>
          <cell r="B7" t="str">
            <v>YOFruit</v>
          </cell>
        </row>
        <row r="8">
          <cell r="A8" t="str">
            <v>Green Fruit</v>
          </cell>
          <cell r="B8" t="str">
            <v>GreenFruit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01"/>
      <sheetName val="02"/>
      <sheetName val="03"/>
      <sheetName val="3a"/>
      <sheetName val="04"/>
      <sheetName val="07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01"/>
      <sheetName val="02"/>
      <sheetName val="03"/>
      <sheetName val="04"/>
      <sheetName val="05"/>
      <sheetName val="0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A3:A42" totalsRowShown="0">
  <tableColumns count="1">
    <tableColumn id="1" xr3:uid="{00000000-0010-0000-0000-000001000000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3" displayName="Table143" ref="A3:A17" totalsRowShown="0">
  <tableColumns count="1">
    <tableColumn id="1" xr3:uid="{00000000-0010-0000-0100-000001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6"/>
  <sheetViews>
    <sheetView tabSelected="1" workbookViewId="0">
      <selection activeCell="E6" sqref="E6"/>
    </sheetView>
  </sheetViews>
  <sheetFormatPr defaultRowHeight="15" x14ac:dyDescent="0.25"/>
  <cols>
    <col min="1" max="1" width="11.5703125" customWidth="1"/>
    <col min="3" max="3" width="27" bestFit="1" customWidth="1"/>
    <col min="4" max="4" width="14.28515625" bestFit="1" customWidth="1"/>
    <col min="5" max="5" width="15.28515625" customWidth="1"/>
  </cols>
  <sheetData>
    <row r="3" spans="1:5" x14ac:dyDescent="0.25">
      <c r="A3" s="4" t="s">
        <v>117</v>
      </c>
    </row>
    <row r="4" spans="1:5" x14ac:dyDescent="0.25">
      <c r="A4" s="1" t="s">
        <v>0</v>
      </c>
      <c r="B4" s="1" t="s">
        <v>1</v>
      </c>
      <c r="C4" s="1" t="s">
        <v>2</v>
      </c>
    </row>
    <row r="5" spans="1:5" ht="21" x14ac:dyDescent="0.35">
      <c r="A5" s="2" t="s">
        <v>3</v>
      </c>
      <c r="B5" s="2" t="s">
        <v>4</v>
      </c>
      <c r="C5" s="2" t="s">
        <v>5</v>
      </c>
      <c r="D5" s="3" t="s">
        <v>6</v>
      </c>
      <c r="E5" s="2" t="s">
        <v>4</v>
      </c>
    </row>
    <row r="6" spans="1:5" x14ac:dyDescent="0.25">
      <c r="A6" s="2" t="s">
        <v>7</v>
      </c>
      <c r="B6" s="2" t="s">
        <v>8</v>
      </c>
      <c r="C6" s="2" t="s">
        <v>5</v>
      </c>
    </row>
    <row r="7" spans="1:5" x14ac:dyDescent="0.25">
      <c r="A7" s="2" t="s">
        <v>9</v>
      </c>
      <c r="B7" s="2" t="s">
        <v>10</v>
      </c>
      <c r="C7" s="2" t="s">
        <v>11</v>
      </c>
    </row>
    <row r="8" spans="1:5" x14ac:dyDescent="0.25">
      <c r="A8" s="2" t="s">
        <v>12</v>
      </c>
      <c r="B8" s="2" t="s">
        <v>13</v>
      </c>
      <c r="C8" s="2" t="s">
        <v>11</v>
      </c>
    </row>
    <row r="9" spans="1:5" x14ac:dyDescent="0.25">
      <c r="A9" s="2" t="s">
        <v>14</v>
      </c>
      <c r="B9" s="2" t="s">
        <v>15</v>
      </c>
      <c r="C9" s="2" t="s">
        <v>16</v>
      </c>
    </row>
    <row r="10" spans="1:5" x14ac:dyDescent="0.25">
      <c r="A10" s="2" t="s">
        <v>17</v>
      </c>
      <c r="B10" s="2" t="s">
        <v>18</v>
      </c>
      <c r="C10" s="2" t="s">
        <v>19</v>
      </c>
    </row>
    <row r="11" spans="1:5" x14ac:dyDescent="0.25">
      <c r="A11" s="2" t="s">
        <v>20</v>
      </c>
      <c r="B11" s="2" t="s">
        <v>21</v>
      </c>
      <c r="C11" s="2" t="s">
        <v>16</v>
      </c>
    </row>
    <row r="12" spans="1:5" x14ac:dyDescent="0.25">
      <c r="A12" s="2" t="s">
        <v>22</v>
      </c>
      <c r="B12" s="2" t="s">
        <v>23</v>
      </c>
      <c r="C12" s="2" t="s">
        <v>24</v>
      </c>
    </row>
    <row r="13" spans="1:5" x14ac:dyDescent="0.25">
      <c r="A13" s="2" t="s">
        <v>25</v>
      </c>
      <c r="B13" s="2" t="s">
        <v>26</v>
      </c>
      <c r="C13" s="2" t="s">
        <v>27</v>
      </c>
    </row>
    <row r="14" spans="1:5" x14ac:dyDescent="0.25">
      <c r="A14" s="2" t="s">
        <v>28</v>
      </c>
      <c r="B14" s="2" t="s">
        <v>4</v>
      </c>
      <c r="C14" s="2" t="s">
        <v>5</v>
      </c>
    </row>
    <row r="15" spans="1:5" x14ac:dyDescent="0.25">
      <c r="A15" s="2" t="s">
        <v>29</v>
      </c>
      <c r="B15" s="2" t="s">
        <v>30</v>
      </c>
      <c r="C15" s="2" t="s">
        <v>5</v>
      </c>
    </row>
    <row r="16" spans="1:5" x14ac:dyDescent="0.25">
      <c r="A16" s="2" t="s">
        <v>31</v>
      </c>
      <c r="B16" s="2" t="s">
        <v>32</v>
      </c>
      <c r="C16" s="2" t="s">
        <v>11</v>
      </c>
    </row>
    <row r="17" spans="1:3" x14ac:dyDescent="0.25">
      <c r="A17" s="2" t="s">
        <v>33</v>
      </c>
      <c r="B17" s="2" t="s">
        <v>34</v>
      </c>
      <c r="C17" s="2" t="s">
        <v>11</v>
      </c>
    </row>
    <row r="18" spans="1:3" x14ac:dyDescent="0.25">
      <c r="A18" s="2" t="s">
        <v>35</v>
      </c>
      <c r="B18" s="2" t="s">
        <v>36</v>
      </c>
      <c r="C18" s="2" t="s">
        <v>16</v>
      </c>
    </row>
    <row r="19" spans="1:3" x14ac:dyDescent="0.25">
      <c r="A19" s="2" t="s">
        <v>37</v>
      </c>
      <c r="B19" s="2" t="s">
        <v>38</v>
      </c>
      <c r="C19" s="2" t="s">
        <v>19</v>
      </c>
    </row>
    <row r="20" spans="1:3" x14ac:dyDescent="0.25">
      <c r="A20" s="2" t="s">
        <v>39</v>
      </c>
      <c r="B20" s="2" t="s">
        <v>40</v>
      </c>
      <c r="C20" s="2" t="s">
        <v>16</v>
      </c>
    </row>
    <row r="21" spans="1:3" x14ac:dyDescent="0.25">
      <c r="A21" s="2" t="s">
        <v>41</v>
      </c>
      <c r="B21" s="2" t="s">
        <v>42</v>
      </c>
      <c r="C21" s="2" t="s">
        <v>24</v>
      </c>
    </row>
    <row r="22" spans="1:3" x14ac:dyDescent="0.25">
      <c r="A22" s="2" t="s">
        <v>43</v>
      </c>
      <c r="B22" s="2" t="s">
        <v>44</v>
      </c>
      <c r="C22" s="2" t="s">
        <v>27</v>
      </c>
    </row>
    <row r="26" spans="1:3" x14ac:dyDescent="0.25">
      <c r="A26" s="4"/>
    </row>
  </sheetData>
  <conditionalFormatting sqref="A5:C22">
    <cfRule type="expression" dxfId="0" priority="1">
      <formula>IF(ISBLANK($E$5), 0, SEARCH($E$5,$A5&amp;$B5&amp;$C5))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2"/>
  <sheetViews>
    <sheetView workbookViewId="0">
      <selection activeCell="C9" sqref="C9"/>
    </sheetView>
  </sheetViews>
  <sheetFormatPr defaultRowHeight="15" x14ac:dyDescent="0.25"/>
  <sheetData>
    <row r="3" spans="1:5" x14ac:dyDescent="0.25">
      <c r="A3" t="s">
        <v>81</v>
      </c>
    </row>
    <row r="4" spans="1:5" x14ac:dyDescent="0.25">
      <c r="A4" t="s">
        <v>82</v>
      </c>
      <c r="C4" t="s">
        <v>83</v>
      </c>
    </row>
    <row r="5" spans="1:5" x14ac:dyDescent="0.25">
      <c r="A5" t="s">
        <v>84</v>
      </c>
    </row>
    <row r="6" spans="1:5" x14ac:dyDescent="0.25">
      <c r="A6" t="s">
        <v>85</v>
      </c>
    </row>
    <row r="7" spans="1:5" x14ac:dyDescent="0.25">
      <c r="A7" t="s">
        <v>86</v>
      </c>
      <c r="C7" s="2" t="s">
        <v>85</v>
      </c>
      <c r="D7" s="2">
        <f>SUMPRODUCT(--(EXACT($A$4:$A$42,C7)))</f>
        <v>4</v>
      </c>
      <c r="E7" s="27" t="s">
        <v>87</v>
      </c>
    </row>
    <row r="8" spans="1:5" x14ac:dyDescent="0.25">
      <c r="A8" t="s">
        <v>88</v>
      </c>
      <c r="C8" s="2" t="s">
        <v>86</v>
      </c>
      <c r="D8" s="2">
        <f>SUMPRODUCT(--(EXACT($A$4:$A$42,C8)))</f>
        <v>3</v>
      </c>
      <c r="E8" s="27" t="s">
        <v>89</v>
      </c>
    </row>
    <row r="9" spans="1:5" x14ac:dyDescent="0.25">
      <c r="A9" t="s">
        <v>90</v>
      </c>
    </row>
    <row r="10" spans="1:5" x14ac:dyDescent="0.25">
      <c r="A10" t="s">
        <v>91</v>
      </c>
    </row>
    <row r="11" spans="1:5" x14ac:dyDescent="0.25">
      <c r="A11" t="s">
        <v>85</v>
      </c>
    </row>
    <row r="12" spans="1:5" x14ac:dyDescent="0.25">
      <c r="A12" t="s">
        <v>90</v>
      </c>
    </row>
    <row r="13" spans="1:5" x14ac:dyDescent="0.25">
      <c r="A13" t="s">
        <v>88</v>
      </c>
    </row>
    <row r="14" spans="1:5" x14ac:dyDescent="0.25">
      <c r="A14" t="s">
        <v>92</v>
      </c>
    </row>
    <row r="15" spans="1:5" x14ac:dyDescent="0.25">
      <c r="A15" t="s">
        <v>93</v>
      </c>
    </row>
    <row r="16" spans="1:5" x14ac:dyDescent="0.25">
      <c r="A16" t="s">
        <v>93</v>
      </c>
    </row>
    <row r="17" spans="1:1" x14ac:dyDescent="0.25">
      <c r="A17" t="s">
        <v>85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95</v>
      </c>
    </row>
    <row r="21" spans="1:1" x14ac:dyDescent="0.25">
      <c r="A21" t="s">
        <v>96</v>
      </c>
    </row>
    <row r="22" spans="1:1" x14ac:dyDescent="0.25">
      <c r="A22" t="s">
        <v>97</v>
      </c>
    </row>
    <row r="23" spans="1:1" x14ac:dyDescent="0.25">
      <c r="A23" t="s">
        <v>85</v>
      </c>
    </row>
    <row r="24" spans="1:1" x14ac:dyDescent="0.25">
      <c r="A24" t="s">
        <v>98</v>
      </c>
    </row>
    <row r="25" spans="1:1" x14ac:dyDescent="0.25">
      <c r="A25" t="s">
        <v>82</v>
      </c>
    </row>
    <row r="26" spans="1:1" x14ac:dyDescent="0.25">
      <c r="A26" t="s">
        <v>86</v>
      </c>
    </row>
    <row r="27" spans="1:1" x14ac:dyDescent="0.25">
      <c r="A27" t="s">
        <v>99</v>
      </c>
    </row>
    <row r="28" spans="1:1" x14ac:dyDescent="0.25">
      <c r="A28" t="s">
        <v>100</v>
      </c>
    </row>
    <row r="29" spans="1:1" x14ac:dyDescent="0.25">
      <c r="A29" t="s">
        <v>86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  <row r="33" spans="1:1" x14ac:dyDescent="0.25">
      <c r="A33" t="s">
        <v>104</v>
      </c>
    </row>
    <row r="34" spans="1:1" x14ac:dyDescent="0.25">
      <c r="A34" t="s">
        <v>105</v>
      </c>
    </row>
    <row r="35" spans="1:1" x14ac:dyDescent="0.25">
      <c r="A35" t="s">
        <v>106</v>
      </c>
    </row>
    <row r="36" spans="1:1" x14ac:dyDescent="0.25">
      <c r="A36" t="s">
        <v>107</v>
      </c>
    </row>
    <row r="37" spans="1:1" x14ac:dyDescent="0.25">
      <c r="A37" t="s">
        <v>108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111</v>
      </c>
    </row>
    <row r="41" spans="1:1" x14ac:dyDescent="0.25">
      <c r="A41" t="s">
        <v>112</v>
      </c>
    </row>
    <row r="42" spans="1:1" x14ac:dyDescent="0.25">
      <c r="A42" t="s">
        <v>113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7"/>
  <sheetViews>
    <sheetView workbookViewId="0">
      <selection activeCell="D12" sqref="D12"/>
    </sheetView>
  </sheetViews>
  <sheetFormatPr defaultRowHeight="15" x14ac:dyDescent="0.25"/>
  <sheetData>
    <row r="3" spans="1:4" x14ac:dyDescent="0.25">
      <c r="A3" t="s">
        <v>114</v>
      </c>
      <c r="C3" t="s">
        <v>115</v>
      </c>
    </row>
    <row r="4" spans="1:4" x14ac:dyDescent="0.25">
      <c r="A4">
        <v>79</v>
      </c>
    </row>
    <row r="5" spans="1:4" x14ac:dyDescent="0.25">
      <c r="A5">
        <v>91</v>
      </c>
      <c r="C5" s="28">
        <f>SUMPRODUCT(--(ISERROR(#REF!)))</f>
        <v>1</v>
      </c>
      <c r="D5" s="27" t="s">
        <v>116</v>
      </c>
    </row>
    <row r="6" spans="1:4" x14ac:dyDescent="0.25">
      <c r="A6">
        <v>26</v>
      </c>
    </row>
    <row r="7" spans="1:4" x14ac:dyDescent="0.25">
      <c r="A7" t="e">
        <v>#N/A</v>
      </c>
    </row>
    <row r="8" spans="1:4" x14ac:dyDescent="0.25">
      <c r="A8">
        <v>10</v>
      </c>
    </row>
    <row r="9" spans="1:4" x14ac:dyDescent="0.25">
      <c r="A9" t="e">
        <v>#N/A</v>
      </c>
    </row>
    <row r="10" spans="1:4" x14ac:dyDescent="0.25">
      <c r="A10">
        <v>41</v>
      </c>
    </row>
    <row r="11" spans="1:4" x14ac:dyDescent="0.25">
      <c r="A11">
        <v>76</v>
      </c>
    </row>
    <row r="12" spans="1:4" x14ac:dyDescent="0.25">
      <c r="A12" t="e">
        <v>#N/A</v>
      </c>
    </row>
    <row r="13" spans="1:4" x14ac:dyDescent="0.25">
      <c r="A13">
        <v>14</v>
      </c>
    </row>
    <row r="14" spans="1:4" x14ac:dyDescent="0.25">
      <c r="A14">
        <v>61</v>
      </c>
    </row>
    <row r="15" spans="1:4" x14ac:dyDescent="0.25">
      <c r="A15">
        <v>60</v>
      </c>
    </row>
    <row r="16" spans="1:4" x14ac:dyDescent="0.25">
      <c r="A16">
        <v>1</v>
      </c>
    </row>
    <row r="17" spans="1:1" x14ac:dyDescent="0.25">
      <c r="A17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showGridLines="0" zoomScale="85" zoomScaleNormal="85" workbookViewId="0">
      <selection activeCell="B31" sqref="B31"/>
    </sheetView>
  </sheetViews>
  <sheetFormatPr defaultColWidth="0" defaultRowHeight="15" customHeight="1" zeroHeight="1" x14ac:dyDescent="0.25"/>
  <cols>
    <col min="1" max="1" width="4.140625" style="6" customWidth="1"/>
    <col min="2" max="3" width="26.5703125" style="6" bestFit="1" customWidth="1"/>
    <col min="4" max="4" width="18.140625" style="7" bestFit="1" customWidth="1"/>
    <col min="5" max="6" width="9.140625" style="6" customWidth="1"/>
    <col min="7" max="7" width="11" style="6" customWidth="1"/>
    <col min="8" max="8" width="9.140625" style="6" customWidth="1"/>
    <col min="9" max="9" width="11.42578125" style="6" customWidth="1"/>
    <col min="10" max="13" width="9.140625" style="6" customWidth="1"/>
    <col min="14" max="16384" width="9.140625" style="6" hidden="1"/>
  </cols>
  <sheetData>
    <row r="1" spans="2:5" x14ac:dyDescent="0.25"/>
    <row r="2" spans="2:5" x14ac:dyDescent="0.25"/>
    <row r="3" spans="2:5" x14ac:dyDescent="0.25"/>
    <row r="4" spans="2:5" x14ac:dyDescent="0.25">
      <c r="B4" s="22" t="s">
        <v>64</v>
      </c>
      <c r="D4" s="6"/>
    </row>
    <row r="5" spans="2:5" x14ac:dyDescent="0.25">
      <c r="D5" s="6"/>
    </row>
    <row r="6" spans="2:5" x14ac:dyDescent="0.25">
      <c r="B6" s="23" t="s">
        <v>65</v>
      </c>
      <c r="C6" s="23" t="s">
        <v>66</v>
      </c>
      <c r="D6" s="23" t="s">
        <v>67</v>
      </c>
    </row>
    <row r="7" spans="2:5" x14ac:dyDescent="0.25">
      <c r="B7" s="24" t="s">
        <v>68</v>
      </c>
      <c r="C7" s="24" t="s">
        <v>68</v>
      </c>
      <c r="D7" s="25" t="str">
        <f>IF(EXACT(B7,C7),"Match","Not Matched")</f>
        <v>Match</v>
      </c>
      <c r="E7" s="19" t="s">
        <v>69</v>
      </c>
    </row>
    <row r="8" spans="2:5" x14ac:dyDescent="0.25">
      <c r="B8" s="26" t="s">
        <v>70</v>
      </c>
      <c r="C8" s="26" t="s">
        <v>71</v>
      </c>
      <c r="D8" s="25" t="str">
        <f t="shared" ref="D8:D18" si="0">IF(EXACT(B8,C8),"Match","Not Matched")</f>
        <v>Not Matched</v>
      </c>
    </row>
    <row r="9" spans="2:5" x14ac:dyDescent="0.25">
      <c r="B9" s="24" t="s">
        <v>71</v>
      </c>
      <c r="C9" s="24" t="s">
        <v>72</v>
      </c>
      <c r="D9" s="25" t="str">
        <f t="shared" si="0"/>
        <v>Not Matched</v>
      </c>
    </row>
    <row r="10" spans="2:5" x14ac:dyDescent="0.25">
      <c r="B10" s="26" t="s">
        <v>73</v>
      </c>
      <c r="C10" s="26" t="s">
        <v>73</v>
      </c>
      <c r="D10" s="25" t="str">
        <f t="shared" si="0"/>
        <v>Match</v>
      </c>
    </row>
    <row r="11" spans="2:5" x14ac:dyDescent="0.25">
      <c r="B11" s="24" t="s">
        <v>72</v>
      </c>
      <c r="C11" s="24" t="s">
        <v>74</v>
      </c>
      <c r="D11" s="25" t="str">
        <f t="shared" si="0"/>
        <v>Not Matched</v>
      </c>
    </row>
    <row r="12" spans="2:5" x14ac:dyDescent="0.25">
      <c r="B12" s="26" t="s">
        <v>75</v>
      </c>
      <c r="C12" s="26" t="s">
        <v>76</v>
      </c>
      <c r="D12" s="25" t="str">
        <f t="shared" si="0"/>
        <v>Not Matched</v>
      </c>
    </row>
    <row r="13" spans="2:5" x14ac:dyDescent="0.25">
      <c r="B13" s="24" t="s">
        <v>74</v>
      </c>
      <c r="C13" s="24" t="s">
        <v>74</v>
      </c>
      <c r="D13" s="25" t="str">
        <f t="shared" si="0"/>
        <v>Match</v>
      </c>
    </row>
    <row r="14" spans="2:5" x14ac:dyDescent="0.25">
      <c r="B14" s="26" t="s">
        <v>76</v>
      </c>
      <c r="C14" s="26" t="s">
        <v>73</v>
      </c>
      <c r="D14" s="25" t="str">
        <f t="shared" si="0"/>
        <v>Not Matched</v>
      </c>
    </row>
    <row r="15" spans="2:5" x14ac:dyDescent="0.25">
      <c r="B15" s="24" t="s">
        <v>77</v>
      </c>
      <c r="C15" s="24" t="s">
        <v>77</v>
      </c>
      <c r="D15" s="25" t="str">
        <f t="shared" si="0"/>
        <v>Match</v>
      </c>
    </row>
    <row r="16" spans="2:5" x14ac:dyDescent="0.25">
      <c r="B16" s="26" t="s">
        <v>78</v>
      </c>
      <c r="C16" s="26" t="s">
        <v>79</v>
      </c>
      <c r="D16" s="25" t="str">
        <f t="shared" si="0"/>
        <v>Not Matched</v>
      </c>
    </row>
    <row r="17" spans="2:6" x14ac:dyDescent="0.25">
      <c r="B17" s="24" t="s">
        <v>79</v>
      </c>
      <c r="C17" s="24" t="s">
        <v>78</v>
      </c>
      <c r="D17" s="25" t="str">
        <f t="shared" si="0"/>
        <v>Not Matched</v>
      </c>
    </row>
    <row r="18" spans="2:6" x14ac:dyDescent="0.25">
      <c r="B18" s="26" t="s">
        <v>80</v>
      </c>
      <c r="C18" s="26" t="s">
        <v>80</v>
      </c>
      <c r="D18" s="25" t="str">
        <f t="shared" si="0"/>
        <v>Match</v>
      </c>
      <c r="F18" s="19"/>
    </row>
    <row r="19" spans="2:6" x14ac:dyDescent="0.25"/>
    <row r="20" spans="2:6" x14ac:dyDescent="0.25"/>
    <row r="30" spans="2:6" x14ac:dyDescent="0.25"/>
    <row r="31" spans="2:6" x14ac:dyDescent="0.25"/>
    <row r="32" spans="2: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VQ20"/>
  <sheetViews>
    <sheetView showGridLines="0" zoomScaleNormal="100" workbookViewId="0">
      <selection activeCell="B8" sqref="B8"/>
    </sheetView>
  </sheetViews>
  <sheetFormatPr defaultColWidth="0" defaultRowHeight="15" customHeight="1" zeroHeight="1" x14ac:dyDescent="0.25"/>
  <cols>
    <col min="1" max="1" width="4.28515625" style="6" customWidth="1"/>
    <col min="2" max="2" width="14.28515625" style="5" customWidth="1"/>
    <col min="3" max="3" width="16.140625" style="6" customWidth="1"/>
    <col min="4" max="4" width="12.28515625" style="6" customWidth="1"/>
    <col min="5" max="5" width="14.42578125" style="6" customWidth="1"/>
    <col min="6" max="6" width="2.42578125" style="6" customWidth="1"/>
    <col min="7" max="7" width="64.140625" style="6" bestFit="1" customWidth="1"/>
    <col min="8" max="8" width="12.28515625" style="7" bestFit="1" customWidth="1"/>
    <col min="9" max="9" width="44.28515625" style="5" customWidth="1"/>
    <col min="10" max="256" width="9.140625" style="6" hidden="1"/>
    <col min="257" max="257" width="4.28515625" style="6" hidden="1"/>
    <col min="258" max="258" width="12.140625" style="6" hidden="1"/>
    <col min="259" max="259" width="14.140625" style="6" hidden="1"/>
    <col min="260" max="260" width="10.7109375" style="6" hidden="1"/>
    <col min="261" max="261" width="12.85546875" style="6" hidden="1"/>
    <col min="262" max="262" width="2.42578125" style="6" hidden="1"/>
    <col min="263" max="263" width="64.140625" style="6" hidden="1"/>
    <col min="264" max="264" width="12.28515625" style="6" hidden="1"/>
    <col min="265" max="265" width="44.28515625" style="6" hidden="1"/>
    <col min="266" max="512" width="9.140625" style="6" hidden="1"/>
    <col min="513" max="513" width="4.28515625" style="6" hidden="1"/>
    <col min="514" max="514" width="12.140625" style="6" hidden="1"/>
    <col min="515" max="515" width="14.140625" style="6" hidden="1"/>
    <col min="516" max="516" width="10.7109375" style="6" hidden="1"/>
    <col min="517" max="517" width="12.85546875" style="6" hidden="1"/>
    <col min="518" max="518" width="2.42578125" style="6" hidden="1"/>
    <col min="519" max="519" width="64.140625" style="6" hidden="1"/>
    <col min="520" max="520" width="12.28515625" style="6" hidden="1"/>
    <col min="521" max="521" width="44.28515625" style="6" hidden="1"/>
    <col min="522" max="768" width="9.140625" style="6" hidden="1"/>
    <col min="769" max="769" width="4.28515625" style="6" hidden="1"/>
    <col min="770" max="770" width="12.140625" style="6" hidden="1"/>
    <col min="771" max="771" width="14.140625" style="6" hidden="1"/>
    <col min="772" max="772" width="10.7109375" style="6" hidden="1"/>
    <col min="773" max="773" width="12.85546875" style="6" hidden="1"/>
    <col min="774" max="774" width="2.42578125" style="6" hidden="1"/>
    <col min="775" max="775" width="64.140625" style="6" hidden="1"/>
    <col min="776" max="776" width="12.28515625" style="6" hidden="1"/>
    <col min="777" max="777" width="44.28515625" style="6" hidden="1"/>
    <col min="778" max="1024" width="9.140625" style="6" hidden="1"/>
    <col min="1025" max="1025" width="4.28515625" style="6" hidden="1"/>
    <col min="1026" max="1026" width="12.140625" style="6" hidden="1"/>
    <col min="1027" max="1027" width="14.140625" style="6" hidden="1"/>
    <col min="1028" max="1028" width="10.7109375" style="6" hidden="1"/>
    <col min="1029" max="1029" width="12.85546875" style="6" hidden="1"/>
    <col min="1030" max="1030" width="2.42578125" style="6" hidden="1"/>
    <col min="1031" max="1031" width="64.140625" style="6" hidden="1"/>
    <col min="1032" max="1032" width="12.28515625" style="6" hidden="1"/>
    <col min="1033" max="1033" width="44.28515625" style="6" hidden="1"/>
    <col min="1034" max="1280" width="9.140625" style="6" hidden="1"/>
    <col min="1281" max="1281" width="4.28515625" style="6" hidden="1"/>
    <col min="1282" max="1282" width="12.140625" style="6" hidden="1"/>
    <col min="1283" max="1283" width="14.140625" style="6" hidden="1"/>
    <col min="1284" max="1284" width="10.7109375" style="6" hidden="1"/>
    <col min="1285" max="1285" width="12.85546875" style="6" hidden="1"/>
    <col min="1286" max="1286" width="2.42578125" style="6" hidden="1"/>
    <col min="1287" max="1287" width="64.140625" style="6" hidden="1"/>
    <col min="1288" max="1288" width="12.28515625" style="6" hidden="1"/>
    <col min="1289" max="1289" width="44.28515625" style="6" hidden="1"/>
    <col min="1290" max="1536" width="9.140625" style="6" hidden="1"/>
    <col min="1537" max="1537" width="4.28515625" style="6" hidden="1"/>
    <col min="1538" max="1538" width="12.140625" style="6" hidden="1"/>
    <col min="1539" max="1539" width="14.140625" style="6" hidden="1"/>
    <col min="1540" max="1540" width="10.7109375" style="6" hidden="1"/>
    <col min="1541" max="1541" width="12.85546875" style="6" hidden="1"/>
    <col min="1542" max="1542" width="2.42578125" style="6" hidden="1"/>
    <col min="1543" max="1543" width="64.140625" style="6" hidden="1"/>
    <col min="1544" max="1544" width="12.28515625" style="6" hidden="1"/>
    <col min="1545" max="1545" width="44.28515625" style="6" hidden="1"/>
    <col min="1546" max="1792" width="9.140625" style="6" hidden="1"/>
    <col min="1793" max="1793" width="4.28515625" style="6" hidden="1"/>
    <col min="1794" max="1794" width="12.140625" style="6" hidden="1"/>
    <col min="1795" max="1795" width="14.140625" style="6" hidden="1"/>
    <col min="1796" max="1796" width="10.7109375" style="6" hidden="1"/>
    <col min="1797" max="1797" width="12.85546875" style="6" hidden="1"/>
    <col min="1798" max="1798" width="2.42578125" style="6" hidden="1"/>
    <col min="1799" max="1799" width="64.140625" style="6" hidden="1"/>
    <col min="1800" max="1800" width="12.28515625" style="6" hidden="1"/>
    <col min="1801" max="1801" width="44.28515625" style="6" hidden="1"/>
    <col min="1802" max="2048" width="9.140625" style="6" hidden="1"/>
    <col min="2049" max="2049" width="4.28515625" style="6" hidden="1"/>
    <col min="2050" max="2050" width="12.140625" style="6" hidden="1"/>
    <col min="2051" max="2051" width="14.140625" style="6" hidden="1"/>
    <col min="2052" max="2052" width="10.7109375" style="6" hidden="1"/>
    <col min="2053" max="2053" width="12.85546875" style="6" hidden="1"/>
    <col min="2054" max="2054" width="2.42578125" style="6" hidden="1"/>
    <col min="2055" max="2055" width="64.140625" style="6" hidden="1"/>
    <col min="2056" max="2056" width="12.28515625" style="6" hidden="1"/>
    <col min="2057" max="2057" width="44.28515625" style="6" hidden="1"/>
    <col min="2058" max="2304" width="9.140625" style="6" hidden="1"/>
    <col min="2305" max="2305" width="4.28515625" style="6" hidden="1"/>
    <col min="2306" max="2306" width="12.140625" style="6" hidden="1"/>
    <col min="2307" max="2307" width="14.140625" style="6" hidden="1"/>
    <col min="2308" max="2308" width="10.7109375" style="6" hidden="1"/>
    <col min="2309" max="2309" width="12.85546875" style="6" hidden="1"/>
    <col min="2310" max="2310" width="2.42578125" style="6" hidden="1"/>
    <col min="2311" max="2311" width="64.140625" style="6" hidden="1"/>
    <col min="2312" max="2312" width="12.28515625" style="6" hidden="1"/>
    <col min="2313" max="2313" width="44.28515625" style="6" hidden="1"/>
    <col min="2314" max="2560" width="9.140625" style="6" hidden="1"/>
    <col min="2561" max="2561" width="4.28515625" style="6" hidden="1"/>
    <col min="2562" max="2562" width="12.140625" style="6" hidden="1"/>
    <col min="2563" max="2563" width="14.140625" style="6" hidden="1"/>
    <col min="2564" max="2564" width="10.7109375" style="6" hidden="1"/>
    <col min="2565" max="2565" width="12.85546875" style="6" hidden="1"/>
    <col min="2566" max="2566" width="2.42578125" style="6" hidden="1"/>
    <col min="2567" max="2567" width="64.140625" style="6" hidden="1"/>
    <col min="2568" max="2568" width="12.28515625" style="6" hidden="1"/>
    <col min="2569" max="2569" width="44.28515625" style="6" hidden="1"/>
    <col min="2570" max="2816" width="9.140625" style="6" hidden="1"/>
    <col min="2817" max="2817" width="4.28515625" style="6" hidden="1"/>
    <col min="2818" max="2818" width="12.140625" style="6" hidden="1"/>
    <col min="2819" max="2819" width="14.140625" style="6" hidden="1"/>
    <col min="2820" max="2820" width="10.7109375" style="6" hidden="1"/>
    <col min="2821" max="2821" width="12.85546875" style="6" hidden="1"/>
    <col min="2822" max="2822" width="2.42578125" style="6" hidden="1"/>
    <col min="2823" max="2823" width="64.140625" style="6" hidden="1"/>
    <col min="2824" max="2824" width="12.28515625" style="6" hidden="1"/>
    <col min="2825" max="2825" width="44.28515625" style="6" hidden="1"/>
    <col min="2826" max="3072" width="9.140625" style="6" hidden="1"/>
    <col min="3073" max="3073" width="4.28515625" style="6" hidden="1"/>
    <col min="3074" max="3074" width="12.140625" style="6" hidden="1"/>
    <col min="3075" max="3075" width="14.140625" style="6" hidden="1"/>
    <col min="3076" max="3076" width="10.7109375" style="6" hidden="1"/>
    <col min="3077" max="3077" width="12.85546875" style="6" hidden="1"/>
    <col min="3078" max="3078" width="2.42578125" style="6" hidden="1"/>
    <col min="3079" max="3079" width="64.140625" style="6" hidden="1"/>
    <col min="3080" max="3080" width="12.28515625" style="6" hidden="1"/>
    <col min="3081" max="3081" width="44.28515625" style="6" hidden="1"/>
    <col min="3082" max="3328" width="9.140625" style="6" hidden="1"/>
    <col min="3329" max="3329" width="4.28515625" style="6" hidden="1"/>
    <col min="3330" max="3330" width="12.140625" style="6" hidden="1"/>
    <col min="3331" max="3331" width="14.140625" style="6" hidden="1"/>
    <col min="3332" max="3332" width="10.7109375" style="6" hidden="1"/>
    <col min="3333" max="3333" width="12.85546875" style="6" hidden="1"/>
    <col min="3334" max="3334" width="2.42578125" style="6" hidden="1"/>
    <col min="3335" max="3335" width="64.140625" style="6" hidden="1"/>
    <col min="3336" max="3336" width="12.28515625" style="6" hidden="1"/>
    <col min="3337" max="3337" width="44.28515625" style="6" hidden="1"/>
    <col min="3338" max="3584" width="9.140625" style="6" hidden="1"/>
    <col min="3585" max="3585" width="4.28515625" style="6" hidden="1"/>
    <col min="3586" max="3586" width="12.140625" style="6" hidden="1"/>
    <col min="3587" max="3587" width="14.140625" style="6" hidden="1"/>
    <col min="3588" max="3588" width="10.7109375" style="6" hidden="1"/>
    <col min="3589" max="3589" width="12.85546875" style="6" hidden="1"/>
    <col min="3590" max="3590" width="2.42578125" style="6" hidden="1"/>
    <col min="3591" max="3591" width="64.140625" style="6" hidden="1"/>
    <col min="3592" max="3592" width="12.28515625" style="6" hidden="1"/>
    <col min="3593" max="3593" width="44.28515625" style="6" hidden="1"/>
    <col min="3594" max="3840" width="9.140625" style="6" hidden="1"/>
    <col min="3841" max="3841" width="4.28515625" style="6" hidden="1"/>
    <col min="3842" max="3842" width="12.140625" style="6" hidden="1"/>
    <col min="3843" max="3843" width="14.140625" style="6" hidden="1"/>
    <col min="3844" max="3844" width="10.7109375" style="6" hidden="1"/>
    <col min="3845" max="3845" width="12.85546875" style="6" hidden="1"/>
    <col min="3846" max="3846" width="2.42578125" style="6" hidden="1"/>
    <col min="3847" max="3847" width="64.140625" style="6" hidden="1"/>
    <col min="3848" max="3848" width="12.28515625" style="6" hidden="1"/>
    <col min="3849" max="3849" width="44.28515625" style="6" hidden="1"/>
    <col min="3850" max="4096" width="9.140625" style="6" hidden="1"/>
    <col min="4097" max="4097" width="4.28515625" style="6" hidden="1"/>
    <col min="4098" max="4098" width="12.140625" style="6" hidden="1"/>
    <col min="4099" max="4099" width="14.140625" style="6" hidden="1"/>
    <col min="4100" max="4100" width="10.7109375" style="6" hidden="1"/>
    <col min="4101" max="4101" width="12.85546875" style="6" hidden="1"/>
    <col min="4102" max="4102" width="2.42578125" style="6" hidden="1"/>
    <col min="4103" max="4103" width="64.140625" style="6" hidden="1"/>
    <col min="4104" max="4104" width="12.28515625" style="6" hidden="1"/>
    <col min="4105" max="4105" width="44.28515625" style="6" hidden="1"/>
    <col min="4106" max="4352" width="9.140625" style="6" hidden="1"/>
    <col min="4353" max="4353" width="4.28515625" style="6" hidden="1"/>
    <col min="4354" max="4354" width="12.140625" style="6" hidden="1"/>
    <col min="4355" max="4355" width="14.140625" style="6" hidden="1"/>
    <col min="4356" max="4356" width="10.7109375" style="6" hidden="1"/>
    <col min="4357" max="4357" width="12.85546875" style="6" hidden="1"/>
    <col min="4358" max="4358" width="2.42578125" style="6" hidden="1"/>
    <col min="4359" max="4359" width="64.140625" style="6" hidden="1"/>
    <col min="4360" max="4360" width="12.28515625" style="6" hidden="1"/>
    <col min="4361" max="4361" width="44.28515625" style="6" hidden="1"/>
    <col min="4362" max="4608" width="9.140625" style="6" hidden="1"/>
    <col min="4609" max="4609" width="4.28515625" style="6" hidden="1"/>
    <col min="4610" max="4610" width="12.140625" style="6" hidden="1"/>
    <col min="4611" max="4611" width="14.140625" style="6" hidden="1"/>
    <col min="4612" max="4612" width="10.7109375" style="6" hidden="1"/>
    <col min="4613" max="4613" width="12.85546875" style="6" hidden="1"/>
    <col min="4614" max="4614" width="2.42578125" style="6" hidden="1"/>
    <col min="4615" max="4615" width="64.140625" style="6" hidden="1"/>
    <col min="4616" max="4616" width="12.28515625" style="6" hidden="1"/>
    <col min="4617" max="4617" width="44.28515625" style="6" hidden="1"/>
    <col min="4618" max="4864" width="9.140625" style="6" hidden="1"/>
    <col min="4865" max="4865" width="4.28515625" style="6" hidden="1"/>
    <col min="4866" max="4866" width="12.140625" style="6" hidden="1"/>
    <col min="4867" max="4867" width="14.140625" style="6" hidden="1"/>
    <col min="4868" max="4868" width="10.7109375" style="6" hidden="1"/>
    <col min="4869" max="4869" width="12.85546875" style="6" hidden="1"/>
    <col min="4870" max="4870" width="2.42578125" style="6" hidden="1"/>
    <col min="4871" max="4871" width="64.140625" style="6" hidden="1"/>
    <col min="4872" max="4872" width="12.28515625" style="6" hidden="1"/>
    <col min="4873" max="4873" width="44.28515625" style="6" hidden="1"/>
    <col min="4874" max="5120" width="9.140625" style="6" hidden="1"/>
    <col min="5121" max="5121" width="4.28515625" style="6" hidden="1"/>
    <col min="5122" max="5122" width="12.140625" style="6" hidden="1"/>
    <col min="5123" max="5123" width="14.140625" style="6" hidden="1"/>
    <col min="5124" max="5124" width="10.7109375" style="6" hidden="1"/>
    <col min="5125" max="5125" width="12.85546875" style="6" hidden="1"/>
    <col min="5126" max="5126" width="2.42578125" style="6" hidden="1"/>
    <col min="5127" max="5127" width="64.140625" style="6" hidden="1"/>
    <col min="5128" max="5128" width="12.28515625" style="6" hidden="1"/>
    <col min="5129" max="5129" width="44.28515625" style="6" hidden="1"/>
    <col min="5130" max="5376" width="9.140625" style="6" hidden="1"/>
    <col min="5377" max="5377" width="4.28515625" style="6" hidden="1"/>
    <col min="5378" max="5378" width="12.140625" style="6" hidden="1"/>
    <col min="5379" max="5379" width="14.140625" style="6" hidden="1"/>
    <col min="5380" max="5380" width="10.7109375" style="6" hidden="1"/>
    <col min="5381" max="5381" width="12.85546875" style="6" hidden="1"/>
    <col min="5382" max="5382" width="2.42578125" style="6" hidden="1"/>
    <col min="5383" max="5383" width="64.140625" style="6" hidden="1"/>
    <col min="5384" max="5384" width="12.28515625" style="6" hidden="1"/>
    <col min="5385" max="5385" width="44.28515625" style="6" hidden="1"/>
    <col min="5386" max="5632" width="9.140625" style="6" hidden="1"/>
    <col min="5633" max="5633" width="4.28515625" style="6" hidden="1"/>
    <col min="5634" max="5634" width="12.140625" style="6" hidden="1"/>
    <col min="5635" max="5635" width="14.140625" style="6" hidden="1"/>
    <col min="5636" max="5636" width="10.7109375" style="6" hidden="1"/>
    <col min="5637" max="5637" width="12.85546875" style="6" hidden="1"/>
    <col min="5638" max="5638" width="2.42578125" style="6" hidden="1"/>
    <col min="5639" max="5639" width="64.140625" style="6" hidden="1"/>
    <col min="5640" max="5640" width="12.28515625" style="6" hidden="1"/>
    <col min="5641" max="5641" width="44.28515625" style="6" hidden="1"/>
    <col min="5642" max="5888" width="9.140625" style="6" hidden="1"/>
    <col min="5889" max="5889" width="4.28515625" style="6" hidden="1"/>
    <col min="5890" max="5890" width="12.140625" style="6" hidden="1"/>
    <col min="5891" max="5891" width="14.140625" style="6" hidden="1"/>
    <col min="5892" max="5892" width="10.7109375" style="6" hidden="1"/>
    <col min="5893" max="5893" width="12.85546875" style="6" hidden="1"/>
    <col min="5894" max="5894" width="2.42578125" style="6" hidden="1"/>
    <col min="5895" max="5895" width="64.140625" style="6" hidden="1"/>
    <col min="5896" max="5896" width="12.28515625" style="6" hidden="1"/>
    <col min="5897" max="5897" width="44.28515625" style="6" hidden="1"/>
    <col min="5898" max="6144" width="9.140625" style="6" hidden="1"/>
    <col min="6145" max="6145" width="4.28515625" style="6" hidden="1"/>
    <col min="6146" max="6146" width="12.140625" style="6" hidden="1"/>
    <col min="6147" max="6147" width="14.140625" style="6" hidden="1"/>
    <col min="6148" max="6148" width="10.7109375" style="6" hidden="1"/>
    <col min="6149" max="6149" width="12.85546875" style="6" hidden="1"/>
    <col min="6150" max="6150" width="2.42578125" style="6" hidden="1"/>
    <col min="6151" max="6151" width="64.140625" style="6" hidden="1"/>
    <col min="6152" max="6152" width="12.28515625" style="6" hidden="1"/>
    <col min="6153" max="6153" width="44.28515625" style="6" hidden="1"/>
    <col min="6154" max="6400" width="9.140625" style="6" hidden="1"/>
    <col min="6401" max="6401" width="4.28515625" style="6" hidden="1"/>
    <col min="6402" max="6402" width="12.140625" style="6" hidden="1"/>
    <col min="6403" max="6403" width="14.140625" style="6" hidden="1"/>
    <col min="6404" max="6404" width="10.7109375" style="6" hidden="1"/>
    <col min="6405" max="6405" width="12.85546875" style="6" hidden="1"/>
    <col min="6406" max="6406" width="2.42578125" style="6" hidden="1"/>
    <col min="6407" max="6407" width="64.140625" style="6" hidden="1"/>
    <col min="6408" max="6408" width="12.28515625" style="6" hidden="1"/>
    <col min="6409" max="6409" width="44.28515625" style="6" hidden="1"/>
    <col min="6410" max="6656" width="9.140625" style="6" hidden="1"/>
    <col min="6657" max="6657" width="4.28515625" style="6" hidden="1"/>
    <col min="6658" max="6658" width="12.140625" style="6" hidden="1"/>
    <col min="6659" max="6659" width="14.140625" style="6" hidden="1"/>
    <col min="6660" max="6660" width="10.7109375" style="6" hidden="1"/>
    <col min="6661" max="6661" width="12.85546875" style="6" hidden="1"/>
    <col min="6662" max="6662" width="2.42578125" style="6" hidden="1"/>
    <col min="6663" max="6663" width="64.140625" style="6" hidden="1"/>
    <col min="6664" max="6664" width="12.28515625" style="6" hidden="1"/>
    <col min="6665" max="6665" width="44.28515625" style="6" hidden="1"/>
    <col min="6666" max="6912" width="9.140625" style="6" hidden="1"/>
    <col min="6913" max="6913" width="4.28515625" style="6" hidden="1"/>
    <col min="6914" max="6914" width="12.140625" style="6" hidden="1"/>
    <col min="6915" max="6915" width="14.140625" style="6" hidden="1"/>
    <col min="6916" max="6916" width="10.7109375" style="6" hidden="1"/>
    <col min="6917" max="6917" width="12.85546875" style="6" hidden="1"/>
    <col min="6918" max="6918" width="2.42578125" style="6" hidden="1"/>
    <col min="6919" max="6919" width="64.140625" style="6" hidden="1"/>
    <col min="6920" max="6920" width="12.28515625" style="6" hidden="1"/>
    <col min="6921" max="6921" width="44.28515625" style="6" hidden="1"/>
    <col min="6922" max="7168" width="9.140625" style="6" hidden="1"/>
    <col min="7169" max="7169" width="4.28515625" style="6" hidden="1"/>
    <col min="7170" max="7170" width="12.140625" style="6" hidden="1"/>
    <col min="7171" max="7171" width="14.140625" style="6" hidden="1"/>
    <col min="7172" max="7172" width="10.7109375" style="6" hidden="1"/>
    <col min="7173" max="7173" width="12.85546875" style="6" hidden="1"/>
    <col min="7174" max="7174" width="2.42578125" style="6" hidden="1"/>
    <col min="7175" max="7175" width="64.140625" style="6" hidden="1"/>
    <col min="7176" max="7176" width="12.28515625" style="6" hidden="1"/>
    <col min="7177" max="7177" width="44.28515625" style="6" hidden="1"/>
    <col min="7178" max="7424" width="9.140625" style="6" hidden="1"/>
    <col min="7425" max="7425" width="4.28515625" style="6" hidden="1"/>
    <col min="7426" max="7426" width="12.140625" style="6" hidden="1"/>
    <col min="7427" max="7427" width="14.140625" style="6" hidden="1"/>
    <col min="7428" max="7428" width="10.7109375" style="6" hidden="1"/>
    <col min="7429" max="7429" width="12.85546875" style="6" hidden="1"/>
    <col min="7430" max="7430" width="2.42578125" style="6" hidden="1"/>
    <col min="7431" max="7431" width="64.140625" style="6" hidden="1"/>
    <col min="7432" max="7432" width="12.28515625" style="6" hidden="1"/>
    <col min="7433" max="7433" width="44.28515625" style="6" hidden="1"/>
    <col min="7434" max="7680" width="9.140625" style="6" hidden="1"/>
    <col min="7681" max="7681" width="4.28515625" style="6" hidden="1"/>
    <col min="7682" max="7682" width="12.140625" style="6" hidden="1"/>
    <col min="7683" max="7683" width="14.140625" style="6" hidden="1"/>
    <col min="7684" max="7684" width="10.7109375" style="6" hidden="1"/>
    <col min="7685" max="7685" width="12.85546875" style="6" hidden="1"/>
    <col min="7686" max="7686" width="2.42578125" style="6" hidden="1"/>
    <col min="7687" max="7687" width="64.140625" style="6" hidden="1"/>
    <col min="7688" max="7688" width="12.28515625" style="6" hidden="1"/>
    <col min="7689" max="7689" width="44.28515625" style="6" hidden="1"/>
    <col min="7690" max="7936" width="9.140625" style="6" hidden="1"/>
    <col min="7937" max="7937" width="4.28515625" style="6" hidden="1"/>
    <col min="7938" max="7938" width="12.140625" style="6" hidden="1"/>
    <col min="7939" max="7939" width="14.140625" style="6" hidden="1"/>
    <col min="7940" max="7940" width="10.7109375" style="6" hidden="1"/>
    <col min="7941" max="7941" width="12.85546875" style="6" hidden="1"/>
    <col min="7942" max="7942" width="2.42578125" style="6" hidden="1"/>
    <col min="7943" max="7943" width="64.140625" style="6" hidden="1"/>
    <col min="7944" max="7944" width="12.28515625" style="6" hidden="1"/>
    <col min="7945" max="7945" width="44.28515625" style="6" hidden="1"/>
    <col min="7946" max="8192" width="9.140625" style="6" hidden="1"/>
    <col min="8193" max="8193" width="4.28515625" style="6" hidden="1"/>
    <col min="8194" max="8194" width="12.140625" style="6" hidden="1"/>
    <col min="8195" max="8195" width="14.140625" style="6" hidden="1"/>
    <col min="8196" max="8196" width="10.7109375" style="6" hidden="1"/>
    <col min="8197" max="8197" width="12.85546875" style="6" hidden="1"/>
    <col min="8198" max="8198" width="2.42578125" style="6" hidden="1"/>
    <col min="8199" max="8199" width="64.140625" style="6" hidden="1"/>
    <col min="8200" max="8200" width="12.28515625" style="6" hidden="1"/>
    <col min="8201" max="8201" width="44.28515625" style="6" hidden="1"/>
    <col min="8202" max="8448" width="9.140625" style="6" hidden="1"/>
    <col min="8449" max="8449" width="4.28515625" style="6" hidden="1"/>
    <col min="8450" max="8450" width="12.140625" style="6" hidden="1"/>
    <col min="8451" max="8451" width="14.140625" style="6" hidden="1"/>
    <col min="8452" max="8452" width="10.7109375" style="6" hidden="1"/>
    <col min="8453" max="8453" width="12.85546875" style="6" hidden="1"/>
    <col min="8454" max="8454" width="2.42578125" style="6" hidden="1"/>
    <col min="8455" max="8455" width="64.140625" style="6" hidden="1"/>
    <col min="8456" max="8456" width="12.28515625" style="6" hidden="1"/>
    <col min="8457" max="8457" width="44.28515625" style="6" hidden="1"/>
    <col min="8458" max="8704" width="9.140625" style="6" hidden="1"/>
    <col min="8705" max="8705" width="4.28515625" style="6" hidden="1"/>
    <col min="8706" max="8706" width="12.140625" style="6" hidden="1"/>
    <col min="8707" max="8707" width="14.140625" style="6" hidden="1"/>
    <col min="8708" max="8708" width="10.7109375" style="6" hidden="1"/>
    <col min="8709" max="8709" width="12.85546875" style="6" hidden="1"/>
    <col min="8710" max="8710" width="2.42578125" style="6" hidden="1"/>
    <col min="8711" max="8711" width="64.140625" style="6" hidden="1"/>
    <col min="8712" max="8712" width="12.28515625" style="6" hidden="1"/>
    <col min="8713" max="8713" width="44.28515625" style="6" hidden="1"/>
    <col min="8714" max="8960" width="9.140625" style="6" hidden="1"/>
    <col min="8961" max="8961" width="4.28515625" style="6" hidden="1"/>
    <col min="8962" max="8962" width="12.140625" style="6" hidden="1"/>
    <col min="8963" max="8963" width="14.140625" style="6" hidden="1"/>
    <col min="8964" max="8964" width="10.7109375" style="6" hidden="1"/>
    <col min="8965" max="8965" width="12.85546875" style="6" hidden="1"/>
    <col min="8966" max="8966" width="2.42578125" style="6" hidden="1"/>
    <col min="8967" max="8967" width="64.140625" style="6" hidden="1"/>
    <col min="8968" max="8968" width="12.28515625" style="6" hidden="1"/>
    <col min="8969" max="8969" width="44.28515625" style="6" hidden="1"/>
    <col min="8970" max="9216" width="9.140625" style="6" hidden="1"/>
    <col min="9217" max="9217" width="4.28515625" style="6" hidden="1"/>
    <col min="9218" max="9218" width="12.140625" style="6" hidden="1"/>
    <col min="9219" max="9219" width="14.140625" style="6" hidden="1"/>
    <col min="9220" max="9220" width="10.7109375" style="6" hidden="1"/>
    <col min="9221" max="9221" width="12.85546875" style="6" hidden="1"/>
    <col min="9222" max="9222" width="2.42578125" style="6" hidden="1"/>
    <col min="9223" max="9223" width="64.140625" style="6" hidden="1"/>
    <col min="9224" max="9224" width="12.28515625" style="6" hidden="1"/>
    <col min="9225" max="9225" width="44.28515625" style="6" hidden="1"/>
    <col min="9226" max="9472" width="9.140625" style="6" hidden="1"/>
    <col min="9473" max="9473" width="4.28515625" style="6" hidden="1"/>
    <col min="9474" max="9474" width="12.140625" style="6" hidden="1"/>
    <col min="9475" max="9475" width="14.140625" style="6" hidden="1"/>
    <col min="9476" max="9476" width="10.7109375" style="6" hidden="1"/>
    <col min="9477" max="9477" width="12.85546875" style="6" hidden="1"/>
    <col min="9478" max="9478" width="2.42578125" style="6" hidden="1"/>
    <col min="9479" max="9479" width="64.140625" style="6" hidden="1"/>
    <col min="9480" max="9480" width="12.28515625" style="6" hidden="1"/>
    <col min="9481" max="9481" width="44.28515625" style="6" hidden="1"/>
    <col min="9482" max="9728" width="9.140625" style="6" hidden="1"/>
    <col min="9729" max="9729" width="4.28515625" style="6" hidden="1"/>
    <col min="9730" max="9730" width="12.140625" style="6" hidden="1"/>
    <col min="9731" max="9731" width="14.140625" style="6" hidden="1"/>
    <col min="9732" max="9732" width="10.7109375" style="6" hidden="1"/>
    <col min="9733" max="9733" width="12.85546875" style="6" hidden="1"/>
    <col min="9734" max="9734" width="2.42578125" style="6" hidden="1"/>
    <col min="9735" max="9735" width="64.140625" style="6" hidden="1"/>
    <col min="9736" max="9736" width="12.28515625" style="6" hidden="1"/>
    <col min="9737" max="9737" width="44.28515625" style="6" hidden="1"/>
    <col min="9738" max="9984" width="9.140625" style="6" hidden="1"/>
    <col min="9985" max="9985" width="4.28515625" style="6" hidden="1"/>
    <col min="9986" max="9986" width="12.140625" style="6" hidden="1"/>
    <col min="9987" max="9987" width="14.140625" style="6" hidden="1"/>
    <col min="9988" max="9988" width="10.7109375" style="6" hidden="1"/>
    <col min="9989" max="9989" width="12.85546875" style="6" hidden="1"/>
    <col min="9990" max="9990" width="2.42578125" style="6" hidden="1"/>
    <col min="9991" max="9991" width="64.140625" style="6" hidden="1"/>
    <col min="9992" max="9992" width="12.28515625" style="6" hidden="1"/>
    <col min="9993" max="9993" width="44.28515625" style="6" hidden="1"/>
    <col min="9994" max="10240" width="9.140625" style="6" hidden="1"/>
    <col min="10241" max="10241" width="4.28515625" style="6" hidden="1"/>
    <col min="10242" max="10242" width="12.140625" style="6" hidden="1"/>
    <col min="10243" max="10243" width="14.140625" style="6" hidden="1"/>
    <col min="10244" max="10244" width="10.7109375" style="6" hidden="1"/>
    <col min="10245" max="10245" width="12.85546875" style="6" hidden="1"/>
    <col min="10246" max="10246" width="2.42578125" style="6" hidden="1"/>
    <col min="10247" max="10247" width="64.140625" style="6" hidden="1"/>
    <col min="10248" max="10248" width="12.28515625" style="6" hidden="1"/>
    <col min="10249" max="10249" width="44.28515625" style="6" hidden="1"/>
    <col min="10250" max="10496" width="9.140625" style="6" hidden="1"/>
    <col min="10497" max="10497" width="4.28515625" style="6" hidden="1"/>
    <col min="10498" max="10498" width="12.140625" style="6" hidden="1"/>
    <col min="10499" max="10499" width="14.140625" style="6" hidden="1"/>
    <col min="10500" max="10500" width="10.7109375" style="6" hidden="1"/>
    <col min="10501" max="10501" width="12.85546875" style="6" hidden="1"/>
    <col min="10502" max="10502" width="2.42578125" style="6" hidden="1"/>
    <col min="10503" max="10503" width="64.140625" style="6" hidden="1"/>
    <col min="10504" max="10504" width="12.28515625" style="6" hidden="1"/>
    <col min="10505" max="10505" width="44.28515625" style="6" hidden="1"/>
    <col min="10506" max="10752" width="9.140625" style="6" hidden="1"/>
    <col min="10753" max="10753" width="4.28515625" style="6" hidden="1"/>
    <col min="10754" max="10754" width="12.140625" style="6" hidden="1"/>
    <col min="10755" max="10755" width="14.140625" style="6" hidden="1"/>
    <col min="10756" max="10756" width="10.7109375" style="6" hidden="1"/>
    <col min="10757" max="10757" width="12.85546875" style="6" hidden="1"/>
    <col min="10758" max="10758" width="2.42578125" style="6" hidden="1"/>
    <col min="10759" max="10759" width="64.140625" style="6" hidden="1"/>
    <col min="10760" max="10760" width="12.28515625" style="6" hidden="1"/>
    <col min="10761" max="10761" width="44.28515625" style="6" hidden="1"/>
    <col min="10762" max="11008" width="9.140625" style="6" hidden="1"/>
    <col min="11009" max="11009" width="4.28515625" style="6" hidden="1"/>
    <col min="11010" max="11010" width="12.140625" style="6" hidden="1"/>
    <col min="11011" max="11011" width="14.140625" style="6" hidden="1"/>
    <col min="11012" max="11012" width="10.7109375" style="6" hidden="1"/>
    <col min="11013" max="11013" width="12.85546875" style="6" hidden="1"/>
    <col min="11014" max="11014" width="2.42578125" style="6" hidden="1"/>
    <col min="11015" max="11015" width="64.140625" style="6" hidden="1"/>
    <col min="11016" max="11016" width="12.28515625" style="6" hidden="1"/>
    <col min="11017" max="11017" width="44.28515625" style="6" hidden="1"/>
    <col min="11018" max="11264" width="9.140625" style="6" hidden="1"/>
    <col min="11265" max="11265" width="4.28515625" style="6" hidden="1"/>
    <col min="11266" max="11266" width="12.140625" style="6" hidden="1"/>
    <col min="11267" max="11267" width="14.140625" style="6" hidden="1"/>
    <col min="11268" max="11268" width="10.7109375" style="6" hidden="1"/>
    <col min="11269" max="11269" width="12.85546875" style="6" hidden="1"/>
    <col min="11270" max="11270" width="2.42578125" style="6" hidden="1"/>
    <col min="11271" max="11271" width="64.140625" style="6" hidden="1"/>
    <col min="11272" max="11272" width="12.28515625" style="6" hidden="1"/>
    <col min="11273" max="11273" width="44.28515625" style="6" hidden="1"/>
    <col min="11274" max="11520" width="9.140625" style="6" hidden="1"/>
    <col min="11521" max="11521" width="4.28515625" style="6" hidden="1"/>
    <col min="11522" max="11522" width="12.140625" style="6" hidden="1"/>
    <col min="11523" max="11523" width="14.140625" style="6" hidden="1"/>
    <col min="11524" max="11524" width="10.7109375" style="6" hidden="1"/>
    <col min="11525" max="11525" width="12.85546875" style="6" hidden="1"/>
    <col min="11526" max="11526" width="2.42578125" style="6" hidden="1"/>
    <col min="11527" max="11527" width="64.140625" style="6" hidden="1"/>
    <col min="11528" max="11528" width="12.28515625" style="6" hidden="1"/>
    <col min="11529" max="11529" width="44.28515625" style="6" hidden="1"/>
    <col min="11530" max="11776" width="9.140625" style="6" hidden="1"/>
    <col min="11777" max="11777" width="4.28515625" style="6" hidden="1"/>
    <col min="11778" max="11778" width="12.140625" style="6" hidden="1"/>
    <col min="11779" max="11779" width="14.140625" style="6" hidden="1"/>
    <col min="11780" max="11780" width="10.7109375" style="6" hidden="1"/>
    <col min="11781" max="11781" width="12.85546875" style="6" hidden="1"/>
    <col min="11782" max="11782" width="2.42578125" style="6" hidden="1"/>
    <col min="11783" max="11783" width="64.140625" style="6" hidden="1"/>
    <col min="11784" max="11784" width="12.28515625" style="6" hidden="1"/>
    <col min="11785" max="11785" width="44.28515625" style="6" hidden="1"/>
    <col min="11786" max="12032" width="9.140625" style="6" hidden="1"/>
    <col min="12033" max="12033" width="4.28515625" style="6" hidden="1"/>
    <col min="12034" max="12034" width="12.140625" style="6" hidden="1"/>
    <col min="12035" max="12035" width="14.140625" style="6" hidden="1"/>
    <col min="12036" max="12036" width="10.7109375" style="6" hidden="1"/>
    <col min="12037" max="12037" width="12.85546875" style="6" hidden="1"/>
    <col min="12038" max="12038" width="2.42578125" style="6" hidden="1"/>
    <col min="12039" max="12039" width="64.140625" style="6" hidden="1"/>
    <col min="12040" max="12040" width="12.28515625" style="6" hidden="1"/>
    <col min="12041" max="12041" width="44.28515625" style="6" hidden="1"/>
    <col min="12042" max="12288" width="9.140625" style="6" hidden="1"/>
    <col min="12289" max="12289" width="4.28515625" style="6" hidden="1"/>
    <col min="12290" max="12290" width="12.140625" style="6" hidden="1"/>
    <col min="12291" max="12291" width="14.140625" style="6" hidden="1"/>
    <col min="12292" max="12292" width="10.7109375" style="6" hidden="1"/>
    <col min="12293" max="12293" width="12.85546875" style="6" hidden="1"/>
    <col min="12294" max="12294" width="2.42578125" style="6" hidden="1"/>
    <col min="12295" max="12295" width="64.140625" style="6" hidden="1"/>
    <col min="12296" max="12296" width="12.28515625" style="6" hidden="1"/>
    <col min="12297" max="12297" width="44.28515625" style="6" hidden="1"/>
    <col min="12298" max="12544" width="9.140625" style="6" hidden="1"/>
    <col min="12545" max="12545" width="4.28515625" style="6" hidden="1"/>
    <col min="12546" max="12546" width="12.140625" style="6" hidden="1"/>
    <col min="12547" max="12547" width="14.140625" style="6" hidden="1"/>
    <col min="12548" max="12548" width="10.7109375" style="6" hidden="1"/>
    <col min="12549" max="12549" width="12.85546875" style="6" hidden="1"/>
    <col min="12550" max="12550" width="2.42578125" style="6" hidden="1"/>
    <col min="12551" max="12551" width="64.140625" style="6" hidden="1"/>
    <col min="12552" max="12552" width="12.28515625" style="6" hidden="1"/>
    <col min="12553" max="12553" width="44.28515625" style="6" hidden="1"/>
    <col min="12554" max="12800" width="9.140625" style="6" hidden="1"/>
    <col min="12801" max="12801" width="4.28515625" style="6" hidden="1"/>
    <col min="12802" max="12802" width="12.140625" style="6" hidden="1"/>
    <col min="12803" max="12803" width="14.140625" style="6" hidden="1"/>
    <col min="12804" max="12804" width="10.7109375" style="6" hidden="1"/>
    <col min="12805" max="12805" width="12.85546875" style="6" hidden="1"/>
    <col min="12806" max="12806" width="2.42578125" style="6" hidden="1"/>
    <col min="12807" max="12807" width="64.140625" style="6" hidden="1"/>
    <col min="12808" max="12808" width="12.28515625" style="6" hidden="1"/>
    <col min="12809" max="12809" width="44.28515625" style="6" hidden="1"/>
    <col min="12810" max="13056" width="9.140625" style="6" hidden="1"/>
    <col min="13057" max="13057" width="4.28515625" style="6" hidden="1"/>
    <col min="13058" max="13058" width="12.140625" style="6" hidden="1"/>
    <col min="13059" max="13059" width="14.140625" style="6" hidden="1"/>
    <col min="13060" max="13060" width="10.7109375" style="6" hidden="1"/>
    <col min="13061" max="13061" width="12.85546875" style="6" hidden="1"/>
    <col min="13062" max="13062" width="2.42578125" style="6" hidden="1"/>
    <col min="13063" max="13063" width="64.140625" style="6" hidden="1"/>
    <col min="13064" max="13064" width="12.28515625" style="6" hidden="1"/>
    <col min="13065" max="13065" width="44.28515625" style="6" hidden="1"/>
    <col min="13066" max="13312" width="9.140625" style="6" hidden="1"/>
    <col min="13313" max="13313" width="4.28515625" style="6" hidden="1"/>
    <col min="13314" max="13314" width="12.140625" style="6" hidden="1"/>
    <col min="13315" max="13315" width="14.140625" style="6" hidden="1"/>
    <col min="13316" max="13316" width="10.7109375" style="6" hidden="1"/>
    <col min="13317" max="13317" width="12.85546875" style="6" hidden="1"/>
    <col min="13318" max="13318" width="2.42578125" style="6" hidden="1"/>
    <col min="13319" max="13319" width="64.140625" style="6" hidden="1"/>
    <col min="13320" max="13320" width="12.28515625" style="6" hidden="1"/>
    <col min="13321" max="13321" width="44.28515625" style="6" hidden="1"/>
    <col min="13322" max="13568" width="9.140625" style="6" hidden="1"/>
    <col min="13569" max="13569" width="4.28515625" style="6" hidden="1"/>
    <col min="13570" max="13570" width="12.140625" style="6" hidden="1"/>
    <col min="13571" max="13571" width="14.140625" style="6" hidden="1"/>
    <col min="13572" max="13572" width="10.7109375" style="6" hidden="1"/>
    <col min="13573" max="13573" width="12.85546875" style="6" hidden="1"/>
    <col min="13574" max="13574" width="2.42578125" style="6" hidden="1"/>
    <col min="13575" max="13575" width="64.140625" style="6" hidden="1"/>
    <col min="13576" max="13576" width="12.28515625" style="6" hidden="1"/>
    <col min="13577" max="13577" width="44.28515625" style="6" hidden="1"/>
    <col min="13578" max="13824" width="9.140625" style="6" hidden="1"/>
    <col min="13825" max="13825" width="4.28515625" style="6" hidden="1"/>
    <col min="13826" max="13826" width="12.140625" style="6" hidden="1"/>
    <col min="13827" max="13827" width="14.140625" style="6" hidden="1"/>
    <col min="13828" max="13828" width="10.7109375" style="6" hidden="1"/>
    <col min="13829" max="13829" width="12.85546875" style="6" hidden="1"/>
    <col min="13830" max="13830" width="2.42578125" style="6" hidden="1"/>
    <col min="13831" max="13831" width="64.140625" style="6" hidden="1"/>
    <col min="13832" max="13832" width="12.28515625" style="6" hidden="1"/>
    <col min="13833" max="13833" width="44.28515625" style="6" hidden="1"/>
    <col min="13834" max="14080" width="9.140625" style="6" hidden="1"/>
    <col min="14081" max="14081" width="4.28515625" style="6" hidden="1"/>
    <col min="14082" max="14082" width="12.140625" style="6" hidden="1"/>
    <col min="14083" max="14083" width="14.140625" style="6" hidden="1"/>
    <col min="14084" max="14084" width="10.7109375" style="6" hidden="1"/>
    <col min="14085" max="14085" width="12.85546875" style="6" hidden="1"/>
    <col min="14086" max="14086" width="2.42578125" style="6" hidden="1"/>
    <col min="14087" max="14087" width="64.140625" style="6" hidden="1"/>
    <col min="14088" max="14088" width="12.28515625" style="6" hidden="1"/>
    <col min="14089" max="14089" width="44.28515625" style="6" hidden="1"/>
    <col min="14090" max="14336" width="9.140625" style="6" hidden="1"/>
    <col min="14337" max="14337" width="4.28515625" style="6" hidden="1"/>
    <col min="14338" max="14338" width="12.140625" style="6" hidden="1"/>
    <col min="14339" max="14339" width="14.140625" style="6" hidden="1"/>
    <col min="14340" max="14340" width="10.7109375" style="6" hidden="1"/>
    <col min="14341" max="14341" width="12.85546875" style="6" hidden="1"/>
    <col min="14342" max="14342" width="2.42578125" style="6" hidden="1"/>
    <col min="14343" max="14343" width="64.140625" style="6" hidden="1"/>
    <col min="14344" max="14344" width="12.28515625" style="6" hidden="1"/>
    <col min="14345" max="14345" width="44.28515625" style="6" hidden="1"/>
    <col min="14346" max="14592" width="9.140625" style="6" hidden="1"/>
    <col min="14593" max="14593" width="4.28515625" style="6" hidden="1"/>
    <col min="14594" max="14594" width="12.140625" style="6" hidden="1"/>
    <col min="14595" max="14595" width="14.140625" style="6" hidden="1"/>
    <col min="14596" max="14596" width="10.7109375" style="6" hidden="1"/>
    <col min="14597" max="14597" width="12.85546875" style="6" hidden="1"/>
    <col min="14598" max="14598" width="2.42578125" style="6" hidden="1"/>
    <col min="14599" max="14599" width="64.140625" style="6" hidden="1"/>
    <col min="14600" max="14600" width="12.28515625" style="6" hidden="1"/>
    <col min="14601" max="14601" width="44.28515625" style="6" hidden="1"/>
    <col min="14602" max="14848" width="9.140625" style="6" hidden="1"/>
    <col min="14849" max="14849" width="4.28515625" style="6" hidden="1"/>
    <col min="14850" max="14850" width="12.140625" style="6" hidden="1"/>
    <col min="14851" max="14851" width="14.140625" style="6" hidden="1"/>
    <col min="14852" max="14852" width="10.7109375" style="6" hidden="1"/>
    <col min="14853" max="14853" width="12.85546875" style="6" hidden="1"/>
    <col min="14854" max="14854" width="2.42578125" style="6" hidden="1"/>
    <col min="14855" max="14855" width="64.140625" style="6" hidden="1"/>
    <col min="14856" max="14856" width="12.28515625" style="6" hidden="1"/>
    <col min="14857" max="14857" width="44.28515625" style="6" hidden="1"/>
    <col min="14858" max="15104" width="9.140625" style="6" hidden="1"/>
    <col min="15105" max="15105" width="4.28515625" style="6" hidden="1"/>
    <col min="15106" max="15106" width="12.140625" style="6" hidden="1"/>
    <col min="15107" max="15107" width="14.140625" style="6" hidden="1"/>
    <col min="15108" max="15108" width="10.7109375" style="6" hidden="1"/>
    <col min="15109" max="15109" width="12.85546875" style="6" hidden="1"/>
    <col min="15110" max="15110" width="2.42578125" style="6" hidden="1"/>
    <col min="15111" max="15111" width="64.140625" style="6" hidden="1"/>
    <col min="15112" max="15112" width="12.28515625" style="6" hidden="1"/>
    <col min="15113" max="15113" width="44.28515625" style="6" hidden="1"/>
    <col min="15114" max="15360" width="9.140625" style="6" hidden="1"/>
    <col min="15361" max="15361" width="4.28515625" style="6" hidden="1"/>
    <col min="15362" max="15362" width="12.140625" style="6" hidden="1"/>
    <col min="15363" max="15363" width="14.140625" style="6" hidden="1"/>
    <col min="15364" max="15364" width="10.7109375" style="6" hidden="1"/>
    <col min="15365" max="15365" width="12.85546875" style="6" hidden="1"/>
    <col min="15366" max="15366" width="2.42578125" style="6" hidden="1"/>
    <col min="15367" max="15367" width="64.140625" style="6" hidden="1"/>
    <col min="15368" max="15368" width="12.28515625" style="6" hidden="1"/>
    <col min="15369" max="15369" width="44.28515625" style="6" hidden="1"/>
    <col min="15370" max="15616" width="9.140625" style="6" hidden="1"/>
    <col min="15617" max="15617" width="4.28515625" style="6" hidden="1"/>
    <col min="15618" max="15618" width="12.140625" style="6" hidden="1"/>
    <col min="15619" max="15619" width="14.140625" style="6" hidden="1"/>
    <col min="15620" max="15620" width="10.7109375" style="6" hidden="1"/>
    <col min="15621" max="15621" width="12.85546875" style="6" hidden="1"/>
    <col min="15622" max="15622" width="2.42578125" style="6" hidden="1"/>
    <col min="15623" max="15623" width="64.140625" style="6" hidden="1"/>
    <col min="15624" max="15624" width="12.28515625" style="6" hidden="1"/>
    <col min="15625" max="15625" width="44.28515625" style="6" hidden="1"/>
    <col min="15626" max="15872" width="9.140625" style="6" hidden="1"/>
    <col min="15873" max="15873" width="4.28515625" style="6" hidden="1"/>
    <col min="15874" max="15874" width="12.140625" style="6" hidden="1"/>
    <col min="15875" max="15875" width="14.140625" style="6" hidden="1"/>
    <col min="15876" max="15876" width="10.7109375" style="6" hidden="1"/>
    <col min="15877" max="15877" width="12.85546875" style="6" hidden="1"/>
    <col min="15878" max="15878" width="2.42578125" style="6" hidden="1"/>
    <col min="15879" max="15879" width="64.140625" style="6" hidden="1"/>
    <col min="15880" max="15880" width="12.28515625" style="6" hidden="1"/>
    <col min="15881" max="15881" width="44.28515625" style="6" hidden="1"/>
    <col min="15882" max="16128" width="9.140625" style="6" hidden="1"/>
    <col min="16129" max="16129" width="4.28515625" style="6" hidden="1"/>
    <col min="16130" max="16130" width="12.140625" style="6" hidden="1"/>
    <col min="16131" max="16131" width="14.140625" style="6" hidden="1"/>
    <col min="16132" max="16132" width="10.7109375" style="6" hidden="1"/>
    <col min="16133" max="16133" width="12.85546875" style="6" hidden="1"/>
    <col min="16134" max="16134" width="2.42578125" style="6" hidden="1"/>
    <col min="16135" max="16135" width="64.140625" style="6" hidden="1"/>
    <col min="16136" max="16136" width="12.28515625" style="6" hidden="1"/>
    <col min="16137" max="16137" width="44.28515625" style="6" hidden="1"/>
    <col min="16138" max="16384" width="9.140625" style="6" hidden="1"/>
  </cols>
  <sheetData>
    <row r="1" spans="2:9" x14ac:dyDescent="0.25"/>
    <row r="2" spans="2:9" x14ac:dyDescent="0.25">
      <c r="B2" s="8"/>
    </row>
    <row r="3" spans="2:9" x14ac:dyDescent="0.25">
      <c r="B3" s="9" t="s">
        <v>45</v>
      </c>
      <c r="C3" s="9" t="s">
        <v>46</v>
      </c>
      <c r="D3" s="9" t="s">
        <v>47</v>
      </c>
      <c r="E3" s="9" t="s">
        <v>48</v>
      </c>
      <c r="G3" s="9" t="s">
        <v>49</v>
      </c>
      <c r="H3" s="9" t="s">
        <v>50</v>
      </c>
      <c r="I3" s="6"/>
    </row>
    <row r="4" spans="2:9" x14ac:dyDescent="0.25">
      <c r="B4" s="10" t="s">
        <v>51</v>
      </c>
      <c r="C4" s="10">
        <v>8</v>
      </c>
      <c r="D4" s="11">
        <v>1592</v>
      </c>
      <c r="E4" s="11">
        <v>562.77199999999993</v>
      </c>
      <c r="G4" s="12" t="s">
        <v>52</v>
      </c>
      <c r="H4" s="13">
        <f>COUNTIF(B4:B16,"pri*")</f>
        <v>3</v>
      </c>
      <c r="I4" s="14"/>
    </row>
    <row r="5" spans="2:9" x14ac:dyDescent="0.25">
      <c r="B5" s="15" t="s">
        <v>53</v>
      </c>
      <c r="C5" s="15">
        <v>8</v>
      </c>
      <c r="D5" s="16">
        <v>1088</v>
      </c>
      <c r="E5" s="16">
        <v>396.9024</v>
      </c>
      <c r="G5" s="17" t="s">
        <v>54</v>
      </c>
      <c r="H5" s="18">
        <f>COUNTIF(B4:B16,"?????")</f>
        <v>5</v>
      </c>
      <c r="I5" s="19"/>
    </row>
    <row r="6" spans="2:9" x14ac:dyDescent="0.25">
      <c r="B6" s="10" t="s">
        <v>55</v>
      </c>
      <c r="C6" s="10">
        <v>8</v>
      </c>
      <c r="D6" s="11">
        <v>1680</v>
      </c>
      <c r="E6" s="11">
        <v>752.64</v>
      </c>
      <c r="G6" s="12" t="s">
        <v>56</v>
      </c>
      <c r="H6" s="13">
        <f>COUNTIF(B4:B16,"*t")</f>
        <v>2</v>
      </c>
      <c r="I6" s="14"/>
    </row>
    <row r="7" spans="2:9" x14ac:dyDescent="0.25">
      <c r="B7" s="15" t="s">
        <v>60</v>
      </c>
      <c r="C7" s="15">
        <v>9</v>
      </c>
      <c r="D7" s="16">
        <v>2133</v>
      </c>
      <c r="E7" s="16">
        <v>922.73579999999993</v>
      </c>
      <c r="G7" s="20" t="s">
        <v>57</v>
      </c>
      <c r="H7" s="20">
        <f>SUMIF(B4:B16,B6,D4:D16)</f>
        <v>5628</v>
      </c>
      <c r="I7" s="21"/>
    </row>
    <row r="8" spans="2:9" x14ac:dyDescent="0.25">
      <c r="B8" s="10" t="s">
        <v>55</v>
      </c>
      <c r="C8" s="10">
        <v>10</v>
      </c>
      <c r="D8" s="11">
        <v>1610</v>
      </c>
      <c r="E8" s="11">
        <v>579.11700000000008</v>
      </c>
      <c r="G8" s="21"/>
      <c r="H8" s="21"/>
    </row>
    <row r="9" spans="2:9" x14ac:dyDescent="0.25">
      <c r="B9" s="15" t="s">
        <v>58</v>
      </c>
      <c r="C9" s="15">
        <v>10</v>
      </c>
      <c r="D9" s="16">
        <v>1540</v>
      </c>
      <c r="E9" s="16">
        <v>569.79999999999995</v>
      </c>
      <c r="G9" s="21"/>
      <c r="H9" s="21"/>
      <c r="I9" s="6"/>
    </row>
    <row r="10" spans="2:9" x14ac:dyDescent="0.25">
      <c r="B10" s="10" t="s">
        <v>59</v>
      </c>
      <c r="C10" s="10">
        <v>7</v>
      </c>
      <c r="D10" s="11">
        <v>1316</v>
      </c>
      <c r="E10" s="11">
        <v>427.56840000000005</v>
      </c>
      <c r="G10" s="21"/>
      <c r="H10" s="21"/>
      <c r="I10" s="6"/>
    </row>
    <row r="11" spans="2:9" x14ac:dyDescent="0.25">
      <c r="B11" s="15" t="s">
        <v>60</v>
      </c>
      <c r="C11" s="15">
        <v>7</v>
      </c>
      <c r="D11" s="16">
        <v>1799</v>
      </c>
      <c r="E11" s="16">
        <v>708.80600000000004</v>
      </c>
      <c r="G11" s="21"/>
      <c r="H11" s="21"/>
      <c r="I11" s="6"/>
    </row>
    <row r="12" spans="2:9" x14ac:dyDescent="0.25">
      <c r="B12" s="10" t="s">
        <v>55</v>
      </c>
      <c r="C12" s="10">
        <v>8</v>
      </c>
      <c r="D12" s="11">
        <v>1624</v>
      </c>
      <c r="E12" s="11">
        <v>621.3424</v>
      </c>
      <c r="G12" s="21"/>
      <c r="H12" s="21"/>
      <c r="I12" s="6"/>
    </row>
    <row r="13" spans="2:9" x14ac:dyDescent="0.25">
      <c r="B13" s="15" t="s">
        <v>61</v>
      </c>
      <c r="C13" s="15">
        <v>6</v>
      </c>
      <c r="D13" s="16">
        <v>726</v>
      </c>
      <c r="E13" s="16">
        <v>235.87740000000002</v>
      </c>
      <c r="G13" s="21"/>
      <c r="H13" s="21"/>
      <c r="I13" s="6"/>
    </row>
    <row r="14" spans="2:9" x14ac:dyDescent="0.25">
      <c r="B14" s="10" t="s">
        <v>62</v>
      </c>
      <c r="C14" s="10">
        <v>9</v>
      </c>
      <c r="D14" s="11">
        <v>2277</v>
      </c>
      <c r="E14" s="11">
        <v>965.67569999999989</v>
      </c>
      <c r="I14" s="6"/>
    </row>
    <row r="15" spans="2:9" x14ac:dyDescent="0.25">
      <c r="B15" s="15" t="s">
        <v>55</v>
      </c>
      <c r="C15" s="15">
        <v>6</v>
      </c>
      <c r="D15" s="16">
        <v>714</v>
      </c>
      <c r="E15" s="16">
        <v>220.983</v>
      </c>
    </row>
    <row r="16" spans="2:9" x14ac:dyDescent="0.25">
      <c r="B16" s="10" t="s">
        <v>63</v>
      </c>
      <c r="C16" s="10">
        <v>9</v>
      </c>
      <c r="D16" s="11">
        <v>2682</v>
      </c>
      <c r="E16" s="11">
        <v>1023.183</v>
      </c>
      <c r="G16" s="21"/>
    </row>
    <row r="17" x14ac:dyDescent="0.25"/>
    <row r="18" x14ac:dyDescent="0.25"/>
    <row r="19" x14ac:dyDescent="0.25"/>
    <row r="20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2020-06-16T16:32:24Z</dcterms:created>
  <dcterms:modified xsi:type="dcterms:W3CDTF">2021-05-03T09:38:30Z</dcterms:modified>
</cp:coreProperties>
</file>