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Dell\Downloads\ASSIGNMENT MASTER\MIS Job Live Interview\"/>
    </mc:Choice>
  </mc:AlternateContent>
  <xr:revisionPtr revIDLastSave="0" documentId="13_ncr:1_{7EB65C2F-C2A7-4CC1-9382-98486C0E284F}" xr6:coauthVersionLast="46" xr6:coauthVersionMax="46" xr10:uidLastSave="{00000000-0000-0000-0000-000000000000}"/>
  <bookViews>
    <workbookView xWindow="-120" yWindow="-120" windowWidth="20730" windowHeight="11160" activeTab="4" xr2:uid="{00000000-000D-0000-FFFF-FFFF00000000}"/>
  </bookViews>
  <sheets>
    <sheet name="Q1" sheetId="4" r:id="rId1"/>
    <sheet name="Q2" sheetId="2" r:id="rId2"/>
    <sheet name="Q3" sheetId="5" r:id="rId3"/>
    <sheet name="Q4" sheetId="1" r:id="rId4"/>
    <sheet name="Q5" sheetId="3" r:id="rId5"/>
  </sheets>
  <definedNames>
    <definedName name="BoomLookup">#REF!</definedName>
    <definedName name="CommLookupTable">#REF!</definedName>
    <definedName name="DDDName">INDIRECT("Table1[Name]")</definedName>
    <definedName name="Names">OFFSET(#REF!,,,COUNTA(#REF!)-1)</definedName>
    <definedName name="RateIncreaseData">#REF!</definedName>
    <definedName name="s">#REF!</definedName>
    <definedName name="sr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3" l="1"/>
  <c r="F5" i="3"/>
  <c r="F6" i="3"/>
  <c r="F7" i="3"/>
  <c r="F8" i="3"/>
  <c r="F9" i="3"/>
  <c r="F10" i="3"/>
  <c r="F11" i="3"/>
  <c r="F3" i="3"/>
  <c r="C5" i="1"/>
  <c r="D5" i="1"/>
  <c r="D16" i="1" s="1"/>
  <c r="D17" i="1" s="1"/>
  <c r="E5" i="1"/>
  <c r="E16" i="1" s="1"/>
  <c r="E17" i="1" s="1"/>
  <c r="F5" i="1"/>
  <c r="G5" i="1"/>
  <c r="C6" i="1"/>
  <c r="D6" i="1"/>
  <c r="E6" i="1"/>
  <c r="F6" i="1"/>
  <c r="G6" i="1"/>
  <c r="C7" i="1"/>
  <c r="C16" i="1" s="1"/>
  <c r="C17" i="1" s="1"/>
  <c r="D7" i="1"/>
  <c r="E7" i="1"/>
  <c r="F7" i="1"/>
  <c r="F16" i="1" s="1"/>
  <c r="F17" i="1" s="1"/>
  <c r="G7" i="1"/>
  <c r="G16" i="1" s="1"/>
  <c r="G17" i="1" s="1"/>
  <c r="C8" i="1"/>
  <c r="D8" i="1"/>
  <c r="E8" i="1"/>
  <c r="F8" i="1"/>
  <c r="G8" i="1"/>
  <c r="C9" i="1"/>
  <c r="D9" i="1"/>
  <c r="E9" i="1"/>
  <c r="F9" i="1"/>
  <c r="G9" i="1"/>
  <c r="C10" i="1"/>
  <c r="D10" i="1"/>
  <c r="E10" i="1"/>
  <c r="F10" i="1"/>
  <c r="G10" i="1"/>
  <c r="C11" i="1"/>
  <c r="D11" i="1"/>
  <c r="E11" i="1"/>
  <c r="F11" i="1"/>
  <c r="G11" i="1"/>
  <c r="C12" i="1"/>
  <c r="D12" i="1"/>
  <c r="E12" i="1"/>
  <c r="F12" i="1"/>
  <c r="G12" i="1"/>
  <c r="C13" i="1"/>
  <c r="D13" i="1"/>
  <c r="E13" i="1"/>
  <c r="F13" i="1"/>
  <c r="G13" i="1"/>
  <c r="C14" i="1"/>
  <c r="D14" i="1"/>
  <c r="E14" i="1"/>
  <c r="F14" i="1"/>
  <c r="G14" i="1"/>
  <c r="C15" i="1"/>
  <c r="D15" i="1"/>
  <c r="E15" i="1"/>
  <c r="F15" i="1"/>
  <c r="G15" i="1"/>
  <c r="B6" i="1"/>
  <c r="B7" i="1"/>
  <c r="B8" i="1"/>
  <c r="B9" i="1"/>
  <c r="B10" i="1"/>
  <c r="B11" i="1"/>
  <c r="B12" i="1"/>
  <c r="B13" i="1"/>
  <c r="B14" i="1"/>
  <c r="B15" i="1"/>
  <c r="B5" i="1"/>
  <c r="B16" i="1" s="1"/>
  <c r="B17" i="1" s="1"/>
  <c r="C22" i="5"/>
  <c r="D22" i="5"/>
  <c r="B22" i="5"/>
  <c r="F4" i="2" a="1"/>
  <c r="F4" i="2" s="1"/>
  <c r="B3" i="4"/>
  <c r="B4" i="4"/>
  <c r="B5" i="4"/>
  <c r="B2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A1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 xml:space="preserve">Workbooks:_x000D_
LOGIC.xlsx_x000D_
Worksheets:_x000D_
LOGICAL FUNCTION(25-Apr-2019)-I_x000D_
</t>
        </r>
      </text>
    </comment>
  </commentList>
</comments>
</file>

<file path=xl/sharedStrings.xml><?xml version="1.0" encoding="utf-8"?>
<sst xmlns="http://schemas.openxmlformats.org/spreadsheetml/2006/main" count="185" uniqueCount="90">
  <si>
    <t>1) Create the formulas to complete the Projected Net Income Statement. Before you start creating formulas, analyze the setup and make adjustments if necessary to be efficient.</t>
  </si>
  <si>
    <t>Jan</t>
  </si>
  <si>
    <t>Feb</t>
  </si>
  <si>
    <t>Mar</t>
  </si>
  <si>
    <t>Apr</t>
  </si>
  <si>
    <t>May</t>
  </si>
  <si>
    <t>Jun</t>
  </si>
  <si>
    <t>Sales</t>
  </si>
  <si>
    <t>Ex1</t>
  </si>
  <si>
    <t>Ex2</t>
  </si>
  <si>
    <t>Ex3</t>
  </si>
  <si>
    <t>Ex4</t>
  </si>
  <si>
    <t>Ex5</t>
  </si>
  <si>
    <t>Ex6</t>
  </si>
  <si>
    <t>Ex7</t>
  </si>
  <si>
    <t>Ex8</t>
  </si>
  <si>
    <t>Ex9</t>
  </si>
  <si>
    <t>Ex10</t>
  </si>
  <si>
    <t>Ex11</t>
  </si>
  <si>
    <t>Total Ex</t>
  </si>
  <si>
    <t>Net Income</t>
  </si>
  <si>
    <t>City</t>
  </si>
  <si>
    <t>Max</t>
  </si>
  <si>
    <t>Rep</t>
  </si>
  <si>
    <t>Rep 2</t>
  </si>
  <si>
    <t>Rep 1</t>
  </si>
  <si>
    <t>List1</t>
  </si>
  <si>
    <t>list2</t>
  </si>
  <si>
    <t>Name</t>
  </si>
  <si>
    <t>Subject</t>
  </si>
  <si>
    <t>A</t>
  </si>
  <si>
    <t>Hindi</t>
  </si>
  <si>
    <t>Math</t>
  </si>
  <si>
    <t>B</t>
  </si>
  <si>
    <t>English</t>
  </si>
  <si>
    <t>C</t>
  </si>
  <si>
    <t>math</t>
  </si>
  <si>
    <t>D</t>
  </si>
  <si>
    <t>E</t>
  </si>
  <si>
    <t>G</t>
  </si>
  <si>
    <t>F</t>
  </si>
  <si>
    <t>H</t>
  </si>
  <si>
    <t>K</t>
  </si>
  <si>
    <t>M</t>
  </si>
  <si>
    <t xml:space="preserve">Text string </t>
  </si>
  <si>
    <t>Text in parentheses</t>
  </si>
  <si>
    <t>Project ID (101)</t>
  </si>
  <si>
    <t>Project ID (XS-101)</t>
  </si>
  <si>
    <t>ID (101-OS-54)</t>
  </si>
  <si>
    <t>Project ID (101/PS)</t>
  </si>
  <si>
    <t>EMPid</t>
  </si>
  <si>
    <t>Area</t>
  </si>
  <si>
    <t>SalesRep</t>
  </si>
  <si>
    <t>inz202</t>
  </si>
  <si>
    <t>North</t>
  </si>
  <si>
    <t>inz203</t>
  </si>
  <si>
    <t>inz204</t>
  </si>
  <si>
    <t>inz205</t>
  </si>
  <si>
    <t>inz206</t>
  </si>
  <si>
    <t>South</t>
  </si>
  <si>
    <t>inz207</t>
  </si>
  <si>
    <t>inz208</t>
  </si>
  <si>
    <t>inz209</t>
  </si>
  <si>
    <t>inz210</t>
  </si>
  <si>
    <t>East</t>
  </si>
  <si>
    <t>inz211</t>
  </si>
  <si>
    <t>inz212</t>
  </si>
  <si>
    <t>inz213</t>
  </si>
  <si>
    <t>inz214</t>
  </si>
  <si>
    <t>West</t>
  </si>
  <si>
    <t>inz215</t>
  </si>
  <si>
    <t>inz216</t>
  </si>
  <si>
    <t>inz217</t>
  </si>
  <si>
    <t>D Evil</t>
  </si>
  <si>
    <t>Shrikant Badge</t>
  </si>
  <si>
    <t>Sourav Maity</t>
  </si>
  <si>
    <t>Akanksha Srivastava</t>
  </si>
  <si>
    <t>Jaishri Saxena</t>
  </si>
  <si>
    <t>Naeem Khan</t>
  </si>
  <si>
    <t>Hemant Gusain</t>
  </si>
  <si>
    <t>Satish Ojha</t>
  </si>
  <si>
    <t>Bhoopendra Raghav</t>
  </si>
  <si>
    <t>Noida</t>
  </si>
  <si>
    <t>Delhi</t>
  </si>
  <si>
    <t>Gurgaon</t>
  </si>
  <si>
    <t>MAX For Noida (Array Formulas work in Conditional Formatting dialog box)</t>
  </si>
  <si>
    <t>Extract Full Record of Empid inz215 without using Lookup Functions</t>
  </si>
  <si>
    <t>Output</t>
  </si>
  <si>
    <t>Change</t>
  </si>
  <si>
    <t>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</si>
</sst>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theme="6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 applyAlignment="1">
      <alignment horizontal="centerContinuous" wrapText="1"/>
    </xf>
    <xf numFmtId="0" fontId="0" fillId="2" borderId="2" xfId="0" applyFill="1" applyBorder="1" applyAlignment="1">
      <alignment horizontal="centerContinuous" wrapText="1"/>
    </xf>
    <xf numFmtId="0" fontId="0" fillId="2" borderId="3" xfId="0" applyFill="1" applyBorder="1" applyAlignment="1">
      <alignment horizontal="centerContinuous" wrapText="1"/>
    </xf>
    <xf numFmtId="0" fontId="0" fillId="0" borderId="4" xfId="0" applyBorder="1"/>
    <xf numFmtId="0" fontId="1" fillId="3" borderId="4" xfId="0" applyFont="1" applyFill="1" applyBorder="1"/>
    <xf numFmtId="10" fontId="0" fillId="0" borderId="0" xfId="0" applyNumberFormat="1" applyFill="1" applyBorder="1"/>
    <xf numFmtId="0" fontId="0" fillId="0" borderId="0" xfId="0" applyFill="1" applyBorder="1"/>
    <xf numFmtId="0" fontId="0" fillId="4" borderId="4" xfId="0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0" fillId="4" borderId="6" xfId="0" applyFill="1" applyBorder="1"/>
    <xf numFmtId="0" fontId="1" fillId="5" borderId="4" xfId="0" applyFont="1" applyFill="1" applyBorder="1"/>
    <xf numFmtId="10" fontId="0" fillId="0" borderId="4" xfId="0" applyNumberFormat="1" applyBorder="1"/>
    <xf numFmtId="0" fontId="2" fillId="0" borderId="0" xfId="0" applyFont="1"/>
    <xf numFmtId="0" fontId="2" fillId="0" borderId="4" xfId="0" applyFont="1" applyBorder="1"/>
    <xf numFmtId="0" fontId="1" fillId="6" borderId="4" xfId="0" applyFont="1" applyFill="1" applyBorder="1"/>
    <xf numFmtId="0" fontId="0" fillId="7" borderId="4" xfId="0" applyFill="1" applyBorder="1" applyAlignment="1">
      <alignment vertical="center"/>
    </xf>
    <xf numFmtId="0" fontId="4" fillId="8" borderId="8" xfId="0" applyFont="1" applyFill="1" applyBorder="1"/>
    <xf numFmtId="0" fontId="4" fillId="8" borderId="9" xfId="0" applyFont="1" applyFill="1" applyBorder="1"/>
    <xf numFmtId="0" fontId="0" fillId="0" borderId="8" xfId="0" applyFont="1" applyBorder="1"/>
    <xf numFmtId="0" fontId="0" fillId="0" borderId="9" xfId="0" applyFont="1" applyBorder="1"/>
    <xf numFmtId="0" fontId="0" fillId="0" borderId="10" xfId="0" applyFont="1" applyBorder="1"/>
    <xf numFmtId="0" fontId="0" fillId="7" borderId="11" xfId="0" applyFill="1" applyBorder="1" applyAlignment="1">
      <alignment vertic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1"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2" sqref="B2"/>
    </sheetView>
  </sheetViews>
  <sheetFormatPr defaultRowHeight="15" x14ac:dyDescent="0.25"/>
  <cols>
    <col min="1" max="1" width="19.7109375" customWidth="1"/>
    <col min="2" max="2" width="20.5703125" customWidth="1"/>
  </cols>
  <sheetData>
    <row r="1" spans="1:2" x14ac:dyDescent="0.25">
      <c r="A1" s="18" t="s">
        <v>44</v>
      </c>
      <c r="B1" s="19" t="s">
        <v>45</v>
      </c>
    </row>
    <row r="2" spans="1:2" x14ac:dyDescent="0.25">
      <c r="A2" s="20" t="s">
        <v>46</v>
      </c>
      <c r="B2" s="21" t="str">
        <f>MID(A2,FIND("(",A2)+1,FIND(")",A2)-FIND("(",A2)-1)</f>
        <v>101</v>
      </c>
    </row>
    <row r="3" spans="1:2" x14ac:dyDescent="0.25">
      <c r="A3" s="20" t="s">
        <v>47</v>
      </c>
      <c r="B3" s="21" t="str">
        <f t="shared" ref="B3:B5" si="0">MID(A3,FIND("(",A3)+1,FIND(")",A3)-FIND("(",A3)-1)</f>
        <v>XS-101</v>
      </c>
    </row>
    <row r="4" spans="1:2" x14ac:dyDescent="0.25">
      <c r="A4" s="20" t="s">
        <v>48</v>
      </c>
      <c r="B4" s="21" t="str">
        <f t="shared" si="0"/>
        <v>101-OS-54</v>
      </c>
    </row>
    <row r="5" spans="1:2" x14ac:dyDescent="0.25">
      <c r="A5" s="22" t="s">
        <v>49</v>
      </c>
      <c r="B5" s="21" t="str">
        <f t="shared" si="0"/>
        <v>101/PS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00FF"/>
  </sheetPr>
  <dimension ref="A1:K11"/>
  <sheetViews>
    <sheetView zoomScale="145" zoomScaleNormal="145" workbookViewId="0">
      <selection activeCell="E7" sqref="E7"/>
    </sheetView>
  </sheetViews>
  <sheetFormatPr defaultRowHeight="15" x14ac:dyDescent="0.25"/>
  <sheetData>
    <row r="1" spans="1:11" x14ac:dyDescent="0.25">
      <c r="A1" t="s">
        <v>85</v>
      </c>
      <c r="K1" s="14" t="s">
        <v>21</v>
      </c>
    </row>
    <row r="2" spans="1:11" x14ac:dyDescent="0.25">
      <c r="K2" t="s">
        <v>82</v>
      </c>
    </row>
    <row r="3" spans="1:11" x14ac:dyDescent="0.25">
      <c r="E3" s="15" t="s">
        <v>21</v>
      </c>
      <c r="F3" s="15" t="s">
        <v>22</v>
      </c>
      <c r="K3" t="s">
        <v>83</v>
      </c>
    </row>
    <row r="4" spans="1:11" x14ac:dyDescent="0.25">
      <c r="A4" s="16" t="s">
        <v>21</v>
      </c>
      <c r="B4" s="16" t="s">
        <v>23</v>
      </c>
      <c r="C4" s="16" t="s">
        <v>7</v>
      </c>
      <c r="E4" s="4" t="s">
        <v>84</v>
      </c>
      <c r="F4" s="8">
        <f t="array" ref="F4">MAX(IF($A$5:$A$11=E4,C5:C11))</f>
        <v>388</v>
      </c>
      <c r="K4" t="s">
        <v>84</v>
      </c>
    </row>
    <row r="5" spans="1:11" x14ac:dyDescent="0.25">
      <c r="A5" s="4" t="s">
        <v>82</v>
      </c>
      <c r="B5" s="4" t="s">
        <v>24</v>
      </c>
      <c r="C5" s="4">
        <v>561</v>
      </c>
    </row>
    <row r="6" spans="1:11" x14ac:dyDescent="0.25">
      <c r="A6" s="4" t="s">
        <v>84</v>
      </c>
      <c r="B6" s="4" t="s">
        <v>25</v>
      </c>
      <c r="C6" s="4">
        <v>282</v>
      </c>
    </row>
    <row r="7" spans="1:11" x14ac:dyDescent="0.25">
      <c r="A7" s="4" t="s">
        <v>83</v>
      </c>
      <c r="B7" s="4" t="s">
        <v>24</v>
      </c>
      <c r="C7" s="4">
        <v>685</v>
      </c>
    </row>
    <row r="8" spans="1:11" x14ac:dyDescent="0.25">
      <c r="A8" s="4" t="s">
        <v>84</v>
      </c>
      <c r="B8" s="4" t="s">
        <v>25</v>
      </c>
      <c r="C8" s="4">
        <v>388</v>
      </c>
    </row>
    <row r="9" spans="1:11" x14ac:dyDescent="0.25">
      <c r="A9" s="4" t="s">
        <v>82</v>
      </c>
      <c r="B9" s="4" t="s">
        <v>24</v>
      </c>
      <c r="C9" s="4">
        <v>785</v>
      </c>
    </row>
    <row r="10" spans="1:11" x14ac:dyDescent="0.25">
      <c r="A10" s="4" t="s">
        <v>82</v>
      </c>
      <c r="B10" s="4" t="s">
        <v>24</v>
      </c>
      <c r="C10" s="4">
        <v>687</v>
      </c>
    </row>
    <row r="11" spans="1:11" x14ac:dyDescent="0.25">
      <c r="A11" s="4" t="s">
        <v>83</v>
      </c>
      <c r="B11" s="4" t="s">
        <v>25</v>
      </c>
      <c r="C11" s="4">
        <v>674</v>
      </c>
    </row>
  </sheetData>
  <conditionalFormatting sqref="A5:C11">
    <cfRule type="expression" dxfId="0" priority="1">
      <formula>AND($A5=$E$4,MAX(IF($A$5:$A$11=$E$4,$C$5:$C$11))=$C5)</formula>
    </cfRule>
  </conditionalFormatting>
  <dataValidations count="1">
    <dataValidation type="list" allowBlank="1" showInputMessage="1" showErrorMessage="1" sqref="E4" xr:uid="{00000000-0002-0000-0100-000000000000}">
      <formula1>$K$2:$K$4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2"/>
  <sheetViews>
    <sheetView workbookViewId="0">
      <selection activeCell="A23" sqref="A23"/>
    </sheetView>
  </sheetViews>
  <sheetFormatPr defaultRowHeight="15" x14ac:dyDescent="0.25"/>
  <cols>
    <col min="3" max="3" width="21" customWidth="1"/>
  </cols>
  <sheetData>
    <row r="1" spans="1:4" x14ac:dyDescent="0.25">
      <c r="A1" s="14" t="s">
        <v>86</v>
      </c>
    </row>
    <row r="2" spans="1:4" x14ac:dyDescent="0.25">
      <c r="A2" s="15" t="s">
        <v>50</v>
      </c>
      <c r="B2" s="15" t="s">
        <v>51</v>
      </c>
      <c r="C2" s="15" t="s">
        <v>52</v>
      </c>
      <c r="D2" s="15" t="s">
        <v>7</v>
      </c>
    </row>
    <row r="3" spans="1:4" x14ac:dyDescent="0.25">
      <c r="A3" s="4" t="s">
        <v>53</v>
      </c>
      <c r="B3" s="4" t="s">
        <v>54</v>
      </c>
      <c r="C3" s="4" t="s">
        <v>73</v>
      </c>
      <c r="D3" s="4">
        <v>4242</v>
      </c>
    </row>
    <row r="4" spans="1:4" x14ac:dyDescent="0.25">
      <c r="A4" s="4" t="s">
        <v>55</v>
      </c>
      <c r="B4" s="4" t="s">
        <v>54</v>
      </c>
      <c r="C4" s="4" t="s">
        <v>74</v>
      </c>
      <c r="D4" s="4">
        <v>3343</v>
      </c>
    </row>
    <row r="5" spans="1:4" x14ac:dyDescent="0.25">
      <c r="A5" s="4" t="s">
        <v>56</v>
      </c>
      <c r="B5" s="4" t="s">
        <v>54</v>
      </c>
      <c r="C5" s="4" t="s">
        <v>75</v>
      </c>
      <c r="D5" s="4">
        <v>33343</v>
      </c>
    </row>
    <row r="6" spans="1:4" x14ac:dyDescent="0.25">
      <c r="A6" s="4" t="s">
        <v>57</v>
      </c>
      <c r="B6" s="4" t="s">
        <v>54</v>
      </c>
      <c r="C6" s="4" t="s">
        <v>76</v>
      </c>
      <c r="D6" s="4">
        <v>2223</v>
      </c>
    </row>
    <row r="7" spans="1:4" x14ac:dyDescent="0.25">
      <c r="A7" s="4" t="s">
        <v>58</v>
      </c>
      <c r="B7" s="4" t="s">
        <v>59</v>
      </c>
      <c r="C7" s="4" t="s">
        <v>77</v>
      </c>
      <c r="D7" s="4">
        <v>4445</v>
      </c>
    </row>
    <row r="8" spans="1:4" x14ac:dyDescent="0.25">
      <c r="A8" s="4" t="s">
        <v>60</v>
      </c>
      <c r="B8" s="4" t="s">
        <v>59</v>
      </c>
      <c r="C8" s="4" t="s">
        <v>78</v>
      </c>
      <c r="D8" s="4">
        <v>6665</v>
      </c>
    </row>
    <row r="9" spans="1:4" x14ac:dyDescent="0.25">
      <c r="A9" s="4" t="s">
        <v>61</v>
      </c>
      <c r="B9" s="4" t="s">
        <v>59</v>
      </c>
      <c r="C9" s="4" t="s">
        <v>79</v>
      </c>
      <c r="D9" s="4">
        <v>6656</v>
      </c>
    </row>
    <row r="10" spans="1:4" x14ac:dyDescent="0.25">
      <c r="A10" s="4" t="s">
        <v>62</v>
      </c>
      <c r="B10" s="4" t="s">
        <v>59</v>
      </c>
      <c r="C10" s="4" t="s">
        <v>80</v>
      </c>
      <c r="D10" s="4">
        <v>4443</v>
      </c>
    </row>
    <row r="11" spans="1:4" x14ac:dyDescent="0.25">
      <c r="A11" s="4" t="s">
        <v>63</v>
      </c>
      <c r="B11" s="4" t="s">
        <v>64</v>
      </c>
      <c r="C11" s="4" t="s">
        <v>81</v>
      </c>
      <c r="D11" s="4">
        <v>3343</v>
      </c>
    </row>
    <row r="12" spans="1:4" x14ac:dyDescent="0.25">
      <c r="A12" s="4" t="s">
        <v>65</v>
      </c>
      <c r="B12" s="4" t="s">
        <v>64</v>
      </c>
      <c r="C12" s="4" t="s">
        <v>73</v>
      </c>
      <c r="D12" s="4">
        <v>2242</v>
      </c>
    </row>
    <row r="13" spans="1:4" x14ac:dyDescent="0.25">
      <c r="A13" s="4" t="s">
        <v>66</v>
      </c>
      <c r="B13" s="4" t="s">
        <v>64</v>
      </c>
      <c r="C13" s="4" t="s">
        <v>74</v>
      </c>
      <c r="D13" s="4">
        <v>3342</v>
      </c>
    </row>
    <row r="14" spans="1:4" x14ac:dyDescent="0.25">
      <c r="A14" s="4" t="s">
        <v>67</v>
      </c>
      <c r="B14" s="4" t="s">
        <v>64</v>
      </c>
      <c r="C14" s="4" t="s">
        <v>75</v>
      </c>
      <c r="D14" s="4">
        <v>2432</v>
      </c>
    </row>
    <row r="15" spans="1:4" x14ac:dyDescent="0.25">
      <c r="A15" s="4" t="s">
        <v>68</v>
      </c>
      <c r="B15" s="4" t="s">
        <v>69</v>
      </c>
      <c r="C15" s="4" t="s">
        <v>76</v>
      </c>
      <c r="D15" s="4">
        <v>32443</v>
      </c>
    </row>
    <row r="16" spans="1:4" x14ac:dyDescent="0.25">
      <c r="A16" s="4" t="s">
        <v>70</v>
      </c>
      <c r="B16" s="4" t="s">
        <v>69</v>
      </c>
      <c r="C16" s="4" t="s">
        <v>77</v>
      </c>
      <c r="D16" s="4">
        <v>3443</v>
      </c>
    </row>
    <row r="17" spans="1:4" x14ac:dyDescent="0.25">
      <c r="A17" s="4" t="s">
        <v>71</v>
      </c>
      <c r="B17" s="4" t="s">
        <v>69</v>
      </c>
      <c r="C17" s="4" t="s">
        <v>78</v>
      </c>
      <c r="D17" s="4">
        <v>4533</v>
      </c>
    </row>
    <row r="18" spans="1:4" x14ac:dyDescent="0.25">
      <c r="A18" s="4" t="s">
        <v>72</v>
      </c>
      <c r="B18" s="4" t="s">
        <v>69</v>
      </c>
      <c r="C18" s="4" t="s">
        <v>78</v>
      </c>
      <c r="D18" s="4">
        <v>543</v>
      </c>
    </row>
    <row r="21" spans="1:4" x14ac:dyDescent="0.25">
      <c r="A21" s="4" t="s">
        <v>50</v>
      </c>
      <c r="B21" s="4" t="s">
        <v>51</v>
      </c>
      <c r="C21" s="4" t="s">
        <v>52</v>
      </c>
      <c r="D21" s="4" t="s">
        <v>7</v>
      </c>
    </row>
    <row r="22" spans="1:4" x14ac:dyDescent="0.25">
      <c r="A22" s="7" t="s">
        <v>60</v>
      </c>
      <c r="B22" t="str">
        <f>DGET($A$2:$D$18,B2,$A$21:$A$22)</f>
        <v>South</v>
      </c>
      <c r="C22" t="str">
        <f t="shared" ref="C22:D22" si="0">DGET($A$2:$D$18,C2,$A$21:$A$22)</f>
        <v>Naeem Khan</v>
      </c>
      <c r="D22">
        <f t="shared" si="0"/>
        <v>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00FF"/>
  </sheetPr>
  <dimension ref="A1:L20"/>
  <sheetViews>
    <sheetView workbookViewId="0">
      <selection activeCell="H12" sqref="H12"/>
    </sheetView>
  </sheetViews>
  <sheetFormatPr defaultRowHeight="15" x14ac:dyDescent="0.25"/>
  <cols>
    <col min="1" max="1" width="10.42578125" customWidth="1"/>
  </cols>
  <sheetData>
    <row r="1" spans="1:12" ht="30" x14ac:dyDescent="0.25">
      <c r="A1" s="1" t="s">
        <v>0</v>
      </c>
      <c r="B1" s="2"/>
      <c r="C1" s="2"/>
      <c r="D1" s="2"/>
      <c r="E1" s="2"/>
      <c r="F1" s="2"/>
      <c r="G1" s="2"/>
      <c r="H1" s="2"/>
      <c r="I1" s="3"/>
    </row>
    <row r="3" spans="1:12" x14ac:dyDescent="0.25">
      <c r="A3" s="4"/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</row>
    <row r="4" spans="1:12" x14ac:dyDescent="0.25">
      <c r="A4" s="5" t="s">
        <v>7</v>
      </c>
      <c r="B4" s="4">
        <v>100</v>
      </c>
      <c r="C4" s="4">
        <v>200</v>
      </c>
      <c r="D4" s="4">
        <v>300</v>
      </c>
      <c r="E4" s="4">
        <v>400</v>
      </c>
      <c r="F4" s="4">
        <v>500</v>
      </c>
      <c r="G4" s="4">
        <v>600</v>
      </c>
      <c r="I4" s="12" t="s">
        <v>8</v>
      </c>
      <c r="J4" s="13">
        <v>0.03</v>
      </c>
      <c r="K4" s="6"/>
      <c r="L4" s="7"/>
    </row>
    <row r="5" spans="1:12" x14ac:dyDescent="0.25">
      <c r="A5" s="5" t="s">
        <v>8</v>
      </c>
      <c r="B5" s="8">
        <f>B$4*$J4</f>
        <v>3</v>
      </c>
      <c r="C5" s="8">
        <f t="shared" ref="C5:G15" si="0">C$4*$J4</f>
        <v>6</v>
      </c>
      <c r="D5" s="8">
        <f t="shared" si="0"/>
        <v>9</v>
      </c>
      <c r="E5" s="8">
        <f t="shared" si="0"/>
        <v>12</v>
      </c>
      <c r="F5" s="8">
        <f t="shared" si="0"/>
        <v>15</v>
      </c>
      <c r="G5" s="8">
        <f t="shared" si="0"/>
        <v>18</v>
      </c>
      <c r="I5" s="12" t="s">
        <v>9</v>
      </c>
      <c r="J5" s="13">
        <v>0.04</v>
      </c>
      <c r="K5" s="6"/>
      <c r="L5" s="7"/>
    </row>
    <row r="6" spans="1:12" x14ac:dyDescent="0.25">
      <c r="A6" s="5" t="s">
        <v>9</v>
      </c>
      <c r="B6" s="8">
        <f t="shared" ref="B6:B15" si="1">B$4*$J5</f>
        <v>4</v>
      </c>
      <c r="C6" s="8">
        <f t="shared" si="0"/>
        <v>8</v>
      </c>
      <c r="D6" s="8">
        <f t="shared" si="0"/>
        <v>12</v>
      </c>
      <c r="E6" s="8">
        <f t="shared" si="0"/>
        <v>16</v>
      </c>
      <c r="F6" s="8">
        <f t="shared" si="0"/>
        <v>20</v>
      </c>
      <c r="G6" s="8">
        <f t="shared" si="0"/>
        <v>24</v>
      </c>
      <c r="I6" s="12" t="s">
        <v>10</v>
      </c>
      <c r="J6" s="13">
        <v>0.05</v>
      </c>
      <c r="K6" s="6"/>
      <c r="L6" s="7"/>
    </row>
    <row r="7" spans="1:12" x14ac:dyDescent="0.25">
      <c r="A7" s="5" t="s">
        <v>10</v>
      </c>
      <c r="B7" s="8">
        <f t="shared" si="1"/>
        <v>5</v>
      </c>
      <c r="C7" s="8">
        <f t="shared" si="0"/>
        <v>10</v>
      </c>
      <c r="D7" s="8">
        <f t="shared" si="0"/>
        <v>15</v>
      </c>
      <c r="E7" s="8">
        <f t="shared" si="0"/>
        <v>20</v>
      </c>
      <c r="F7" s="8">
        <f t="shared" si="0"/>
        <v>25</v>
      </c>
      <c r="G7" s="8">
        <f t="shared" si="0"/>
        <v>30</v>
      </c>
      <c r="I7" s="12" t="s">
        <v>11</v>
      </c>
      <c r="J7" s="13">
        <v>0.06</v>
      </c>
      <c r="K7" s="6"/>
      <c r="L7" s="7"/>
    </row>
    <row r="8" spans="1:12" x14ac:dyDescent="0.25">
      <c r="A8" s="5" t="s">
        <v>11</v>
      </c>
      <c r="B8" s="8">
        <f t="shared" si="1"/>
        <v>6</v>
      </c>
      <c r="C8" s="8">
        <f t="shared" si="0"/>
        <v>12</v>
      </c>
      <c r="D8" s="8">
        <f t="shared" si="0"/>
        <v>18</v>
      </c>
      <c r="E8" s="8">
        <f t="shared" si="0"/>
        <v>24</v>
      </c>
      <c r="F8" s="8">
        <f t="shared" si="0"/>
        <v>30</v>
      </c>
      <c r="G8" s="8">
        <f t="shared" si="0"/>
        <v>36</v>
      </c>
      <c r="I8" s="12" t="s">
        <v>12</v>
      </c>
      <c r="J8" s="13">
        <v>7.0000000000000007E-2</v>
      </c>
      <c r="K8" s="6"/>
      <c r="L8" s="7"/>
    </row>
    <row r="9" spans="1:12" x14ac:dyDescent="0.25">
      <c r="A9" s="5" t="s">
        <v>12</v>
      </c>
      <c r="B9" s="8">
        <f t="shared" si="1"/>
        <v>7.0000000000000009</v>
      </c>
      <c r="C9" s="8">
        <f t="shared" si="0"/>
        <v>14.000000000000002</v>
      </c>
      <c r="D9" s="8">
        <f t="shared" si="0"/>
        <v>21.000000000000004</v>
      </c>
      <c r="E9" s="8">
        <f t="shared" si="0"/>
        <v>28.000000000000004</v>
      </c>
      <c r="F9" s="8">
        <f t="shared" si="0"/>
        <v>35</v>
      </c>
      <c r="G9" s="8">
        <f t="shared" si="0"/>
        <v>42.000000000000007</v>
      </c>
      <c r="I9" s="12" t="s">
        <v>13</v>
      </c>
      <c r="J9" s="13">
        <v>0.08</v>
      </c>
      <c r="K9" s="6"/>
      <c r="L9" s="7"/>
    </row>
    <row r="10" spans="1:12" x14ac:dyDescent="0.25">
      <c r="A10" s="5" t="s">
        <v>13</v>
      </c>
      <c r="B10" s="8">
        <f t="shared" si="1"/>
        <v>8</v>
      </c>
      <c r="C10" s="8">
        <f t="shared" si="0"/>
        <v>16</v>
      </c>
      <c r="D10" s="8">
        <f t="shared" si="0"/>
        <v>24</v>
      </c>
      <c r="E10" s="8">
        <f t="shared" si="0"/>
        <v>32</v>
      </c>
      <c r="F10" s="8">
        <f t="shared" si="0"/>
        <v>40</v>
      </c>
      <c r="G10" s="8">
        <f t="shared" si="0"/>
        <v>48</v>
      </c>
      <c r="I10" s="12" t="s">
        <v>14</v>
      </c>
      <c r="J10" s="13">
        <v>0.09</v>
      </c>
      <c r="K10" s="6"/>
      <c r="L10" s="7"/>
    </row>
    <row r="11" spans="1:12" x14ac:dyDescent="0.25">
      <c r="A11" s="5" t="s">
        <v>14</v>
      </c>
      <c r="B11" s="8">
        <f t="shared" si="1"/>
        <v>9</v>
      </c>
      <c r="C11" s="8">
        <f t="shared" si="0"/>
        <v>18</v>
      </c>
      <c r="D11" s="8">
        <f t="shared" si="0"/>
        <v>27</v>
      </c>
      <c r="E11" s="8">
        <f t="shared" si="0"/>
        <v>36</v>
      </c>
      <c r="F11" s="8">
        <f t="shared" si="0"/>
        <v>45</v>
      </c>
      <c r="G11" s="8">
        <f t="shared" si="0"/>
        <v>54</v>
      </c>
      <c r="I11" s="12" t="s">
        <v>15</v>
      </c>
      <c r="J11" s="13">
        <v>0.1</v>
      </c>
      <c r="K11" s="6"/>
      <c r="L11" s="7"/>
    </row>
    <row r="12" spans="1:12" x14ac:dyDescent="0.25">
      <c r="A12" s="5" t="s">
        <v>15</v>
      </c>
      <c r="B12" s="8">
        <f t="shared" si="1"/>
        <v>10</v>
      </c>
      <c r="C12" s="8">
        <f t="shared" si="0"/>
        <v>20</v>
      </c>
      <c r="D12" s="8">
        <f t="shared" si="0"/>
        <v>30</v>
      </c>
      <c r="E12" s="8">
        <f t="shared" si="0"/>
        <v>40</v>
      </c>
      <c r="F12" s="8">
        <f t="shared" si="0"/>
        <v>50</v>
      </c>
      <c r="G12" s="8">
        <f t="shared" si="0"/>
        <v>60</v>
      </c>
      <c r="I12" s="12" t="s">
        <v>16</v>
      </c>
      <c r="J12" s="13">
        <v>0.11</v>
      </c>
      <c r="K12" s="6"/>
      <c r="L12" s="7"/>
    </row>
    <row r="13" spans="1:12" x14ac:dyDescent="0.25">
      <c r="A13" s="5" t="s">
        <v>16</v>
      </c>
      <c r="B13" s="8">
        <f t="shared" si="1"/>
        <v>11</v>
      </c>
      <c r="C13" s="8">
        <f t="shared" si="0"/>
        <v>22</v>
      </c>
      <c r="D13" s="8">
        <f t="shared" si="0"/>
        <v>33</v>
      </c>
      <c r="E13" s="8">
        <f t="shared" si="0"/>
        <v>44</v>
      </c>
      <c r="F13" s="8">
        <f t="shared" si="0"/>
        <v>55</v>
      </c>
      <c r="G13" s="8">
        <f t="shared" si="0"/>
        <v>66</v>
      </c>
      <c r="I13" s="12" t="s">
        <v>17</v>
      </c>
      <c r="J13" s="13">
        <v>0.12</v>
      </c>
      <c r="K13" s="6"/>
      <c r="L13" s="7"/>
    </row>
    <row r="14" spans="1:12" x14ac:dyDescent="0.25">
      <c r="A14" s="5" t="s">
        <v>17</v>
      </c>
      <c r="B14" s="8">
        <f t="shared" si="1"/>
        <v>12</v>
      </c>
      <c r="C14" s="8">
        <f t="shared" si="0"/>
        <v>24</v>
      </c>
      <c r="D14" s="8">
        <f t="shared" si="0"/>
        <v>36</v>
      </c>
      <c r="E14" s="8">
        <f t="shared" si="0"/>
        <v>48</v>
      </c>
      <c r="F14" s="8">
        <f t="shared" si="0"/>
        <v>60</v>
      </c>
      <c r="G14" s="8">
        <f t="shared" si="0"/>
        <v>72</v>
      </c>
      <c r="I14" s="12" t="s">
        <v>18</v>
      </c>
      <c r="J14" s="13">
        <v>0.13</v>
      </c>
      <c r="K14" s="6"/>
      <c r="L14" s="7"/>
    </row>
    <row r="15" spans="1:12" x14ac:dyDescent="0.25">
      <c r="A15" s="5" t="s">
        <v>18</v>
      </c>
      <c r="B15" s="8">
        <f t="shared" si="1"/>
        <v>13</v>
      </c>
      <c r="C15" s="8">
        <f t="shared" si="0"/>
        <v>26</v>
      </c>
      <c r="D15" s="8">
        <f t="shared" si="0"/>
        <v>39</v>
      </c>
      <c r="E15" s="8">
        <f t="shared" si="0"/>
        <v>52</v>
      </c>
      <c r="F15" s="8">
        <f t="shared" si="0"/>
        <v>65</v>
      </c>
      <c r="G15" s="8">
        <f t="shared" si="0"/>
        <v>78</v>
      </c>
    </row>
    <row r="16" spans="1:12" ht="15.75" thickBot="1" x14ac:dyDescent="0.3">
      <c r="A16" s="9" t="s">
        <v>19</v>
      </c>
      <c r="B16" s="8">
        <f>SUM(B5:B15)</f>
        <v>88</v>
      </c>
      <c r="C16" s="8">
        <f t="shared" ref="C16:G16" si="2">SUM(C5:C15)</f>
        <v>176</v>
      </c>
      <c r="D16" s="8">
        <f t="shared" si="2"/>
        <v>264</v>
      </c>
      <c r="E16" s="8">
        <f t="shared" si="2"/>
        <v>352</v>
      </c>
      <c r="F16" s="8">
        <f t="shared" si="2"/>
        <v>440</v>
      </c>
      <c r="G16" s="8">
        <f t="shared" si="2"/>
        <v>528</v>
      </c>
    </row>
    <row r="17" spans="1:11" ht="15.75" thickBot="1" x14ac:dyDescent="0.3">
      <c r="A17" s="10" t="s">
        <v>20</v>
      </c>
      <c r="B17" s="11">
        <f>B4-B16</f>
        <v>12</v>
      </c>
      <c r="C17" s="11">
        <f t="shared" ref="C17:G17" si="3">C4-C16</f>
        <v>24</v>
      </c>
      <c r="D17" s="11">
        <f t="shared" si="3"/>
        <v>36</v>
      </c>
      <c r="E17" s="11">
        <f t="shared" si="3"/>
        <v>48</v>
      </c>
      <c r="F17" s="11">
        <f t="shared" si="3"/>
        <v>60</v>
      </c>
      <c r="G17" s="11">
        <f t="shared" si="3"/>
        <v>72</v>
      </c>
    </row>
    <row r="18" spans="1:11" ht="15.75" thickTop="1" x14ac:dyDescent="0.25"/>
    <row r="19" spans="1:11" x14ac:dyDescent="0.25">
      <c r="A19" s="12" t="s">
        <v>8</v>
      </c>
      <c r="B19" s="12" t="s">
        <v>9</v>
      </c>
      <c r="C19" s="12" t="s">
        <v>10</v>
      </c>
      <c r="D19" s="12" t="s">
        <v>11</v>
      </c>
      <c r="E19" s="12" t="s">
        <v>12</v>
      </c>
      <c r="F19" s="12" t="s">
        <v>13</v>
      </c>
      <c r="G19" s="12" t="s">
        <v>14</v>
      </c>
      <c r="H19" s="12" t="s">
        <v>15</v>
      </c>
      <c r="I19" s="12" t="s">
        <v>16</v>
      </c>
      <c r="J19" s="12" t="s">
        <v>17</v>
      </c>
      <c r="K19" s="12" t="s">
        <v>18</v>
      </c>
    </row>
    <row r="20" spans="1:11" x14ac:dyDescent="0.25">
      <c r="A20" s="13">
        <v>0.03</v>
      </c>
      <c r="B20" s="13">
        <v>0.04</v>
      </c>
      <c r="C20" s="13">
        <v>0.05</v>
      </c>
      <c r="D20" s="13">
        <v>0.06</v>
      </c>
      <c r="E20" s="13">
        <v>7.0000000000000007E-2</v>
      </c>
      <c r="F20" s="13">
        <v>0.08</v>
      </c>
      <c r="G20" s="13">
        <v>0.09</v>
      </c>
      <c r="H20" s="13">
        <v>0.1</v>
      </c>
      <c r="I20" s="13">
        <v>0.11</v>
      </c>
      <c r="J20" s="13">
        <v>0.12</v>
      </c>
      <c r="K20" s="13">
        <v>0.13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00FF"/>
  </sheetPr>
  <dimension ref="A1:F11"/>
  <sheetViews>
    <sheetView tabSelected="1" workbookViewId="0">
      <selection activeCell="F3" sqref="F3"/>
    </sheetView>
  </sheetViews>
  <sheetFormatPr defaultRowHeight="15" x14ac:dyDescent="0.25"/>
  <sheetData>
    <row r="1" spans="1:6" x14ac:dyDescent="0.25">
      <c r="A1" s="24" t="s">
        <v>26</v>
      </c>
      <c r="B1" s="24"/>
      <c r="C1" s="24" t="s">
        <v>27</v>
      </c>
      <c r="D1" s="24"/>
    </row>
    <row r="2" spans="1:6" x14ac:dyDescent="0.25">
      <c r="A2" s="17" t="s">
        <v>28</v>
      </c>
      <c r="B2" s="17" t="s">
        <v>29</v>
      </c>
      <c r="C2" s="17" t="s">
        <v>28</v>
      </c>
      <c r="D2" s="17" t="s">
        <v>29</v>
      </c>
      <c r="E2" s="23" t="s">
        <v>87</v>
      </c>
      <c r="F2" s="23" t="s">
        <v>87</v>
      </c>
    </row>
    <row r="3" spans="1:6" x14ac:dyDescent="0.25">
      <c r="A3" s="4" t="s">
        <v>30</v>
      </c>
      <c r="B3" s="4" t="s">
        <v>31</v>
      </c>
      <c r="C3" s="4" t="s">
        <v>30</v>
      </c>
      <c r="D3" s="4" t="s">
        <v>32</v>
      </c>
      <c r="E3" t="s">
        <v>88</v>
      </c>
      <c r="F3" t="str">
        <f>IF(AND(A3=C3,B3=D3),"Same","Change")</f>
        <v>Change</v>
      </c>
    </row>
    <row r="4" spans="1:6" x14ac:dyDescent="0.25">
      <c r="A4" s="4" t="s">
        <v>33</v>
      </c>
      <c r="B4" s="4" t="s">
        <v>34</v>
      </c>
      <c r="C4" s="4" t="s">
        <v>35</v>
      </c>
      <c r="D4" s="4" t="s">
        <v>34</v>
      </c>
      <c r="E4" t="s">
        <v>88</v>
      </c>
      <c r="F4" t="str">
        <f t="shared" ref="F4:F11" si="0">IF(AND(A4=C4,B4=D4),"Same","Change")</f>
        <v>Change</v>
      </c>
    </row>
    <row r="5" spans="1:6" x14ac:dyDescent="0.25">
      <c r="A5" s="4" t="s">
        <v>35</v>
      </c>
      <c r="B5" s="4" t="s">
        <v>36</v>
      </c>
      <c r="C5" s="4" t="s">
        <v>37</v>
      </c>
      <c r="D5" s="4" t="s">
        <v>31</v>
      </c>
      <c r="E5" t="s">
        <v>88</v>
      </c>
      <c r="F5" t="str">
        <f t="shared" si="0"/>
        <v>Change</v>
      </c>
    </row>
    <row r="6" spans="1:6" x14ac:dyDescent="0.25">
      <c r="A6" s="4" t="s">
        <v>30</v>
      </c>
      <c r="B6" s="4" t="s">
        <v>36</v>
      </c>
      <c r="C6" s="4" t="s">
        <v>30</v>
      </c>
      <c r="D6" s="4" t="s">
        <v>32</v>
      </c>
      <c r="E6" t="s">
        <v>89</v>
      </c>
      <c r="F6" t="str">
        <f t="shared" si="0"/>
        <v>Same</v>
      </c>
    </row>
    <row r="7" spans="1:6" x14ac:dyDescent="0.25">
      <c r="A7" s="4" t="s">
        <v>38</v>
      </c>
      <c r="B7" s="4" t="s">
        <v>34</v>
      </c>
      <c r="C7" s="4" t="s">
        <v>39</v>
      </c>
      <c r="D7" s="4" t="s">
        <v>34</v>
      </c>
      <c r="E7" t="s">
        <v>88</v>
      </c>
      <c r="F7" t="str">
        <f t="shared" si="0"/>
        <v>Change</v>
      </c>
    </row>
    <row r="8" spans="1:6" x14ac:dyDescent="0.25">
      <c r="A8" s="4" t="s">
        <v>40</v>
      </c>
      <c r="B8" s="4" t="s">
        <v>34</v>
      </c>
      <c r="C8" s="4" t="s">
        <v>41</v>
      </c>
      <c r="D8" s="4" t="s">
        <v>31</v>
      </c>
      <c r="E8" t="s">
        <v>88</v>
      </c>
      <c r="F8" t="str">
        <f t="shared" si="0"/>
        <v>Change</v>
      </c>
    </row>
    <row r="9" spans="1:6" x14ac:dyDescent="0.25">
      <c r="A9" s="4" t="s">
        <v>30</v>
      </c>
      <c r="B9" s="4" t="s">
        <v>34</v>
      </c>
      <c r="C9" s="4" t="s">
        <v>42</v>
      </c>
      <c r="D9" s="4" t="s">
        <v>32</v>
      </c>
      <c r="E9" t="s">
        <v>88</v>
      </c>
      <c r="F9" t="str">
        <f t="shared" si="0"/>
        <v>Change</v>
      </c>
    </row>
    <row r="10" spans="1:6" x14ac:dyDescent="0.25">
      <c r="A10" s="4" t="s">
        <v>33</v>
      </c>
      <c r="B10" s="4" t="s">
        <v>31</v>
      </c>
      <c r="C10" s="4" t="s">
        <v>33</v>
      </c>
      <c r="D10" s="4" t="s">
        <v>31</v>
      </c>
      <c r="E10" t="s">
        <v>89</v>
      </c>
      <c r="F10" t="str">
        <f t="shared" si="0"/>
        <v>Same</v>
      </c>
    </row>
    <row r="11" spans="1:6" x14ac:dyDescent="0.25">
      <c r="A11" s="4" t="s">
        <v>35</v>
      </c>
      <c r="B11" s="4" t="s">
        <v>31</v>
      </c>
      <c r="C11" s="4" t="s">
        <v>43</v>
      </c>
      <c r="D11" s="4" t="s">
        <v>31</v>
      </c>
      <c r="E11" t="s">
        <v>88</v>
      </c>
      <c r="F11" t="str">
        <f t="shared" si="0"/>
        <v>Change</v>
      </c>
    </row>
  </sheetData>
  <mergeCells count="2">
    <mergeCell ref="A1:B1"/>
    <mergeCell ref="C1:D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Q1</vt:lpstr>
      <vt:lpstr>Q2</vt:lpstr>
      <vt:lpstr>Q3</vt:lpstr>
      <vt:lpstr>Q4</vt:lpstr>
      <vt:lpstr>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Innozant</cp:lastModifiedBy>
  <dcterms:created xsi:type="dcterms:W3CDTF">2020-08-30T13:31:30Z</dcterms:created>
  <dcterms:modified xsi:type="dcterms:W3CDTF">2021-05-03T09:51:10Z</dcterms:modified>
</cp:coreProperties>
</file>