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ther Important Questions\Excel Text Function ex\Attach the document containing the answers of the asked questions (File responses)\"/>
    </mc:Choice>
  </mc:AlternateContent>
  <xr:revisionPtr revIDLastSave="0" documentId="13_ncr:1_{0C499515-C0F3-438A-BAD0-FA978E37033A}" xr6:coauthVersionLast="47" xr6:coauthVersionMax="47" xr10:uidLastSave="{00000000-0000-0000-0000-000000000000}"/>
  <bookViews>
    <workbookView xWindow="-120" yWindow="-120" windowWidth="20640" windowHeight="11160" activeTab="4" xr2:uid="{BE10AC17-E08E-438B-8AF3-C5FA580BC0B1}"/>
  </bookViews>
  <sheets>
    <sheet name="Q1" sheetId="1" r:id="rId1"/>
    <sheet name="Q2" sheetId="2" r:id="rId2"/>
    <sheet name="Q3" sheetId="3" r:id="rId3"/>
    <sheet name="Q4" sheetId="5" r:id="rId4"/>
    <sheet name="Q5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4" i="4" l="1"/>
  <c r="B3" i="4"/>
  <c r="B2" i="4"/>
  <c r="G3" i="3" l="1"/>
  <c r="G4" i="3"/>
  <c r="G5" i="3"/>
  <c r="G6" i="3"/>
  <c r="G7" i="3"/>
  <c r="G8" i="3"/>
  <c r="G9" i="3"/>
  <c r="G2" i="3"/>
  <c r="F3" i="3"/>
  <c r="F4" i="3"/>
  <c r="F5" i="3"/>
  <c r="F6" i="3"/>
  <c r="F7" i="3"/>
  <c r="F8" i="3"/>
  <c r="F9" i="3"/>
  <c r="F2" i="3"/>
  <c r="F3" i="2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  <c r="J3" i="3"/>
  <c r="B21" i="2"/>
  <c r="J1" i="3"/>
  <c r="B19" i="2"/>
  <c r="C3" i="3" l="1"/>
  <c r="C4" i="3"/>
  <c r="C5" i="3"/>
  <c r="C6" i="3"/>
  <c r="C7" i="3"/>
  <c r="C8" i="3"/>
  <c r="C9" i="3"/>
  <c r="C10" i="3"/>
  <c r="C11" i="3"/>
  <c r="C2" i="3"/>
  <c r="B3" i="3"/>
  <c r="B4" i="3"/>
  <c r="B5" i="3"/>
  <c r="B6" i="3"/>
  <c r="B7" i="3"/>
  <c r="B8" i="3"/>
  <c r="B9" i="3"/>
  <c r="B10" i="3"/>
  <c r="B11" i="3"/>
  <c r="B2" i="3"/>
  <c r="F3" i="5"/>
  <c r="F4" i="5"/>
  <c r="F5" i="5"/>
  <c r="F6" i="5"/>
  <c r="F7" i="5"/>
  <c r="F8" i="5"/>
  <c r="F9" i="5"/>
  <c r="F2" i="5"/>
  <c r="C3" i="5"/>
  <c r="C4" i="5"/>
  <c r="C5" i="5"/>
  <c r="C6" i="5"/>
  <c r="C7" i="5"/>
  <c r="C8" i="5"/>
  <c r="C9" i="5"/>
  <c r="C2" i="5"/>
  <c r="D3" i="2"/>
  <c r="D4" i="2"/>
  <c r="D5" i="2"/>
  <c r="D6" i="2"/>
  <c r="D7" i="2"/>
  <c r="D8" i="2"/>
  <c r="D9" i="2"/>
  <c r="D2" i="2"/>
  <c r="C3" i="2"/>
  <c r="C4" i="2"/>
  <c r="C5" i="2"/>
  <c r="C6" i="2"/>
  <c r="C7" i="2"/>
  <c r="C8" i="2"/>
  <c r="C9" i="2"/>
  <c r="C2" i="2"/>
  <c r="B3" i="2"/>
  <c r="B4" i="2"/>
  <c r="B5" i="2"/>
  <c r="B6" i="2"/>
  <c r="B7" i="2"/>
  <c r="B8" i="2"/>
  <c r="B9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B13" i="5"/>
  <c r="B12" i="2"/>
  <c r="B17" i="2"/>
  <c r="B11" i="5"/>
  <c r="G2" i="1"/>
  <c r="C15" i="3"/>
  <c r="G4" i="1"/>
  <c r="B14" i="2"/>
  <c r="G7" i="1"/>
  <c r="C13" i="3"/>
</calcChain>
</file>

<file path=xl/sharedStrings.xml><?xml version="1.0" encoding="utf-8"?>
<sst xmlns="http://schemas.openxmlformats.org/spreadsheetml/2006/main" count="140" uniqueCount="102">
  <si>
    <t>Harivansh Gautam</t>
  </si>
  <si>
    <t>Sourav Maity</t>
  </si>
  <si>
    <t>Abir Sarkar</t>
  </si>
  <si>
    <t>Sandeep Aswal</t>
  </si>
  <si>
    <t>Karan Kapoor</t>
  </si>
  <si>
    <t>Kishor Panara</t>
  </si>
  <si>
    <t>Ubaidillah Muhammad</t>
  </si>
  <si>
    <t>Aakanksha Srivastava</t>
  </si>
  <si>
    <t>Sudhakar Arya</t>
  </si>
  <si>
    <t>Arjun Shaw</t>
  </si>
  <si>
    <t>Ashu Sharma</t>
  </si>
  <si>
    <t>Tejpal Sain</t>
  </si>
  <si>
    <t>Shagor Ahmed</t>
  </si>
  <si>
    <t>Manpreet Kaur</t>
  </si>
  <si>
    <t>Meenav Shah</t>
  </si>
  <si>
    <t>Ajinkya Shinde</t>
  </si>
  <si>
    <t>Sanjay Chaurasia</t>
  </si>
  <si>
    <t>Vicky Singh</t>
  </si>
  <si>
    <t>Feroz Khilji</t>
  </si>
  <si>
    <t>Krutika Shelar</t>
  </si>
  <si>
    <t>Meena Mourya</t>
  </si>
  <si>
    <t>Name</t>
  </si>
  <si>
    <t>Last Name</t>
  </si>
  <si>
    <t>Middle Last</t>
  </si>
  <si>
    <t>Garima Sourav Jha</t>
  </si>
  <si>
    <t>Niharika Varun Mittal</t>
  </si>
  <si>
    <t>Lavanya Sarthak Mehta</t>
  </si>
  <si>
    <t>Vimlesh Karan Pant</t>
  </si>
  <si>
    <t>Hardik Karan Pandya</t>
  </si>
  <si>
    <t>Rupali Deepak Dalpatiya</t>
  </si>
  <si>
    <t>Swati s Kanojiya</t>
  </si>
  <si>
    <t>Shivani Varun Mishra</t>
  </si>
  <si>
    <t>Description</t>
  </si>
  <si>
    <t>Samsung / West: 658</t>
  </si>
  <si>
    <t>Nokia / South: 345</t>
  </si>
  <si>
    <t>Samsung / South: 19.5</t>
  </si>
  <si>
    <t>Samsung / South: 56</t>
  </si>
  <si>
    <t>Samsung / East: 23.5</t>
  </si>
  <si>
    <t>Samsung / West: 321</t>
  </si>
  <si>
    <t>Nokia / South: 987.75</t>
  </si>
  <si>
    <t>Oppo / East: 1209.5</t>
  </si>
  <si>
    <t>Vivo / East: 123.5</t>
  </si>
  <si>
    <t>Oppo / West: 399.95</t>
  </si>
  <si>
    <t>Extract Zone</t>
  </si>
  <si>
    <t>Middle Name</t>
  </si>
  <si>
    <t>Number</t>
  </si>
  <si>
    <t>Label</t>
  </si>
  <si>
    <t>Download Names</t>
  </si>
  <si>
    <t>ExtractFirst initial of first name and first initial of last name separated by a space.</t>
  </si>
  <si>
    <t>Garima Jha</t>
  </si>
  <si>
    <t>Niharika Mittal</t>
  </si>
  <si>
    <t>Lavanya Mehta</t>
  </si>
  <si>
    <t>Vimlesh Pant</t>
  </si>
  <si>
    <t>Hardik Pandya</t>
  </si>
  <si>
    <t>Rupali Dalpatiya</t>
  </si>
  <si>
    <t>Swati Kanojiya</t>
  </si>
  <si>
    <t>Shivani Mishra</t>
  </si>
  <si>
    <t>Output</t>
  </si>
  <si>
    <t>G S Jha</t>
  </si>
  <si>
    <t>N V Mittal</t>
  </si>
  <si>
    <t>L S Mehta</t>
  </si>
  <si>
    <t>V K Pant</t>
  </si>
  <si>
    <t>H K Pandya</t>
  </si>
  <si>
    <t>R D Dalpatiya</t>
  </si>
  <si>
    <t>S Kanojiya</t>
  </si>
  <si>
    <t>S V Mishra</t>
  </si>
  <si>
    <t>G J</t>
  </si>
  <si>
    <t>N M</t>
  </si>
  <si>
    <t>L M</t>
  </si>
  <si>
    <t>V P</t>
  </si>
  <si>
    <t>H P</t>
  </si>
  <si>
    <t>R D</t>
  </si>
  <si>
    <t>S K</t>
  </si>
  <si>
    <t>S M</t>
  </si>
  <si>
    <t>MamieH@gnet.com</t>
  </si>
  <si>
    <t>DebiD@yahoo.com</t>
  </si>
  <si>
    <t>PalmerA@yahoo.com</t>
  </si>
  <si>
    <t>ZinaW@gmail.com</t>
  </si>
  <si>
    <t>SanfordB@hotmail.com</t>
  </si>
  <si>
    <t>HildeC@gnet.com</t>
  </si>
  <si>
    <t>PenelopeS@gmail.com</t>
  </si>
  <si>
    <t>TreasaM@yahoo.com</t>
  </si>
  <si>
    <t>TameraM@hotmail.com</t>
  </si>
  <si>
    <t>DonteR@yahoo.com</t>
  </si>
  <si>
    <t>EvanC@gmail.com</t>
  </si>
  <si>
    <t>LizetteD@gmail.com</t>
  </si>
  <si>
    <t>NoemiS@hotmail.com</t>
  </si>
  <si>
    <t>WillisC@gmail.com</t>
  </si>
  <si>
    <t>LatishaH@hotmail.com</t>
  </si>
  <si>
    <t>DaniellV@hotmail.com</t>
  </si>
  <si>
    <t>StarrM@gnet.com</t>
  </si>
  <si>
    <t>WendiH@gnet.com</t>
  </si>
  <si>
    <t>LeannaD@hotmail.com</t>
  </si>
  <si>
    <t>CleotildeW@hotmail.com</t>
  </si>
  <si>
    <t>Email ID</t>
  </si>
  <si>
    <t>Join</t>
  </si>
  <si>
    <t xml:space="preserve">Last name </t>
  </si>
  <si>
    <t xml:space="preserve">Shrikant Badge </t>
  </si>
  <si>
    <t>Example-1</t>
  </si>
  <si>
    <t>Example-2</t>
  </si>
  <si>
    <t>Example-3</t>
  </si>
  <si>
    <t>Example-4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</si>
</sst>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20"/>
      <color rgb="FFFF0000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theme="0" tint="-4.9989318521683403E-2"/>
      <name val="Calibri"/>
      <family val="2"/>
      <scheme val="minor"/>
    </font>
    <font>
      <sz val="16"/>
      <color theme="0"/>
      <name val="Arial"/>
      <family val="2"/>
    </font>
    <font>
      <b/>
      <sz val="16"/>
      <color theme="0" tint="-4.9989318521683403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3" borderId="1">
      <alignment wrapText="1"/>
    </xf>
  </cellStyleXfs>
  <cellXfs count="3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2" xfId="0" applyFont="1" applyFill="1" applyBorder="1" applyAlignment="1">
      <alignment horizontal="centerContinuous" wrapText="1"/>
    </xf>
    <xf numFmtId="18" fontId="0" fillId="0" borderId="1" xfId="0" applyNumberFormat="1" applyBorder="1"/>
    <xf numFmtId="0" fontId="0" fillId="4" borderId="1" xfId="0" applyFill="1" applyBorder="1" applyAlignment="1">
      <alignment wrapText="1"/>
    </xf>
    <xf numFmtId="14" fontId="0" fillId="0" borderId="1" xfId="0" applyNumberFormat="1" applyBorder="1"/>
    <xf numFmtId="10" fontId="0" fillId="0" borderId="0" xfId="0" applyNumberFormat="1" applyFill="1" applyBorder="1"/>
    <xf numFmtId="0" fontId="0" fillId="0" borderId="0" xfId="0" applyFill="1"/>
    <xf numFmtId="10" fontId="0" fillId="0" borderId="3" xfId="0" applyNumberFormat="1" applyBorder="1"/>
    <xf numFmtId="0" fontId="0" fillId="4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2" borderId="4" xfId="0" applyFont="1" applyFill="1" applyBorder="1"/>
    <xf numFmtId="0" fontId="1" fillId="0" borderId="4" xfId="0" applyFont="1" applyFill="1" applyBorder="1"/>
    <xf numFmtId="0" fontId="0" fillId="3" borderId="0" xfId="0" applyFill="1"/>
    <xf numFmtId="0" fontId="5" fillId="3" borderId="0" xfId="0" applyFont="1" applyFill="1"/>
    <xf numFmtId="0" fontId="6" fillId="0" borderId="0" xfId="0" applyFont="1"/>
    <xf numFmtId="0" fontId="6" fillId="0" borderId="1" xfId="0" applyFont="1" applyBorder="1"/>
    <xf numFmtId="0" fontId="7" fillId="2" borderId="1" xfId="0" applyFont="1" applyFill="1" applyBorder="1"/>
    <xf numFmtId="0" fontId="7" fillId="0" borderId="0" xfId="0" applyFont="1"/>
    <xf numFmtId="0" fontId="7" fillId="0" borderId="1" xfId="0" applyFont="1" applyBorder="1"/>
    <xf numFmtId="0" fontId="8" fillId="5" borderId="0" xfId="0" applyFont="1" applyFill="1"/>
    <xf numFmtId="0" fontId="9" fillId="3" borderId="0" xfId="0" applyFont="1" applyFill="1"/>
    <xf numFmtId="0" fontId="8" fillId="0" borderId="0" xfId="0" applyFont="1" applyFill="1"/>
    <xf numFmtId="0" fontId="10" fillId="6" borderId="0" xfId="0" applyFont="1" applyFill="1"/>
    <xf numFmtId="0" fontId="9" fillId="3" borderId="1" xfId="0" applyFont="1" applyFill="1" applyBorder="1"/>
    <xf numFmtId="0" fontId="11" fillId="7" borderId="0" xfId="0" applyFont="1" applyFill="1"/>
    <xf numFmtId="0" fontId="12" fillId="6" borderId="0" xfId="0" applyFont="1" applyFill="1"/>
    <xf numFmtId="0" fontId="9" fillId="8" borderId="0" xfId="0" applyFont="1" applyFill="1"/>
    <xf numFmtId="0" fontId="13" fillId="3" borderId="1" xfId="1" applyFont="1">
      <alignment wrapText="1"/>
    </xf>
    <xf numFmtId="0" fontId="6" fillId="4" borderId="1" xfId="0" applyFont="1" applyFill="1" applyBorder="1"/>
    <xf numFmtId="0" fontId="14" fillId="3" borderId="0" xfId="0" applyFont="1" applyFill="1"/>
    <xf numFmtId="0" fontId="9" fillId="3" borderId="0" xfId="0" applyFont="1" applyFill="1"/>
    <xf numFmtId="0" fontId="14" fillId="3" borderId="0" xfId="0" applyFont="1" applyFill="1"/>
    <xf numFmtId="0" fontId="4" fillId="0" borderId="0" xfId="0" applyFont="1" applyFill="1"/>
  </cellXfs>
  <cellStyles count="2">
    <cellStyle name="blue" xfId="1" xr:uid="{02A55132-D13A-405F-84C8-8E6C0F0536E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52916</xdr:rowOff>
    </xdr:from>
    <xdr:to>
      <xdr:col>5</xdr:col>
      <xdr:colOff>1037167</xdr:colOff>
      <xdr:row>2</xdr:row>
      <xdr:rowOff>21167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E57D57C-F14C-4012-80AE-0FCB5951E540}"/>
            </a:ext>
          </a:extLst>
        </xdr:cNvPr>
        <xdr:cNvSpPr/>
      </xdr:nvSpPr>
      <xdr:spPr>
        <a:xfrm>
          <a:off x="7979833" y="391583"/>
          <a:ext cx="751417" cy="306917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306918</xdr:colOff>
      <xdr:row>3</xdr:row>
      <xdr:rowOff>63500</xdr:rowOff>
    </xdr:from>
    <xdr:to>
      <xdr:col>5</xdr:col>
      <xdr:colOff>1037168</xdr:colOff>
      <xdr:row>4</xdr:row>
      <xdr:rowOff>21166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484A0B26-9909-4E42-A5FD-A5D22D739DCB}"/>
            </a:ext>
          </a:extLst>
        </xdr:cNvPr>
        <xdr:cNvSpPr/>
      </xdr:nvSpPr>
      <xdr:spPr>
        <a:xfrm>
          <a:off x="8001001" y="1079500"/>
          <a:ext cx="730250" cy="296333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296333</xdr:colOff>
      <xdr:row>6</xdr:row>
      <xdr:rowOff>31750</xdr:rowOff>
    </xdr:from>
    <xdr:to>
      <xdr:col>5</xdr:col>
      <xdr:colOff>1026583</xdr:colOff>
      <xdr:row>6</xdr:row>
      <xdr:rowOff>328083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D8FB518D-8E3C-4C8C-8675-47975BF352C3}"/>
            </a:ext>
          </a:extLst>
        </xdr:cNvPr>
        <xdr:cNvSpPr/>
      </xdr:nvSpPr>
      <xdr:spPr>
        <a:xfrm>
          <a:off x="7990416" y="2063750"/>
          <a:ext cx="730250" cy="296333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12</xdr:row>
      <xdr:rowOff>19050</xdr:rowOff>
    </xdr:from>
    <xdr:to>
      <xdr:col>1</xdr:col>
      <xdr:colOff>962025</xdr:colOff>
      <xdr:row>13</xdr:row>
      <xdr:rowOff>47625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7C95284-14C4-4A3A-AF2D-A9F248A9984A}"/>
            </a:ext>
          </a:extLst>
        </xdr:cNvPr>
        <xdr:cNvSpPr/>
      </xdr:nvSpPr>
      <xdr:spPr>
        <a:xfrm>
          <a:off x="2819400" y="4019550"/>
          <a:ext cx="704850" cy="361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257174</xdr:colOff>
      <xdr:row>14</xdr:row>
      <xdr:rowOff>0</xdr:rowOff>
    </xdr:from>
    <xdr:to>
      <xdr:col>1</xdr:col>
      <xdr:colOff>1009649</xdr:colOff>
      <xdr:row>15</xdr:row>
      <xdr:rowOff>9525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5258C93-0C0E-4E06-A1BA-549C3338A962}"/>
            </a:ext>
          </a:extLst>
        </xdr:cNvPr>
        <xdr:cNvSpPr/>
      </xdr:nvSpPr>
      <xdr:spPr>
        <a:xfrm>
          <a:off x="2819399" y="4667250"/>
          <a:ext cx="752475" cy="342900"/>
        </a:xfrm>
        <a:prstGeom prst="rightArrow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276224</xdr:colOff>
      <xdr:row>1</xdr:row>
      <xdr:rowOff>180976</xdr:rowOff>
    </xdr:from>
    <xdr:to>
      <xdr:col>8</xdr:col>
      <xdr:colOff>1028699</xdr:colOff>
      <xdr:row>3</xdr:row>
      <xdr:rowOff>28576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9EB97567-F889-4BE4-8601-5226BFDD1C5C}"/>
            </a:ext>
          </a:extLst>
        </xdr:cNvPr>
        <xdr:cNvSpPr/>
      </xdr:nvSpPr>
      <xdr:spPr>
        <a:xfrm>
          <a:off x="12801599" y="419101"/>
          <a:ext cx="752475" cy="323850"/>
        </a:xfrm>
        <a:prstGeom prst="rightArrow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247650</xdr:colOff>
      <xdr:row>0</xdr:row>
      <xdr:rowOff>19050</xdr:rowOff>
    </xdr:from>
    <xdr:to>
      <xdr:col>8</xdr:col>
      <xdr:colOff>1000125</xdr:colOff>
      <xdr:row>1</xdr:row>
      <xdr:rowOff>28575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4D5EB636-A8A7-475F-87DF-9E3D1F78154A}"/>
            </a:ext>
          </a:extLst>
        </xdr:cNvPr>
        <xdr:cNvSpPr/>
      </xdr:nvSpPr>
      <xdr:spPr>
        <a:xfrm>
          <a:off x="12773025" y="19050"/>
          <a:ext cx="752475" cy="247650"/>
        </a:xfrm>
        <a:prstGeom prst="rightArrow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55CA-76C0-43D7-AE16-5865BB705021}">
  <sheetPr>
    <tabColor rgb="FFFFFF00"/>
  </sheetPr>
  <dimension ref="A1:L23"/>
  <sheetViews>
    <sheetView zoomScale="80" zoomScaleNormal="80" workbookViewId="0">
      <selection activeCell="C6" sqref="C6"/>
    </sheetView>
  </sheetViews>
  <sheetFormatPr defaultRowHeight="26.25" x14ac:dyDescent="0.4"/>
  <cols>
    <col min="1" max="1" width="18.78515625" bestFit="1" customWidth="1"/>
    <col min="2" max="2" width="10.42578125" bestFit="1" customWidth="1"/>
    <col min="4" max="4" width="11.5" bestFit="1" customWidth="1"/>
  </cols>
  <sheetData>
    <row r="1" spans="1:12" x14ac:dyDescent="0.4">
      <c r="A1" s="2" t="s">
        <v>21</v>
      </c>
      <c r="B1" s="2" t="s">
        <v>22</v>
      </c>
      <c r="C1" s="2" t="s">
        <v>22</v>
      </c>
      <c r="D1" s="12" t="s">
        <v>96</v>
      </c>
      <c r="E1" s="13"/>
    </row>
    <row r="2" spans="1:12" x14ac:dyDescent="0.4">
      <c r="A2" s="1" t="s">
        <v>97</v>
      </c>
      <c r="B2" s="1" t="str">
        <f>RIGHT(TRIM(A2),LEN(TRIM(A2))-FIND(" ",TRIM(A2)))</f>
        <v>Badge</v>
      </c>
      <c r="C2" s="1" t="str">
        <f>REPLACE(TRIM(A2),1,FIND(" ",TRIM(A2)),"")</f>
        <v>Badge</v>
      </c>
      <c r="D2" s="1" t="str">
        <f>SUBSTITUTE(TRIM(A2),LEFT(TRIM(A2),FIND(" ",TRIM(A2))-1),"")</f>
        <v xml:space="preserve"> Badge</v>
      </c>
      <c r="E2" s="12" t="s">
        <v>98</v>
      </c>
      <c r="G2" s="15" t="str">
        <f ca="1">_xlfn.FORMULATEXT(B2)</f>
        <v>=RIGHT(TRIM(A2),LEN(TRIM(A2))-FIND(" ",TRIM(A2)))</v>
      </c>
      <c r="H2" s="15"/>
      <c r="I2" s="15"/>
      <c r="J2" s="15"/>
      <c r="K2" s="15"/>
    </row>
    <row r="3" spans="1:12" x14ac:dyDescent="0.4">
      <c r="A3" s="1" t="s">
        <v>0</v>
      </c>
      <c r="B3" s="1" t="str">
        <f t="shared" ref="B3:B23" si="0">RIGHT(TRIM(A3),LEN(TRIM(A3))-FIND(" ",TRIM(A3)))</f>
        <v>Gautam</v>
      </c>
      <c r="C3" s="1" t="str">
        <f t="shared" ref="C3:C23" si="1">REPLACE(TRIM(A3),1,FIND(" ",TRIM(A3)),"")</f>
        <v>Gautam</v>
      </c>
      <c r="D3" s="1" t="str">
        <f t="shared" ref="D3:D23" si="2">SUBSTITUTE(TRIM(A3),LEFT(TRIM(A3),FIND(" ",TRIM(A3))-1),"")</f>
        <v xml:space="preserve"> Gautam</v>
      </c>
    </row>
    <row r="4" spans="1:12" x14ac:dyDescent="0.4">
      <c r="A4" s="1" t="s">
        <v>1</v>
      </c>
      <c r="B4" s="1" t="str">
        <f t="shared" si="0"/>
        <v>Maity</v>
      </c>
      <c r="C4" s="1" t="str">
        <f t="shared" si="1"/>
        <v>Maity</v>
      </c>
      <c r="D4" s="1" t="str">
        <f t="shared" si="2"/>
        <v xml:space="preserve"> Maity</v>
      </c>
      <c r="E4" s="12" t="s">
        <v>99</v>
      </c>
      <c r="G4" s="15" t="str">
        <f ca="1">_xlfn.FORMULATEXT(C2)</f>
        <v>=REPLACE(TRIM(A2),1,FIND(" ",TRIM(A2)),"")</v>
      </c>
      <c r="H4" s="15"/>
      <c r="I4" s="15"/>
      <c r="J4" s="15"/>
      <c r="K4" s="14"/>
    </row>
    <row r="5" spans="1:12" x14ac:dyDescent="0.4">
      <c r="A5" s="1" t="s">
        <v>2</v>
      </c>
      <c r="B5" s="1" t="str">
        <f t="shared" si="0"/>
        <v>Sarkar</v>
      </c>
      <c r="C5" s="1" t="str">
        <f t="shared" si="1"/>
        <v>Sarkar</v>
      </c>
      <c r="D5" s="1" t="str">
        <f t="shared" si="2"/>
        <v xml:space="preserve"> Sarkar</v>
      </c>
    </row>
    <row r="6" spans="1:12" x14ac:dyDescent="0.4">
      <c r="A6" s="1" t="s">
        <v>3</v>
      </c>
      <c r="B6" s="1" t="str">
        <f t="shared" si="0"/>
        <v>Aswal</v>
      </c>
      <c r="C6" s="1" t="str">
        <f t="shared" si="1"/>
        <v>Aswal</v>
      </c>
      <c r="D6" s="1" t="str">
        <f t="shared" si="2"/>
        <v xml:space="preserve"> Aswal</v>
      </c>
    </row>
    <row r="7" spans="1:12" x14ac:dyDescent="0.4">
      <c r="A7" s="1" t="s">
        <v>4</v>
      </c>
      <c r="B7" s="1" t="str">
        <f t="shared" si="0"/>
        <v>Kapoor</v>
      </c>
      <c r="C7" s="1" t="str">
        <f t="shared" si="1"/>
        <v>Kapoor</v>
      </c>
      <c r="D7" s="1" t="str">
        <f t="shared" si="2"/>
        <v xml:space="preserve"> Kapoor</v>
      </c>
      <c r="E7" s="12" t="s">
        <v>100</v>
      </c>
      <c r="G7" s="15" t="str">
        <f ca="1">_xlfn.FORMULATEXT(D2)</f>
        <v>=SUBSTITUTE(TRIM(A2),LEFT(TRIM(A2),FIND(" ",TRIM(A2))-1),"")</v>
      </c>
      <c r="H7" s="15"/>
      <c r="I7" s="15"/>
      <c r="J7" s="15"/>
      <c r="K7" s="14"/>
      <c r="L7" s="15"/>
    </row>
    <row r="8" spans="1:12" x14ac:dyDescent="0.4">
      <c r="A8" s="1" t="s">
        <v>5</v>
      </c>
      <c r="B8" s="1" t="str">
        <f t="shared" si="0"/>
        <v>Panara</v>
      </c>
      <c r="C8" s="1" t="str">
        <f t="shared" si="1"/>
        <v>Panara</v>
      </c>
      <c r="D8" s="1" t="str">
        <f t="shared" si="2"/>
        <v xml:space="preserve"> Panara</v>
      </c>
    </row>
    <row r="9" spans="1:12" x14ac:dyDescent="0.4">
      <c r="A9" s="1" t="s">
        <v>6</v>
      </c>
      <c r="B9" s="1" t="str">
        <f t="shared" si="0"/>
        <v>Muhammad</v>
      </c>
      <c r="C9" s="1" t="str">
        <f t="shared" si="1"/>
        <v>Muhammad</v>
      </c>
      <c r="D9" s="1" t="str">
        <f t="shared" si="2"/>
        <v xml:space="preserve"> Muhammad</v>
      </c>
    </row>
    <row r="10" spans="1:12" x14ac:dyDescent="0.4">
      <c r="A10" s="1" t="s">
        <v>7</v>
      </c>
      <c r="B10" s="1" t="str">
        <f t="shared" si="0"/>
        <v>Srivastava</v>
      </c>
      <c r="C10" s="1" t="str">
        <f t="shared" si="1"/>
        <v>Srivastava</v>
      </c>
      <c r="D10" s="1" t="str">
        <f t="shared" si="2"/>
        <v xml:space="preserve"> Srivastava</v>
      </c>
    </row>
    <row r="11" spans="1:12" x14ac:dyDescent="0.4">
      <c r="A11" s="1" t="s">
        <v>8</v>
      </c>
      <c r="B11" s="1" t="str">
        <f t="shared" si="0"/>
        <v>Arya</v>
      </c>
      <c r="C11" s="1" t="str">
        <f t="shared" si="1"/>
        <v>Arya</v>
      </c>
      <c r="D11" s="1" t="str">
        <f t="shared" si="2"/>
        <v xml:space="preserve"> Arya</v>
      </c>
    </row>
    <row r="12" spans="1:12" x14ac:dyDescent="0.4">
      <c r="A12" s="1" t="s">
        <v>9</v>
      </c>
      <c r="B12" s="1" t="str">
        <f t="shared" si="0"/>
        <v>Shaw</v>
      </c>
      <c r="C12" s="1" t="str">
        <f t="shared" si="1"/>
        <v>Shaw</v>
      </c>
      <c r="D12" s="1" t="str">
        <f t="shared" si="2"/>
        <v xml:space="preserve"> Shaw</v>
      </c>
    </row>
    <row r="13" spans="1:12" x14ac:dyDescent="0.4">
      <c r="A13" s="1" t="s">
        <v>10</v>
      </c>
      <c r="B13" s="1" t="str">
        <f t="shared" si="0"/>
        <v>Sharma</v>
      </c>
      <c r="C13" s="1" t="str">
        <f t="shared" si="1"/>
        <v>Sharma</v>
      </c>
      <c r="D13" s="1" t="str">
        <f t="shared" si="2"/>
        <v xml:space="preserve"> Sharma</v>
      </c>
    </row>
    <row r="14" spans="1:12" x14ac:dyDescent="0.4">
      <c r="A14" s="1" t="s">
        <v>11</v>
      </c>
      <c r="B14" s="1" t="str">
        <f t="shared" si="0"/>
        <v>Sain</v>
      </c>
      <c r="C14" s="1" t="str">
        <f t="shared" si="1"/>
        <v>Sain</v>
      </c>
      <c r="D14" s="1" t="str">
        <f t="shared" si="2"/>
        <v xml:space="preserve"> Sain</v>
      </c>
    </row>
    <row r="15" spans="1:12" x14ac:dyDescent="0.4">
      <c r="A15" s="1" t="s">
        <v>12</v>
      </c>
      <c r="B15" s="1" t="str">
        <f t="shared" si="0"/>
        <v>Ahmed</v>
      </c>
      <c r="C15" s="1" t="str">
        <f t="shared" si="1"/>
        <v>Ahmed</v>
      </c>
      <c r="D15" s="1" t="str">
        <f t="shared" si="2"/>
        <v xml:space="preserve"> Ahmed</v>
      </c>
    </row>
    <row r="16" spans="1:12" x14ac:dyDescent="0.4">
      <c r="A16" s="1" t="s">
        <v>13</v>
      </c>
      <c r="B16" s="1" t="str">
        <f t="shared" si="0"/>
        <v>Kaur</v>
      </c>
      <c r="C16" s="1" t="str">
        <f t="shared" si="1"/>
        <v>Kaur</v>
      </c>
      <c r="D16" s="1" t="str">
        <f t="shared" si="2"/>
        <v xml:space="preserve"> Kaur</v>
      </c>
    </row>
    <row r="17" spans="1:4" x14ac:dyDescent="0.4">
      <c r="A17" s="1" t="s">
        <v>14</v>
      </c>
      <c r="B17" s="1" t="str">
        <f t="shared" si="0"/>
        <v>Shah</v>
      </c>
      <c r="C17" s="1" t="str">
        <f t="shared" si="1"/>
        <v>Shah</v>
      </c>
      <c r="D17" s="1" t="str">
        <f t="shared" si="2"/>
        <v xml:space="preserve"> Shah</v>
      </c>
    </row>
    <row r="18" spans="1:4" x14ac:dyDescent="0.4">
      <c r="A18" s="1" t="s">
        <v>15</v>
      </c>
      <c r="B18" s="1" t="str">
        <f t="shared" si="0"/>
        <v>Shinde</v>
      </c>
      <c r="C18" s="1" t="str">
        <f t="shared" si="1"/>
        <v>Shinde</v>
      </c>
      <c r="D18" s="1" t="str">
        <f t="shared" si="2"/>
        <v xml:space="preserve"> Shinde</v>
      </c>
    </row>
    <row r="19" spans="1:4" x14ac:dyDescent="0.4">
      <c r="A19" s="1" t="s">
        <v>16</v>
      </c>
      <c r="B19" s="1" t="str">
        <f t="shared" si="0"/>
        <v>Chaurasia</v>
      </c>
      <c r="C19" s="1" t="str">
        <f t="shared" si="1"/>
        <v>Chaurasia</v>
      </c>
      <c r="D19" s="1" t="str">
        <f t="shared" si="2"/>
        <v xml:space="preserve"> Chaurasia</v>
      </c>
    </row>
    <row r="20" spans="1:4" x14ac:dyDescent="0.4">
      <c r="A20" s="1" t="s">
        <v>17</v>
      </c>
      <c r="B20" s="1" t="str">
        <f t="shared" si="0"/>
        <v>Singh</v>
      </c>
      <c r="C20" s="1" t="str">
        <f t="shared" si="1"/>
        <v>Singh</v>
      </c>
      <c r="D20" s="1" t="str">
        <f t="shared" si="2"/>
        <v xml:space="preserve"> Singh</v>
      </c>
    </row>
    <row r="21" spans="1:4" x14ac:dyDescent="0.4">
      <c r="A21" s="1" t="s">
        <v>18</v>
      </c>
      <c r="B21" s="1" t="str">
        <f t="shared" si="0"/>
        <v>Khilji</v>
      </c>
      <c r="C21" s="1" t="str">
        <f t="shared" si="1"/>
        <v>Khilji</v>
      </c>
      <c r="D21" s="1" t="str">
        <f t="shared" si="2"/>
        <v xml:space="preserve"> Khilji</v>
      </c>
    </row>
    <row r="22" spans="1:4" x14ac:dyDescent="0.4">
      <c r="A22" s="1" t="s">
        <v>19</v>
      </c>
      <c r="B22" s="1" t="str">
        <f t="shared" si="0"/>
        <v>Shelar</v>
      </c>
      <c r="C22" s="1" t="str">
        <f t="shared" si="1"/>
        <v>Shelar</v>
      </c>
      <c r="D22" s="1" t="str">
        <f t="shared" si="2"/>
        <v xml:space="preserve"> Shelar</v>
      </c>
    </row>
    <row r="23" spans="1:4" x14ac:dyDescent="0.4">
      <c r="A23" s="1" t="s">
        <v>20</v>
      </c>
      <c r="B23" s="1" t="str">
        <f t="shared" si="0"/>
        <v>Mourya</v>
      </c>
      <c r="C23" s="1" t="str">
        <f t="shared" si="1"/>
        <v>Mourya</v>
      </c>
      <c r="D23" s="1" t="str">
        <f t="shared" si="2"/>
        <v xml:space="preserve"> Mourya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2039-56DB-4FBA-BA7B-3AF878CD7FD7}">
  <sheetPr>
    <tabColor theme="9" tint="-0.249977111117893"/>
  </sheetPr>
  <dimension ref="A1:I21"/>
  <sheetViews>
    <sheetView topLeftCell="A11" workbookViewId="0">
      <selection activeCell="A25" sqref="A25"/>
    </sheetView>
  </sheetViews>
  <sheetFormatPr defaultRowHeight="18.75" x14ac:dyDescent="0.3"/>
  <cols>
    <col min="1" max="1" width="19.85546875" style="19" bestFit="1" customWidth="1"/>
    <col min="2" max="3" width="14.5" style="19" bestFit="1" customWidth="1"/>
    <col min="4" max="4" width="9" style="19" bestFit="1" customWidth="1"/>
    <col min="5" max="5" width="14.5" style="19" bestFit="1" customWidth="1"/>
    <col min="6" max="6" width="14.92578125" style="19" bestFit="1" customWidth="1"/>
    <col min="7" max="16384" width="9.140625" style="19"/>
  </cols>
  <sheetData>
    <row r="1" spans="1:6" x14ac:dyDescent="0.3">
      <c r="A1" s="18" t="s">
        <v>21</v>
      </c>
      <c r="B1" s="18" t="s">
        <v>23</v>
      </c>
      <c r="C1" s="18" t="s">
        <v>23</v>
      </c>
      <c r="D1" s="18" t="s">
        <v>22</v>
      </c>
      <c r="E1" s="18" t="s">
        <v>22</v>
      </c>
      <c r="F1" s="18" t="s">
        <v>22</v>
      </c>
    </row>
    <row r="2" spans="1:6" x14ac:dyDescent="0.3">
      <c r="A2" s="20" t="s">
        <v>24</v>
      </c>
      <c r="B2" s="20" t="str">
        <f>RIGHT(A2,LEN(A2)-FIND(" ",A2))</f>
        <v>Sourav Jha</v>
      </c>
      <c r="C2" s="20" t="str">
        <f>REPLACE(A2,1,FIND(" ",A2),"")</f>
        <v>Sourav Jha</v>
      </c>
      <c r="D2" s="20" t="str">
        <f>RIGHT(A2,LEN(A2)-FIND(" ",A2,FIND(" ",A2)+1))</f>
        <v>Jha</v>
      </c>
      <c r="E2" s="20" t="str">
        <f t="shared" ref="E2:E9" si="0">REPLACE(REPLACE(A2,1,FIND(" ",A2),""),1,FIND(" ",REPLACE(A2,1,FIND(" ",A2),"")),"")</f>
        <v>Jha</v>
      </c>
      <c r="F2" s="20" t="str">
        <f t="shared" ref="F2:F9" si="1">RIGHT(REPLACE(A2,1,FIND(" ",A2,FIND(" ",A2)),""),LEN(REPLACE(A2,1,FIND(" ",A2,FIND(" ",A2)),""))-FIND(" ",REPLACE(A2,1,FIND(" ",A2,FIND(" ",A2)),"")))</f>
        <v>Jha</v>
      </c>
    </row>
    <row r="3" spans="1:6" x14ac:dyDescent="0.3">
      <c r="A3" s="20" t="s">
        <v>25</v>
      </c>
      <c r="B3" s="20" t="str">
        <f t="shared" ref="B3:B9" si="2">RIGHT(A3,LEN(A3)-FIND(" ",A3))</f>
        <v>Varun Mittal</v>
      </c>
      <c r="C3" s="20" t="str">
        <f t="shared" ref="C3:C9" si="3">REPLACE(A3,1,FIND(" ",A3),"")</f>
        <v>Varun Mittal</v>
      </c>
      <c r="D3" s="20" t="str">
        <f t="shared" ref="D3:D9" si="4">RIGHT(A3,LEN(A3)-FIND(" ",A3,FIND(" ",A3)+1))</f>
        <v>Mittal</v>
      </c>
      <c r="E3" s="20" t="str">
        <f t="shared" si="0"/>
        <v>Mittal</v>
      </c>
      <c r="F3" s="20" t="str">
        <f t="shared" si="1"/>
        <v>Mittal</v>
      </c>
    </row>
    <row r="4" spans="1:6" x14ac:dyDescent="0.3">
      <c r="A4" s="20" t="s">
        <v>26</v>
      </c>
      <c r="B4" s="20" t="str">
        <f t="shared" si="2"/>
        <v>Sarthak Mehta</v>
      </c>
      <c r="C4" s="20" t="str">
        <f t="shared" si="3"/>
        <v>Sarthak Mehta</v>
      </c>
      <c r="D4" s="20" t="str">
        <f t="shared" si="4"/>
        <v>Mehta</v>
      </c>
      <c r="E4" s="20" t="str">
        <f t="shared" si="0"/>
        <v>Mehta</v>
      </c>
      <c r="F4" s="20" t="str">
        <f t="shared" si="1"/>
        <v>Mehta</v>
      </c>
    </row>
    <row r="5" spans="1:6" x14ac:dyDescent="0.3">
      <c r="A5" s="20" t="s">
        <v>27</v>
      </c>
      <c r="B5" s="20" t="str">
        <f t="shared" si="2"/>
        <v>Karan Pant</v>
      </c>
      <c r="C5" s="20" t="str">
        <f t="shared" si="3"/>
        <v>Karan Pant</v>
      </c>
      <c r="D5" s="20" t="str">
        <f t="shared" si="4"/>
        <v>Pant</v>
      </c>
      <c r="E5" s="20" t="str">
        <f t="shared" si="0"/>
        <v>Pant</v>
      </c>
      <c r="F5" s="20" t="str">
        <f t="shared" si="1"/>
        <v>Pant</v>
      </c>
    </row>
    <row r="6" spans="1:6" x14ac:dyDescent="0.3">
      <c r="A6" s="20" t="s">
        <v>28</v>
      </c>
      <c r="B6" s="20" t="str">
        <f t="shared" si="2"/>
        <v>Karan Pandya</v>
      </c>
      <c r="C6" s="20" t="str">
        <f t="shared" si="3"/>
        <v>Karan Pandya</v>
      </c>
      <c r="D6" s="20" t="str">
        <f t="shared" si="4"/>
        <v>Pandya</v>
      </c>
      <c r="E6" s="20" t="str">
        <f t="shared" si="0"/>
        <v>Pandya</v>
      </c>
      <c r="F6" s="20" t="str">
        <f t="shared" si="1"/>
        <v>Pandya</v>
      </c>
    </row>
    <row r="7" spans="1:6" x14ac:dyDescent="0.3">
      <c r="A7" s="20" t="s">
        <v>29</v>
      </c>
      <c r="B7" s="20" t="str">
        <f t="shared" si="2"/>
        <v>Deepak Dalpatiya</v>
      </c>
      <c r="C7" s="20" t="str">
        <f t="shared" si="3"/>
        <v>Deepak Dalpatiya</v>
      </c>
      <c r="D7" s="20" t="str">
        <f t="shared" si="4"/>
        <v>Dalpatiya</v>
      </c>
      <c r="E7" s="20" t="str">
        <f t="shared" si="0"/>
        <v>Dalpatiya</v>
      </c>
      <c r="F7" s="20" t="str">
        <f t="shared" si="1"/>
        <v>Dalpatiya</v>
      </c>
    </row>
    <row r="8" spans="1:6" x14ac:dyDescent="0.3">
      <c r="A8" s="20" t="s">
        <v>30</v>
      </c>
      <c r="B8" s="20" t="str">
        <f t="shared" si="2"/>
        <v>s Kanojiya</v>
      </c>
      <c r="C8" s="20" t="str">
        <f t="shared" si="3"/>
        <v>s Kanojiya</v>
      </c>
      <c r="D8" s="20" t="str">
        <f t="shared" si="4"/>
        <v>Kanojiya</v>
      </c>
      <c r="E8" s="20" t="str">
        <f t="shared" si="0"/>
        <v>Kanojiya</v>
      </c>
      <c r="F8" s="20" t="str">
        <f t="shared" si="1"/>
        <v>Kanojiya</v>
      </c>
    </row>
    <row r="9" spans="1:6" x14ac:dyDescent="0.3">
      <c r="A9" s="20" t="s">
        <v>31</v>
      </c>
      <c r="B9" s="20" t="str">
        <f t="shared" si="2"/>
        <v>Varun Mishra</v>
      </c>
      <c r="C9" s="20" t="str">
        <f t="shared" si="3"/>
        <v>Varun Mishra</v>
      </c>
      <c r="D9" s="20" t="str">
        <f t="shared" si="4"/>
        <v>Mishra</v>
      </c>
      <c r="E9" s="20" t="str">
        <f t="shared" si="0"/>
        <v>Mishra</v>
      </c>
      <c r="F9" s="20" t="str">
        <f t="shared" si="1"/>
        <v>Mishra</v>
      </c>
    </row>
    <row r="11" spans="1:6" x14ac:dyDescent="0.3">
      <c r="A11" s="18" t="s">
        <v>23</v>
      </c>
    </row>
    <row r="12" spans="1:6" x14ac:dyDescent="0.3">
      <c r="A12" s="21" t="s">
        <v>98</v>
      </c>
      <c r="B12" s="22" t="str">
        <f ca="1">_xlfn.FORMULATEXT(B2)</f>
        <v>=RIGHT(A2,LEN(A2)-FIND(" ",A2))</v>
      </c>
      <c r="C12" s="22"/>
    </row>
    <row r="13" spans="1:6" x14ac:dyDescent="0.3">
      <c r="D13" s="23"/>
    </row>
    <row r="14" spans="1:6" x14ac:dyDescent="0.3">
      <c r="A14" s="21" t="s">
        <v>99</v>
      </c>
      <c r="B14" s="22" t="str">
        <f ca="1">_xlfn.FORMULATEXT(C2)</f>
        <v>=REPLACE(A2,1,FIND(" ",A2),"")</v>
      </c>
      <c r="C14" s="22"/>
    </row>
    <row r="16" spans="1:6" x14ac:dyDescent="0.3">
      <c r="A16" s="18" t="s">
        <v>22</v>
      </c>
    </row>
    <row r="17" spans="1:9" x14ac:dyDescent="0.3">
      <c r="A17" s="21" t="s">
        <v>98</v>
      </c>
      <c r="B17" s="22" t="str">
        <f ca="1">_xlfn.FORMULATEXT(D2)</f>
        <v>=RIGHT(A2,LEN(A2)-FIND(" ",A2,FIND(" ",A2)+1))</v>
      </c>
      <c r="C17" s="22"/>
    </row>
    <row r="19" spans="1:9" x14ac:dyDescent="0.3">
      <c r="A19" s="21" t="s">
        <v>99</v>
      </c>
      <c r="B19" s="32" t="str">
        <f ca="1">_xlfn.FORMULATEXT(E2)</f>
        <v>=REPLACE(REPLACE(A2,1,FIND(" ",A2),""),1,FIND(" ",REPLACE(A2,1,FIND(" ",A2),"")),"")</v>
      </c>
      <c r="C19" s="32"/>
      <c r="D19" s="32"/>
      <c r="E19" s="32"/>
    </row>
    <row r="21" spans="1:9" x14ac:dyDescent="0.3">
      <c r="A21" s="21" t="s">
        <v>100</v>
      </c>
      <c r="B21" s="22" t="str">
        <f ca="1">_xlfn.FORMULATEXT(F2)</f>
        <v>=RIGHT(REPLACE(A2,1,FIND(" ",A2,FIND(" ",A2)),""),LEN(REPLACE(A2,1,FIND(" ",A2,FIND(" ",A2)),""))-FIND(" ",REPLACE(A2,1,FIND(" ",A2,FIND(" ",A2)),"")))</v>
      </c>
      <c r="C21" s="22"/>
      <c r="D21" s="22"/>
      <c r="E21" s="22"/>
      <c r="F21" s="22"/>
      <c r="G21" s="22"/>
      <c r="H21" s="22"/>
      <c r="I21" s="22"/>
    </row>
  </sheetData>
  <mergeCells count="1">
    <mergeCell ref="B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E488-9F9D-4669-9ECC-2F573E3C3B21}">
  <sheetPr>
    <tabColor rgb="FFFF0000"/>
  </sheetPr>
  <dimension ref="A1:L15"/>
  <sheetViews>
    <sheetView topLeftCell="A13" zoomScaleNormal="100" workbookViewId="0">
      <selection activeCell="A27" sqref="A27"/>
    </sheetView>
  </sheetViews>
  <sheetFormatPr defaultRowHeight="18.75" x14ac:dyDescent="0.3"/>
  <cols>
    <col min="1" max="1" width="19.2109375" style="19" bestFit="1" customWidth="1"/>
    <col min="2" max="4" width="9.140625" style="19"/>
    <col min="5" max="5" width="19.85546875" style="19" bestFit="1" customWidth="1"/>
    <col min="6" max="16384" width="9.140625" style="19"/>
  </cols>
  <sheetData>
    <row r="1" spans="1:12" x14ac:dyDescent="0.3">
      <c r="A1" s="25" t="s">
        <v>32</v>
      </c>
      <c r="B1" s="25" t="s">
        <v>43</v>
      </c>
      <c r="C1" s="25" t="s">
        <v>43</v>
      </c>
      <c r="E1" s="25" t="s">
        <v>32</v>
      </c>
      <c r="F1" s="25" t="s">
        <v>44</v>
      </c>
      <c r="G1" s="25" t="s">
        <v>44</v>
      </c>
      <c r="H1" s="26" t="s">
        <v>100</v>
      </c>
      <c r="J1" s="28" t="str">
        <f ca="1">_xlfn.FORMULATEXT(F2)</f>
        <v>=MID(E2,FIND(" ",E2)+1,FIND(" ",E2,FIND(" ",E2)+1)-FIND(" ",E2)-1)</v>
      </c>
      <c r="K1" s="28"/>
      <c r="L1" s="28"/>
    </row>
    <row r="2" spans="1:12" x14ac:dyDescent="0.3">
      <c r="A2" s="20" t="s">
        <v>33</v>
      </c>
      <c r="B2" s="20" t="str">
        <f>MID(A2,FIND("/",A2)+2,FIND(":",A2)-FIND("/",A2)-2)</f>
        <v>West</v>
      </c>
      <c r="C2" s="20" t="str">
        <f>SUBSTITUTE(SUBSTITUTE(SUBSTITUTE(REPLACE(A2,1,FIND(" ",A2),""),"/",""),RIGHT(A2,LEN(A2)-FIND(":",A2)),""),":","")</f>
        <v xml:space="preserve"> West</v>
      </c>
      <c r="E2" s="20" t="s">
        <v>24</v>
      </c>
      <c r="F2" s="20" t="str">
        <f>MID(E2,FIND(" ",E2)+1,FIND(" ",E2,FIND(" ",E2)+1)-FIND(" ",E2)-1)</f>
        <v>Sourav</v>
      </c>
      <c r="G2" s="20" t="str">
        <f>REPLACE(REPLACE(E2,FIND(" ",E2,FIND(" ",E2)+1),20,""),1,FIND(" ",E2),"")</f>
        <v>Sourav</v>
      </c>
    </row>
    <row r="3" spans="1:12" x14ac:dyDescent="0.3">
      <c r="A3" s="20" t="s">
        <v>34</v>
      </c>
      <c r="B3" s="20" t="str">
        <f t="shared" ref="B3:B11" si="0">MID(A3,FIND("/",A3)+2,FIND(":",A3)-FIND("/",A3)-2)</f>
        <v>South</v>
      </c>
      <c r="C3" s="20" t="str">
        <f t="shared" ref="C3:C11" si="1">SUBSTITUTE(SUBSTITUTE(SUBSTITUTE(REPLACE(A3,1,FIND(" ",A3),""),"/",""),RIGHT(A3,LEN(A3)-FIND(":",A3)),""),":","")</f>
        <v xml:space="preserve"> South</v>
      </c>
      <c r="E3" s="20" t="s">
        <v>25</v>
      </c>
      <c r="F3" s="20" t="str">
        <f t="shared" ref="F3:F9" si="2">MID(E3,FIND(" ",E3)+1,FIND(" ",E3,FIND(" ",E3)+1)-FIND(" ",E3)-1)</f>
        <v>Varun</v>
      </c>
      <c r="G3" s="20" t="str">
        <f t="shared" ref="G3:G9" si="3">REPLACE(REPLACE(E3,FIND(" ",E3,FIND(" ",E3)+1),20,""),1,FIND(" ",E3),"")</f>
        <v>Varun</v>
      </c>
      <c r="H3" s="26" t="s">
        <v>101</v>
      </c>
      <c r="J3" s="28" t="str">
        <f ca="1">_xlfn.FORMULATEXT(G2)</f>
        <v>=REPLACE(REPLACE(E2,FIND(" ",E2,FIND(" ",E2)+1),20,""),1,FIND(" ",E2),"")</v>
      </c>
      <c r="K3" s="28"/>
      <c r="L3" s="28"/>
    </row>
    <row r="4" spans="1:12" x14ac:dyDescent="0.3">
      <c r="A4" s="20" t="s">
        <v>35</v>
      </c>
      <c r="B4" s="20" t="str">
        <f t="shared" si="0"/>
        <v>South</v>
      </c>
      <c r="C4" s="20" t="str">
        <f t="shared" si="1"/>
        <v xml:space="preserve"> South</v>
      </c>
      <c r="E4" s="20" t="s">
        <v>26</v>
      </c>
      <c r="F4" s="20" t="str">
        <f t="shared" si="2"/>
        <v>Sarthak</v>
      </c>
      <c r="G4" s="20" t="str">
        <f t="shared" si="3"/>
        <v>Sarthak</v>
      </c>
    </row>
    <row r="5" spans="1:12" x14ac:dyDescent="0.3">
      <c r="A5" s="20" t="s">
        <v>39</v>
      </c>
      <c r="B5" s="20" t="str">
        <f t="shared" si="0"/>
        <v>South</v>
      </c>
      <c r="C5" s="20" t="str">
        <f t="shared" si="1"/>
        <v xml:space="preserve"> South</v>
      </c>
      <c r="E5" s="20" t="s">
        <v>27</v>
      </c>
      <c r="F5" s="20" t="str">
        <f t="shared" si="2"/>
        <v>Karan</v>
      </c>
      <c r="G5" s="20" t="str">
        <f t="shared" si="3"/>
        <v>Karan</v>
      </c>
    </row>
    <row r="6" spans="1:12" x14ac:dyDescent="0.3">
      <c r="A6" s="20" t="s">
        <v>36</v>
      </c>
      <c r="B6" s="20" t="str">
        <f t="shared" si="0"/>
        <v>South</v>
      </c>
      <c r="C6" s="20" t="str">
        <f t="shared" si="1"/>
        <v xml:space="preserve"> South</v>
      </c>
      <c r="E6" s="20" t="s">
        <v>28</v>
      </c>
      <c r="F6" s="20" t="str">
        <f t="shared" si="2"/>
        <v>Karan</v>
      </c>
      <c r="G6" s="20" t="str">
        <f t="shared" si="3"/>
        <v>Karan</v>
      </c>
    </row>
    <row r="7" spans="1:12" x14ac:dyDescent="0.3">
      <c r="A7" s="20" t="s">
        <v>37</v>
      </c>
      <c r="B7" s="20" t="str">
        <f t="shared" si="0"/>
        <v>East</v>
      </c>
      <c r="C7" s="20" t="str">
        <f t="shared" si="1"/>
        <v xml:space="preserve"> East</v>
      </c>
      <c r="E7" s="20" t="s">
        <v>29</v>
      </c>
      <c r="F7" s="20" t="str">
        <f t="shared" si="2"/>
        <v>Deepak</v>
      </c>
      <c r="G7" s="20" t="str">
        <f t="shared" si="3"/>
        <v>Deepak</v>
      </c>
    </row>
    <row r="8" spans="1:12" x14ac:dyDescent="0.3">
      <c r="A8" s="20" t="s">
        <v>38</v>
      </c>
      <c r="B8" s="20" t="str">
        <f t="shared" si="0"/>
        <v>West</v>
      </c>
      <c r="C8" s="20" t="str">
        <f t="shared" si="1"/>
        <v xml:space="preserve"> West</v>
      </c>
      <c r="E8" s="20" t="s">
        <v>30</v>
      </c>
      <c r="F8" s="20" t="str">
        <f t="shared" si="2"/>
        <v>s</v>
      </c>
      <c r="G8" s="20" t="str">
        <f t="shared" si="3"/>
        <v>s</v>
      </c>
    </row>
    <row r="9" spans="1:12" x14ac:dyDescent="0.3">
      <c r="A9" s="20" t="s">
        <v>40</v>
      </c>
      <c r="B9" s="20" t="str">
        <f t="shared" si="0"/>
        <v>East</v>
      </c>
      <c r="C9" s="20" t="str">
        <f t="shared" si="1"/>
        <v xml:space="preserve"> East</v>
      </c>
      <c r="E9" s="20" t="s">
        <v>31</v>
      </c>
      <c r="F9" s="20" t="str">
        <f t="shared" si="2"/>
        <v>Varun</v>
      </c>
      <c r="G9" s="20" t="str">
        <f t="shared" si="3"/>
        <v>Varun</v>
      </c>
    </row>
    <row r="10" spans="1:12" x14ac:dyDescent="0.3">
      <c r="A10" s="20" t="s">
        <v>41</v>
      </c>
      <c r="B10" s="20" t="str">
        <f t="shared" si="0"/>
        <v>East</v>
      </c>
      <c r="C10" s="20" t="str">
        <f t="shared" si="1"/>
        <v xml:space="preserve"> East</v>
      </c>
    </row>
    <row r="11" spans="1:12" x14ac:dyDescent="0.3">
      <c r="A11" s="20" t="s">
        <v>42</v>
      </c>
      <c r="B11" s="20" t="str">
        <f t="shared" si="0"/>
        <v>West</v>
      </c>
      <c r="C11" s="20" t="str">
        <f t="shared" si="1"/>
        <v xml:space="preserve"> West</v>
      </c>
    </row>
    <row r="13" spans="1:12" x14ac:dyDescent="0.3">
      <c r="A13" s="26" t="s">
        <v>98</v>
      </c>
      <c r="C13" s="27" t="str">
        <f ca="1">_xlfn.FORMULATEXT(B2)</f>
        <v>=MID(A2,FIND("/",A2)+2,FIND(":",A2)-FIND("/",A2)-2)</v>
      </c>
      <c r="D13" s="27"/>
      <c r="E13" s="27"/>
      <c r="F13" s="27"/>
    </row>
    <row r="15" spans="1:12" x14ac:dyDescent="0.3">
      <c r="A15" s="26" t="s">
        <v>99</v>
      </c>
      <c r="C15" s="27" t="str">
        <f ca="1">_xlfn.FORMULATEXT(C2)</f>
        <v>=SUBSTITUTE(SUBSTITUTE(SUBSTITUTE(REPLACE(A2,1,FIND(" ",A2),""),"/",""),RIGHT(A2,LEN(A2)-FIND(":",A2)),""),":","")</v>
      </c>
      <c r="D15" s="27"/>
      <c r="E15" s="27"/>
      <c r="F15" s="27"/>
      <c r="G15" s="27"/>
      <c r="H15" s="27"/>
      <c r="I15" s="27"/>
      <c r="J15" s="27"/>
      <c r="K15" s="27"/>
      <c r="L15" s="2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2FEE-4CAF-43FD-B383-E241CC424DEC}">
  <sheetPr>
    <tabColor theme="4"/>
  </sheetPr>
  <dimension ref="A1:I13"/>
  <sheetViews>
    <sheetView topLeftCell="A12" workbookViewId="0">
      <selection activeCell="A24" sqref="A24"/>
    </sheetView>
  </sheetViews>
  <sheetFormatPr defaultRowHeight="21" x14ac:dyDescent="0.35"/>
  <cols>
    <col min="1" max="1" width="18.5703125" style="16" bestFit="1" customWidth="1"/>
    <col min="2" max="2" width="15.2109375" style="16" customWidth="1"/>
    <col min="3" max="3" width="9.140625" style="16"/>
    <col min="4" max="4" width="19.85546875" style="16" bestFit="1" customWidth="1"/>
    <col min="5" max="5" width="15.140625" style="16" customWidth="1"/>
    <col min="6" max="6" width="11.28515625" style="16" bestFit="1" customWidth="1"/>
    <col min="7" max="16384" width="9.140625" style="16"/>
  </cols>
  <sheetData>
    <row r="1" spans="1:9" ht="47.25" customHeight="1" x14ac:dyDescent="0.35">
      <c r="A1" s="29" t="s">
        <v>47</v>
      </c>
      <c r="B1" s="29" t="s">
        <v>48</v>
      </c>
      <c r="D1" s="29" t="s">
        <v>47</v>
      </c>
      <c r="E1" s="29" t="s">
        <v>57</v>
      </c>
    </row>
    <row r="2" spans="1:9" x14ac:dyDescent="0.35">
      <c r="A2" s="17" t="s">
        <v>49</v>
      </c>
      <c r="B2" s="30" t="s">
        <v>66</v>
      </c>
      <c r="C2" s="16" t="str">
        <f>LEFT(A2,1)&amp;" "&amp;MID(A2,FIND(" ",A2)+1,1)</f>
        <v>G J</v>
      </c>
      <c r="D2" s="17" t="s">
        <v>24</v>
      </c>
      <c r="E2" s="30" t="s">
        <v>58</v>
      </c>
      <c r="F2" s="17" t="str">
        <f>LEFT(D2,1)&amp;" "&amp;MID(D2,FIND(" ",D2)+1,1)&amp;" "&amp;RIGHT(D2,LEN(D2)-FIND(" ",D2,FIND(" ",D2)+1))</f>
        <v>G S Jha</v>
      </c>
    </row>
    <row r="3" spans="1:9" x14ac:dyDescent="0.35">
      <c r="A3" s="17" t="s">
        <v>50</v>
      </c>
      <c r="B3" s="30" t="s">
        <v>67</v>
      </c>
      <c r="C3" s="16" t="str">
        <f t="shared" ref="C3:C9" si="0">LEFT(A3,1)&amp;" "&amp;MID(A3,FIND(" ",A3)+1,1)</f>
        <v>N M</v>
      </c>
      <c r="D3" s="17" t="s">
        <v>25</v>
      </c>
      <c r="E3" s="30" t="s">
        <v>59</v>
      </c>
      <c r="F3" s="17" t="str">
        <f t="shared" ref="F3:F9" si="1">LEFT(D3,1)&amp;" "&amp;MID(D3,FIND(" ",D3)+1,1)&amp;" "&amp;RIGHT(D3,LEN(D3)-FIND(" ",D3,FIND(" ",D3)+1))</f>
        <v>N V Mittal</v>
      </c>
    </row>
    <row r="4" spans="1:9" x14ac:dyDescent="0.35">
      <c r="A4" s="17" t="s">
        <v>51</v>
      </c>
      <c r="B4" s="30" t="s">
        <v>68</v>
      </c>
      <c r="C4" s="16" t="str">
        <f t="shared" si="0"/>
        <v>L M</v>
      </c>
      <c r="D4" s="17" t="s">
        <v>26</v>
      </c>
      <c r="E4" s="30" t="s">
        <v>60</v>
      </c>
      <c r="F4" s="17" t="str">
        <f t="shared" si="1"/>
        <v>L S Mehta</v>
      </c>
    </row>
    <row r="5" spans="1:9" x14ac:dyDescent="0.35">
      <c r="A5" s="17" t="s">
        <v>52</v>
      </c>
      <c r="B5" s="30" t="s">
        <v>69</v>
      </c>
      <c r="C5" s="16" t="str">
        <f t="shared" si="0"/>
        <v>V P</v>
      </c>
      <c r="D5" s="17" t="s">
        <v>27</v>
      </c>
      <c r="E5" s="30" t="s">
        <v>61</v>
      </c>
      <c r="F5" s="17" t="str">
        <f t="shared" si="1"/>
        <v>V K Pant</v>
      </c>
    </row>
    <row r="6" spans="1:9" x14ac:dyDescent="0.35">
      <c r="A6" s="17" t="s">
        <v>53</v>
      </c>
      <c r="B6" s="30" t="s">
        <v>70</v>
      </c>
      <c r="C6" s="16" t="str">
        <f t="shared" si="0"/>
        <v>H P</v>
      </c>
      <c r="D6" s="17" t="s">
        <v>28</v>
      </c>
      <c r="E6" s="30" t="s">
        <v>62</v>
      </c>
      <c r="F6" s="17" t="str">
        <f t="shared" si="1"/>
        <v>H K Pandya</v>
      </c>
    </row>
    <row r="7" spans="1:9" x14ac:dyDescent="0.35">
      <c r="A7" s="17" t="s">
        <v>54</v>
      </c>
      <c r="B7" s="30" t="s">
        <v>71</v>
      </c>
      <c r="C7" s="16" t="str">
        <f t="shared" si="0"/>
        <v>R D</v>
      </c>
      <c r="D7" s="17" t="s">
        <v>29</v>
      </c>
      <c r="E7" s="30" t="s">
        <v>63</v>
      </c>
      <c r="F7" s="17" t="str">
        <f t="shared" si="1"/>
        <v>R D Dalpatiya</v>
      </c>
    </row>
    <row r="8" spans="1:9" x14ac:dyDescent="0.35">
      <c r="A8" s="17" t="s">
        <v>55</v>
      </c>
      <c r="B8" s="30" t="s">
        <v>72</v>
      </c>
      <c r="C8" s="16" t="str">
        <f t="shared" si="0"/>
        <v>S K</v>
      </c>
      <c r="D8" s="17" t="s">
        <v>30</v>
      </c>
      <c r="E8" s="30" t="s">
        <v>64</v>
      </c>
      <c r="F8" s="17" t="str">
        <f t="shared" si="1"/>
        <v>S s Kanojiya</v>
      </c>
    </row>
    <row r="9" spans="1:9" x14ac:dyDescent="0.35">
      <c r="A9" s="17" t="s">
        <v>56</v>
      </c>
      <c r="B9" s="30" t="s">
        <v>73</v>
      </c>
      <c r="C9" s="16" t="str">
        <f t="shared" si="0"/>
        <v>S M</v>
      </c>
      <c r="D9" s="17" t="s">
        <v>31</v>
      </c>
      <c r="E9" s="30" t="s">
        <v>65</v>
      </c>
      <c r="F9" s="17" t="str">
        <f t="shared" si="1"/>
        <v>S V Mishra</v>
      </c>
    </row>
    <row r="11" spans="1:9" x14ac:dyDescent="0.35">
      <c r="A11" s="24" t="s">
        <v>98</v>
      </c>
      <c r="B11" s="31" t="str">
        <f ca="1">_xlfn.FORMULATEXT(C2)</f>
        <v>=LEFT(A2,1)&amp;" "&amp;MID(A2,FIND(" ",A2)+1,1)</v>
      </c>
      <c r="C11" s="31"/>
      <c r="D11" s="31"/>
    </row>
    <row r="13" spans="1:9" x14ac:dyDescent="0.35">
      <c r="A13" s="24" t="s">
        <v>99</v>
      </c>
      <c r="B13" s="33" t="str">
        <f ca="1">_xlfn.FORMULATEXT(F2)</f>
        <v>=LEFT(D2,1)&amp;" "&amp;MID(D2,FIND(" ",D2)+1,1)&amp;" "&amp;RIGHT(D2,LEN(D2)-FIND(" ",D2,FIND(" ",D2)+1))</v>
      </c>
      <c r="C13" s="33"/>
      <c r="D13" s="33"/>
      <c r="E13" s="33"/>
      <c r="F13" s="33"/>
      <c r="G13" s="33"/>
      <c r="H13" s="33"/>
      <c r="I13" s="33"/>
    </row>
  </sheetData>
  <mergeCells count="1">
    <mergeCell ref="B13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8DA0-7F00-4E84-8512-47DE61EA9374}">
  <sheetPr>
    <tabColor rgb="FF002060"/>
  </sheetPr>
  <dimension ref="A1:E26"/>
  <sheetViews>
    <sheetView tabSelected="1" topLeftCell="A18" workbookViewId="0">
      <selection activeCell="B27" sqref="B27"/>
    </sheetView>
  </sheetViews>
  <sheetFormatPr defaultRowHeight="26.25" x14ac:dyDescent="0.4"/>
  <cols>
    <col min="1" max="1" width="21.0703125" bestFit="1" customWidth="1"/>
    <col min="2" max="2" width="29.7109375" customWidth="1"/>
  </cols>
  <sheetData>
    <row r="1" spans="1:5" x14ac:dyDescent="0.4">
      <c r="A1" s="3" t="s">
        <v>45</v>
      </c>
      <c r="B1" s="3" t="s">
        <v>46</v>
      </c>
    </row>
    <row r="2" spans="1:5" x14ac:dyDescent="0.4">
      <c r="A2" s="4">
        <v>0.58333333333333337</v>
      </c>
      <c r="B2" s="5" t="str">
        <f>"Your Appointment is at "&amp;TEXT(A2,"h:mm AM/PM")</f>
        <v>Your Appointment is at 2:00 PM</v>
      </c>
    </row>
    <row r="3" spans="1:5" x14ac:dyDescent="0.4">
      <c r="A3" s="6">
        <v>40527</v>
      </c>
      <c r="B3" s="5" t="str">
        <f>"The due date is "&amp;TEXT(A3,"dd/mm/yyyy")</f>
        <v>The due date is 15/12/2010</v>
      </c>
    </row>
    <row r="4" spans="1:5" x14ac:dyDescent="0.4">
      <c r="A4" s="9">
        <v>0.2555</v>
      </c>
      <c r="B4" s="10" t="str">
        <f>"The Rate is "&amp;TEXT(A4,"0%")</f>
        <v>The Rate is 26%</v>
      </c>
    </row>
    <row r="5" spans="1:5" s="8" customFormat="1" x14ac:dyDescent="0.4">
      <c r="A5" s="7"/>
      <c r="B5" s="11"/>
    </row>
    <row r="6" spans="1:5" x14ac:dyDescent="0.4">
      <c r="A6" s="1" t="s">
        <v>94</v>
      </c>
      <c r="B6" s="5" t="s">
        <v>95</v>
      </c>
    </row>
    <row r="7" spans="1:5" x14ac:dyDescent="0.4">
      <c r="A7" s="1" t="s">
        <v>74</v>
      </c>
      <c r="B7" s="1" t="str">
        <f>A7&amp;";"&amp;B8</f>
        <v>MamieH@gnet.com;DebiD@yahoo.com;PalmerA@yahoo.com;ZinaW@gmail.com;SanfordB@hotmail.com;HildeC@gnet.com;PenelopeS@gmail.com;TreasaM@yahoo.com;TameraM@hotmail.com;DonteR@yahoo.com;EvanC@gmail.com;LizetteD@gmail.com;NoemiS@hotmail.com;WillisC@gmail.com;LatishaH@hotmail.com;DaniellV@hotmail.com;StarrM@gnet.com;WendiH@gnet.com;LeannaD@hotmail.com;CleotildeW@hotmail.com;</v>
      </c>
    </row>
    <row r="8" spans="1:5" x14ac:dyDescent="0.4">
      <c r="A8" s="1" t="s">
        <v>75</v>
      </c>
      <c r="B8" s="1" t="str">
        <f t="shared" ref="B8:B26" si="0">A8&amp;";"&amp;B9</f>
        <v>DebiD@yahoo.com;PalmerA@yahoo.com;ZinaW@gmail.com;SanfordB@hotmail.com;HildeC@gnet.com;PenelopeS@gmail.com;TreasaM@yahoo.com;TameraM@hotmail.com;DonteR@yahoo.com;EvanC@gmail.com;LizetteD@gmail.com;NoemiS@hotmail.com;WillisC@gmail.com;LatishaH@hotmail.com;DaniellV@hotmail.com;StarrM@gnet.com;WendiH@gnet.com;LeannaD@hotmail.com;CleotildeW@hotmail.com;</v>
      </c>
    </row>
    <row r="9" spans="1:5" x14ac:dyDescent="0.4">
      <c r="A9" s="1" t="s">
        <v>76</v>
      </c>
      <c r="B9" s="1" t="str">
        <f t="shared" si="0"/>
        <v>PalmerA@yahoo.com;ZinaW@gmail.com;SanfordB@hotmail.com;HildeC@gnet.com;PenelopeS@gmail.com;TreasaM@yahoo.com;TameraM@hotmail.com;DonteR@yahoo.com;EvanC@gmail.com;LizetteD@gmail.com;NoemiS@hotmail.com;WillisC@gmail.com;LatishaH@hotmail.com;DaniellV@hotmail.com;StarrM@gnet.com;WendiH@gnet.com;LeannaD@hotmail.com;CleotildeW@hotmail.com;</v>
      </c>
    </row>
    <row r="10" spans="1:5" x14ac:dyDescent="0.4">
      <c r="A10" s="1" t="s">
        <v>77</v>
      </c>
      <c r="B10" s="1" t="str">
        <f t="shared" si="0"/>
        <v>ZinaW@gmail.com;SanfordB@hotmail.com;HildeC@gnet.com;PenelopeS@gmail.com;TreasaM@yahoo.com;TameraM@hotmail.com;DonteR@yahoo.com;EvanC@gmail.com;LizetteD@gmail.com;NoemiS@hotmail.com;WillisC@gmail.com;LatishaH@hotmail.com;DaniellV@hotmail.com;StarrM@gnet.com;WendiH@gnet.com;LeannaD@hotmail.com;CleotildeW@hotmail.com;</v>
      </c>
      <c r="C10" s="34"/>
      <c r="D10" s="34"/>
      <c r="E10" s="34"/>
    </row>
    <row r="11" spans="1:5" x14ac:dyDescent="0.4">
      <c r="A11" s="1" t="s">
        <v>78</v>
      </c>
      <c r="B11" s="1" t="str">
        <f t="shared" si="0"/>
        <v>SanfordB@hotmail.com;HildeC@gnet.com;PenelopeS@gmail.com;TreasaM@yahoo.com;TameraM@hotmail.com;DonteR@yahoo.com;EvanC@gmail.com;LizetteD@gmail.com;NoemiS@hotmail.com;WillisC@gmail.com;LatishaH@hotmail.com;DaniellV@hotmail.com;StarrM@gnet.com;WendiH@gnet.com;LeannaD@hotmail.com;CleotildeW@hotmail.com;</v>
      </c>
    </row>
    <row r="12" spans="1:5" x14ac:dyDescent="0.4">
      <c r="A12" s="1" t="s">
        <v>79</v>
      </c>
      <c r="B12" s="1" t="str">
        <f t="shared" si="0"/>
        <v>HildeC@gnet.com;PenelopeS@gmail.com;TreasaM@yahoo.com;TameraM@hotmail.com;DonteR@yahoo.com;EvanC@gmail.com;LizetteD@gmail.com;NoemiS@hotmail.com;WillisC@gmail.com;LatishaH@hotmail.com;DaniellV@hotmail.com;StarrM@gnet.com;WendiH@gnet.com;LeannaD@hotmail.com;CleotildeW@hotmail.com;</v>
      </c>
    </row>
    <row r="13" spans="1:5" x14ac:dyDescent="0.4">
      <c r="A13" s="1" t="s">
        <v>80</v>
      </c>
      <c r="B13" s="1" t="str">
        <f t="shared" si="0"/>
        <v>PenelopeS@gmail.com;TreasaM@yahoo.com;TameraM@hotmail.com;DonteR@yahoo.com;EvanC@gmail.com;LizetteD@gmail.com;NoemiS@hotmail.com;WillisC@gmail.com;LatishaH@hotmail.com;DaniellV@hotmail.com;StarrM@gnet.com;WendiH@gnet.com;LeannaD@hotmail.com;CleotildeW@hotmail.com;</v>
      </c>
    </row>
    <row r="14" spans="1:5" x14ac:dyDescent="0.4">
      <c r="A14" s="1" t="s">
        <v>81</v>
      </c>
      <c r="B14" s="1" t="str">
        <f t="shared" si="0"/>
        <v>TreasaM@yahoo.com;TameraM@hotmail.com;DonteR@yahoo.com;EvanC@gmail.com;LizetteD@gmail.com;NoemiS@hotmail.com;WillisC@gmail.com;LatishaH@hotmail.com;DaniellV@hotmail.com;StarrM@gnet.com;WendiH@gnet.com;LeannaD@hotmail.com;CleotildeW@hotmail.com;</v>
      </c>
    </row>
    <row r="15" spans="1:5" x14ac:dyDescent="0.4">
      <c r="A15" s="1" t="s">
        <v>82</v>
      </c>
      <c r="B15" s="1" t="str">
        <f t="shared" si="0"/>
        <v>TameraM@hotmail.com;DonteR@yahoo.com;EvanC@gmail.com;LizetteD@gmail.com;NoemiS@hotmail.com;WillisC@gmail.com;LatishaH@hotmail.com;DaniellV@hotmail.com;StarrM@gnet.com;WendiH@gnet.com;LeannaD@hotmail.com;CleotildeW@hotmail.com;</v>
      </c>
    </row>
    <row r="16" spans="1:5" x14ac:dyDescent="0.4">
      <c r="A16" s="1" t="s">
        <v>83</v>
      </c>
      <c r="B16" s="1" t="str">
        <f t="shared" si="0"/>
        <v>DonteR@yahoo.com;EvanC@gmail.com;LizetteD@gmail.com;NoemiS@hotmail.com;WillisC@gmail.com;LatishaH@hotmail.com;DaniellV@hotmail.com;StarrM@gnet.com;WendiH@gnet.com;LeannaD@hotmail.com;CleotildeW@hotmail.com;</v>
      </c>
    </row>
    <row r="17" spans="1:2" x14ac:dyDescent="0.4">
      <c r="A17" s="1" t="s">
        <v>84</v>
      </c>
      <c r="B17" s="1" t="str">
        <f t="shared" si="0"/>
        <v>EvanC@gmail.com;LizetteD@gmail.com;NoemiS@hotmail.com;WillisC@gmail.com;LatishaH@hotmail.com;DaniellV@hotmail.com;StarrM@gnet.com;WendiH@gnet.com;LeannaD@hotmail.com;CleotildeW@hotmail.com;</v>
      </c>
    </row>
    <row r="18" spans="1:2" x14ac:dyDescent="0.4">
      <c r="A18" s="1" t="s">
        <v>85</v>
      </c>
      <c r="B18" s="1" t="str">
        <f t="shared" si="0"/>
        <v>LizetteD@gmail.com;NoemiS@hotmail.com;WillisC@gmail.com;LatishaH@hotmail.com;DaniellV@hotmail.com;StarrM@gnet.com;WendiH@gnet.com;LeannaD@hotmail.com;CleotildeW@hotmail.com;</v>
      </c>
    </row>
    <row r="19" spans="1:2" x14ac:dyDescent="0.4">
      <c r="A19" s="1" t="s">
        <v>86</v>
      </c>
      <c r="B19" s="1" t="str">
        <f t="shared" si="0"/>
        <v>NoemiS@hotmail.com;WillisC@gmail.com;LatishaH@hotmail.com;DaniellV@hotmail.com;StarrM@gnet.com;WendiH@gnet.com;LeannaD@hotmail.com;CleotildeW@hotmail.com;</v>
      </c>
    </row>
    <row r="20" spans="1:2" x14ac:dyDescent="0.4">
      <c r="A20" s="1" t="s">
        <v>87</v>
      </c>
      <c r="B20" s="1" t="str">
        <f t="shared" si="0"/>
        <v>WillisC@gmail.com;LatishaH@hotmail.com;DaniellV@hotmail.com;StarrM@gnet.com;WendiH@gnet.com;LeannaD@hotmail.com;CleotildeW@hotmail.com;</v>
      </c>
    </row>
    <row r="21" spans="1:2" x14ac:dyDescent="0.4">
      <c r="A21" s="1" t="s">
        <v>88</v>
      </c>
      <c r="B21" s="1" t="str">
        <f t="shared" si="0"/>
        <v>LatishaH@hotmail.com;DaniellV@hotmail.com;StarrM@gnet.com;WendiH@gnet.com;LeannaD@hotmail.com;CleotildeW@hotmail.com;</v>
      </c>
    </row>
    <row r="22" spans="1:2" x14ac:dyDescent="0.4">
      <c r="A22" s="1" t="s">
        <v>89</v>
      </c>
      <c r="B22" s="1" t="str">
        <f t="shared" si="0"/>
        <v>DaniellV@hotmail.com;StarrM@gnet.com;WendiH@gnet.com;LeannaD@hotmail.com;CleotildeW@hotmail.com;</v>
      </c>
    </row>
    <row r="23" spans="1:2" x14ac:dyDescent="0.4">
      <c r="A23" s="1" t="s">
        <v>90</v>
      </c>
      <c r="B23" s="1" t="str">
        <f t="shared" si="0"/>
        <v>StarrM@gnet.com;WendiH@gnet.com;LeannaD@hotmail.com;CleotildeW@hotmail.com;</v>
      </c>
    </row>
    <row r="24" spans="1:2" x14ac:dyDescent="0.4">
      <c r="A24" s="1" t="s">
        <v>91</v>
      </c>
      <c r="B24" s="1" t="str">
        <f t="shared" si="0"/>
        <v>WendiH@gnet.com;LeannaD@hotmail.com;CleotildeW@hotmail.com;</v>
      </c>
    </row>
    <row r="25" spans="1:2" x14ac:dyDescent="0.4">
      <c r="A25" s="1" t="s">
        <v>92</v>
      </c>
      <c r="B25" s="1" t="str">
        <f t="shared" si="0"/>
        <v>LeannaD@hotmail.com;CleotildeW@hotmail.com;</v>
      </c>
    </row>
    <row r="26" spans="1:2" x14ac:dyDescent="0.4">
      <c r="A26" s="1" t="s">
        <v>93</v>
      </c>
      <c r="B26" s="1" t="str">
        <f t="shared" si="0"/>
        <v>CleotildeW@hotmail.com;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2021-04-25T05:41:08Z</dcterms:created>
  <dcterms:modified xsi:type="dcterms:W3CDTF">2021-05-30T09:31:29Z</dcterms:modified>
</cp:coreProperties>
</file>