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Dell\Desktop\ProQuest\"/>
    </mc:Choice>
  </mc:AlternateContent>
  <xr:revisionPtr revIDLastSave="0" documentId="13_ncr:1_{F9A0B31C-8F32-4540-B529-98520EEB90F7}" xr6:coauthVersionLast="46" xr6:coauthVersionMax="46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TEXT for numbers" sheetId="3" r:id="rId1"/>
    <sheet name="TEXT for dates" sheetId="4" r:id="rId2"/>
    <sheet name="Concatenate text &amp; number" sheetId="5" r:id="rId3"/>
    <sheet name="Concatenate text and date" sheetId="6" r:id="rId4"/>
    <sheet name="Display leading zeros" sheetId="7" r:id="rId5"/>
    <sheet name="Format phone numbers" sheetId="8" r:id="rId6"/>
    <sheet name="SUBSTITUTE function" sheetId="12" r:id="rId7"/>
    <sheet name="REPLACE function" sheetId="11" r:id="rId8"/>
    <sheet name="Substring between chars" sheetId="10" r:id="rId9"/>
    <sheet name="Find substring" sheetId="9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2" l="1"/>
  <c r="B8" i="12"/>
  <c r="B7" i="12"/>
  <c r="B6" i="12"/>
  <c r="B5" i="12"/>
  <c r="B4" i="12"/>
  <c r="B3" i="12"/>
  <c r="H7" i="11"/>
  <c r="E7" i="11"/>
  <c r="B7" i="11"/>
  <c r="H6" i="11"/>
  <c r="E6" i="11"/>
  <c r="B6" i="11"/>
  <c r="H5" i="11"/>
  <c r="E5" i="11"/>
  <c r="B5" i="11"/>
  <c r="H4" i="11"/>
  <c r="E4" i="11"/>
  <c r="B4" i="11"/>
  <c r="H3" i="11"/>
  <c r="E3" i="11"/>
  <c r="B3" i="11"/>
  <c r="B6" i="10" l="1"/>
  <c r="E5" i="10"/>
  <c r="B5" i="10"/>
  <c r="E4" i="10"/>
  <c r="B4" i="10"/>
  <c r="E3" i="10"/>
  <c r="B3" i="10"/>
  <c r="E2" i="10"/>
  <c r="B2" i="10"/>
  <c r="B10" i="9" l="1"/>
  <c r="B9" i="9"/>
  <c r="B8" i="9"/>
  <c r="B7" i="9"/>
  <c r="B6" i="9"/>
  <c r="B5" i="9"/>
  <c r="B4" i="9"/>
  <c r="B3" i="9"/>
  <c r="B2" i="9"/>
  <c r="B5" i="4" l="1"/>
  <c r="B4" i="4"/>
  <c r="B3" i="4"/>
  <c r="B2" i="4"/>
  <c r="B9" i="3"/>
  <c r="B8" i="3"/>
  <c r="B7" i="3"/>
  <c r="B6" i="3"/>
  <c r="B5" i="3"/>
  <c r="B4" i="3"/>
  <c r="B3" i="3"/>
  <c r="B2" i="3"/>
  <c r="B3" i="8" l="1"/>
  <c r="B2" i="8"/>
  <c r="B3" i="7"/>
  <c r="B4" i="7"/>
  <c r="B5" i="7"/>
  <c r="B6" i="7"/>
  <c r="B7" i="7"/>
  <c r="B8" i="7"/>
  <c r="B2" i="7"/>
  <c r="A1" i="6"/>
  <c r="A4" i="5"/>
</calcChain>
</file>

<file path=xl/sharedStrings.xml><?xml version="1.0" encoding="utf-8"?>
<sst xmlns="http://schemas.openxmlformats.org/spreadsheetml/2006/main" count="61" uniqueCount="54">
  <si>
    <t>Original value</t>
  </si>
  <si>
    <t>Formatted values</t>
  </si>
  <si>
    <t>Original Date</t>
  </si>
  <si>
    <t>Formatted Date</t>
  </si>
  <si>
    <t>Unit price</t>
  </si>
  <si>
    <t>Qty.</t>
  </si>
  <si>
    <t>Discount</t>
  </si>
  <si>
    <t>Original number</t>
  </si>
  <si>
    <t>Formatted number</t>
  </si>
  <si>
    <t>Phone number</t>
  </si>
  <si>
    <t>Postcodes</t>
  </si>
  <si>
    <t>Contains "1ZZ"?</t>
  </si>
  <si>
    <t>CR2 6XH</t>
  </si>
  <si>
    <t>M1 1AE</t>
  </si>
  <si>
    <t>ASCN 1ZZ</t>
  </si>
  <si>
    <t>GX11 1AA</t>
  </si>
  <si>
    <t>W1A 0AX</t>
  </si>
  <si>
    <t>SIQQ 1ZZ</t>
  </si>
  <si>
    <t>DN55 1PT</t>
  </si>
  <si>
    <t>B33 8TH</t>
  </si>
  <si>
    <t xml:space="preserve"> </t>
  </si>
  <si>
    <t>Original string</t>
  </si>
  <si>
    <t>State</t>
  </si>
  <si>
    <t xml:space="preserve">Full name </t>
  </si>
  <si>
    <t>Middle name</t>
  </si>
  <si>
    <t>Boston, MA, USA</t>
  </si>
  <si>
    <t>Ronnie T. Anderson</t>
  </si>
  <si>
    <t>San Francisco, CA, USA</t>
  </si>
  <si>
    <t>Tom M. Brown</t>
  </si>
  <si>
    <t>Los Angeles, CA, USA</t>
  </si>
  <si>
    <t>Sally Katrin Brook</t>
  </si>
  <si>
    <t>Phoenix, AZ, USA</t>
  </si>
  <si>
    <t>Jeremy W. Hill</t>
  </si>
  <si>
    <t>San Antonio, TX, USA</t>
  </si>
  <si>
    <t xml:space="preserve">  </t>
  </si>
  <si>
    <t>Replacing part of a date</t>
  </si>
  <si>
    <t>Nested REPLACE functions</t>
  </si>
  <si>
    <t>Replacing domains</t>
  </si>
  <si>
    <t>Original date</t>
  </si>
  <si>
    <t>Result</t>
  </si>
  <si>
    <t>Original text</t>
  </si>
  <si>
    <t>Original email</t>
  </si>
  <si>
    <t>susan@abc.com</t>
  </si>
  <si>
    <t>paul.k@abc.com</t>
  </si>
  <si>
    <t>susan@gmail.com</t>
  </si>
  <si>
    <t>nick.smith@abc.uk</t>
  </si>
  <si>
    <t>nick@outlook.com</t>
  </si>
  <si>
    <t>Nested SUBSTITUTE functions</t>
  </si>
  <si>
    <t>PR1, ML1, T1</t>
  </si>
  <si>
    <t>PR1, ML2, T2</t>
  </si>
  <si>
    <t>PR2, ML1, T3</t>
  </si>
  <si>
    <t>PR3, ML3, T1</t>
  </si>
  <si>
    <t>PR1, ML1, T4</t>
  </si>
  <si>
    <t>PR2, ML2,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</si>
</sst>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1.5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theme="6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0" fontId="2" fillId="2" borderId="0" xfId="0" applyFont="1" applyFill="1"/>
    <xf numFmtId="164" fontId="0" fillId="0" borderId="0" xfId="0" applyNumberFormat="1"/>
    <xf numFmtId="0" fontId="2" fillId="3" borderId="0" xfId="0" applyFont="1" applyFill="1"/>
    <xf numFmtId="0" fontId="5" fillId="4" borderId="5" xfId="0" applyFont="1" applyFill="1" applyBorder="1"/>
    <xf numFmtId="0" fontId="5" fillId="4" borderId="6" xfId="0" applyFont="1" applyFill="1" applyBorder="1"/>
    <xf numFmtId="165" fontId="0" fillId="0" borderId="5" xfId="0" applyNumberFormat="1" applyBorder="1"/>
    <xf numFmtId="165" fontId="0" fillId="0" borderId="7" xfId="0" applyNumberFormat="1" applyBorder="1"/>
    <xf numFmtId="0" fontId="0" fillId="0" borderId="5" xfId="0" applyBorder="1"/>
    <xf numFmtId="0" fontId="0" fillId="0" borderId="6" xfId="0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8" xfId="0" applyBorder="1"/>
    <xf numFmtId="0" fontId="0" fillId="0" borderId="1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4" xfId="0" applyFont="1" applyBorder="1" applyAlignment="1">
      <alignment horizontal="center"/>
    </xf>
  </cellXfs>
  <cellStyles count="3">
    <cellStyle name="Hyperlink 3" xfId="2" xr:uid="{246C922E-545B-46FA-857E-618F74F48A5F}"/>
    <cellStyle name="Normal" xfId="0" builtinId="0"/>
    <cellStyle name="Normal 3" xfId="1" xr:uid="{F473402E-B822-465F-BCF1-89304B9538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J16" sqref="J16"/>
    </sheetView>
  </sheetViews>
  <sheetFormatPr defaultRowHeight="15" x14ac:dyDescent="0.25"/>
  <cols>
    <col min="1" max="1" width="13.42578125" bestFit="1" customWidth="1"/>
    <col min="2" max="2" width="16.5703125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>
        <v>5.5</v>
      </c>
      <c r="B2" t="str">
        <f>TEXT($A$2, "0.00")</f>
        <v>5.50</v>
      </c>
    </row>
    <row r="3" spans="1:2" x14ac:dyDescent="0.25">
      <c r="B3" t="str">
        <f>TEXT($A$2,"#%")</f>
        <v>550%</v>
      </c>
    </row>
    <row r="4" spans="1:2" x14ac:dyDescent="0.25">
      <c r="B4" t="str">
        <f>TEXT(A2, "$#,##0.00")</f>
        <v>$5.50</v>
      </c>
    </row>
    <row r="5" spans="1:2" x14ac:dyDescent="0.25">
      <c r="B5" t="str">
        <f>TEXT($A$2, "+ $#,##0.00;- $#,##0.00;$0.00")</f>
        <v>+ $5.50</v>
      </c>
    </row>
    <row r="6" spans="1:2" x14ac:dyDescent="0.25">
      <c r="B6" t="str">
        <f>TEXT($A$2, "- $#,##0.00;- $#,##0.00;$0.00")</f>
        <v>- $5.50</v>
      </c>
    </row>
    <row r="7" spans="1:2" x14ac:dyDescent="0.25">
      <c r="B7" t="str">
        <f>TEXT($A$2,"# ?/?")</f>
        <v>5 1/2</v>
      </c>
    </row>
    <row r="8" spans="1:2" x14ac:dyDescent="0.25">
      <c r="B8" t="str">
        <f>TEXT($A$2,"0.00E+00")</f>
        <v>5.50E+00</v>
      </c>
    </row>
    <row r="9" spans="1:2" x14ac:dyDescent="0.25">
      <c r="B9" s="2" t="str">
        <f>TEXT($A$2,"~# !")</f>
        <v>~6 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E4E15-4BFB-4E84-97F2-FC82215D7297}">
  <dimension ref="A1:R28"/>
  <sheetViews>
    <sheetView workbookViewId="0">
      <selection activeCell="B4" sqref="B4"/>
    </sheetView>
  </sheetViews>
  <sheetFormatPr defaultRowHeight="15" x14ac:dyDescent="0.25"/>
  <cols>
    <col min="1" max="1" width="9.85546875" bestFit="1" customWidth="1"/>
    <col min="2" max="2" width="1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t="s">
        <v>12</v>
      </c>
      <c r="B2" t="str">
        <f>IF(ISNUMBER(SEARCH("1zz", A2)), "Yes", "")</f>
        <v/>
      </c>
    </row>
    <row r="3" spans="1:2" x14ac:dyDescent="0.25">
      <c r="A3" t="s">
        <v>13</v>
      </c>
      <c r="B3" t="str">
        <f t="shared" ref="B3:B10" si="0">IF(ISNUMBER(SEARCH("1zz", A3)), "Yes", "")</f>
        <v/>
      </c>
    </row>
    <row r="4" spans="1:2" x14ac:dyDescent="0.25">
      <c r="A4" t="s">
        <v>14</v>
      </c>
      <c r="B4" t="str">
        <f t="shared" si="0"/>
        <v>Yes</v>
      </c>
    </row>
    <row r="5" spans="1:2" x14ac:dyDescent="0.25">
      <c r="A5" t="s">
        <v>15</v>
      </c>
      <c r="B5" t="str">
        <f t="shared" si="0"/>
        <v/>
      </c>
    </row>
    <row r="6" spans="1:2" x14ac:dyDescent="0.25">
      <c r="A6" t="s">
        <v>16</v>
      </c>
      <c r="B6" t="str">
        <f t="shared" si="0"/>
        <v/>
      </c>
    </row>
    <row r="7" spans="1:2" x14ac:dyDescent="0.25">
      <c r="A7" t="s">
        <v>17</v>
      </c>
      <c r="B7" t="str">
        <f t="shared" si="0"/>
        <v>Yes</v>
      </c>
    </row>
    <row r="8" spans="1:2" x14ac:dyDescent="0.25">
      <c r="A8" t="s">
        <v>18</v>
      </c>
      <c r="B8" t="str">
        <f t="shared" si="0"/>
        <v/>
      </c>
    </row>
    <row r="9" spans="1:2" x14ac:dyDescent="0.25">
      <c r="A9" t="s">
        <v>14</v>
      </c>
      <c r="B9" t="str">
        <f t="shared" si="0"/>
        <v>Yes</v>
      </c>
    </row>
    <row r="10" spans="1:2" x14ac:dyDescent="0.25">
      <c r="A10" t="s">
        <v>19</v>
      </c>
      <c r="B10" t="str">
        <f t="shared" si="0"/>
        <v/>
      </c>
    </row>
    <row r="28" spans="18:18" x14ac:dyDescent="0.25">
      <c r="R28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1" sqref="B1"/>
    </sheetView>
  </sheetViews>
  <sheetFormatPr defaultRowHeight="15" x14ac:dyDescent="0.25"/>
  <cols>
    <col min="1" max="1" width="12.5703125" bestFit="1" customWidth="1"/>
    <col min="2" max="2" width="23.85546875" bestFit="1" customWidth="1"/>
  </cols>
  <sheetData>
    <row r="1" spans="1:2" x14ac:dyDescent="0.25">
      <c r="A1" s="4" t="s">
        <v>2</v>
      </c>
      <c r="B1" s="4" t="s">
        <v>3</v>
      </c>
    </row>
    <row r="2" spans="1:2" x14ac:dyDescent="0.25">
      <c r="A2" s="1">
        <v>42713</v>
      </c>
      <c r="B2" t="str">
        <f>TEXT($A$2, "mmm dd yyyy")</f>
        <v>Dec 09 2016</v>
      </c>
    </row>
    <row r="3" spans="1:2" x14ac:dyDescent="0.25">
      <c r="B3" t="str">
        <f>TEXT($A$2, "dddd dd mmmm, yyyy")</f>
        <v>Friday 09 December, 2016</v>
      </c>
    </row>
    <row r="4" spans="1:2" x14ac:dyDescent="0.25">
      <c r="B4" t="str">
        <f>TEXT($A$2, "d-mmm-yy")</f>
        <v>9-Dec-16</v>
      </c>
    </row>
    <row r="5" spans="1:2" x14ac:dyDescent="0.25">
      <c r="B5" t="str">
        <f>TEXT($A$2,"dddd")</f>
        <v>Friday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8" sqref="C8"/>
    </sheetView>
  </sheetViews>
  <sheetFormatPr defaultRowHeight="15" x14ac:dyDescent="0.25"/>
  <cols>
    <col min="1" max="1" width="10.85546875" customWidth="1"/>
  </cols>
  <sheetData>
    <row r="1" spans="1:3" x14ac:dyDescent="0.25">
      <c r="A1" s="4" t="s">
        <v>4</v>
      </c>
      <c r="B1" s="4" t="s">
        <v>5</v>
      </c>
      <c r="C1" s="4" t="s">
        <v>6</v>
      </c>
    </row>
    <row r="2" spans="1:3" x14ac:dyDescent="0.25">
      <c r="A2" s="5">
        <v>10</v>
      </c>
      <c r="B2">
        <v>3</v>
      </c>
      <c r="C2" s="3">
        <v>0.2</v>
      </c>
    </row>
    <row r="4" spans="1:3" x14ac:dyDescent="0.25">
      <c r="A4" s="17" t="str">
        <f>"Your price is "&amp;TEXT(A2*B2*0.8, "$###,###.00")</f>
        <v>Your price is $24.00</v>
      </c>
      <c r="B4" s="18"/>
      <c r="C4" s="19"/>
    </row>
  </sheetData>
  <mergeCells count="1">
    <mergeCell ref="A4:C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cols>
    <col min="1" max="1" width="27.42578125" bestFit="1" customWidth="1"/>
  </cols>
  <sheetData>
    <row r="1" spans="1:1" x14ac:dyDescent="0.25">
      <c r="A1" t="str">
        <f ca="1">CONCATENATE("Today is ", TEXT(TODAY(), "dddd d mmm, yyyy"))</f>
        <v>Today is Sunday 16 May, 2021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>
      <selection activeCell="J15" sqref="J15"/>
    </sheetView>
  </sheetViews>
  <sheetFormatPr defaultRowHeight="15" x14ac:dyDescent="0.25"/>
  <cols>
    <col min="1" max="1" width="15.5703125" bestFit="1" customWidth="1"/>
    <col min="2" max="2" width="18" bestFit="1" customWidth="1"/>
  </cols>
  <sheetData>
    <row r="1" spans="1:2" x14ac:dyDescent="0.25">
      <c r="A1" s="4" t="s">
        <v>7</v>
      </c>
      <c r="B1" s="4" t="s">
        <v>8</v>
      </c>
    </row>
    <row r="2" spans="1:2" x14ac:dyDescent="0.25">
      <c r="A2">
        <v>1</v>
      </c>
      <c r="B2" t="str">
        <f>TEXT(A2,"0000000")</f>
        <v>0000001</v>
      </c>
    </row>
    <row r="3" spans="1:2" x14ac:dyDescent="0.25">
      <c r="A3">
        <v>12</v>
      </c>
      <c r="B3" t="str">
        <f t="shared" ref="B3:B8" si="0">TEXT(A3,"0000000")</f>
        <v>0000012</v>
      </c>
    </row>
    <row r="4" spans="1:2" x14ac:dyDescent="0.25">
      <c r="A4">
        <v>123</v>
      </c>
      <c r="B4" t="str">
        <f t="shared" si="0"/>
        <v>0000123</v>
      </c>
    </row>
    <row r="5" spans="1:2" x14ac:dyDescent="0.25">
      <c r="A5">
        <v>1234</v>
      </c>
      <c r="B5" t="str">
        <f t="shared" si="0"/>
        <v>0001234</v>
      </c>
    </row>
    <row r="6" spans="1:2" x14ac:dyDescent="0.25">
      <c r="A6">
        <v>12345</v>
      </c>
      <c r="B6" t="str">
        <f t="shared" si="0"/>
        <v>0012345</v>
      </c>
    </row>
    <row r="7" spans="1:2" x14ac:dyDescent="0.25">
      <c r="A7">
        <v>123456</v>
      </c>
      <c r="B7" t="str">
        <f t="shared" si="0"/>
        <v>0123456</v>
      </c>
    </row>
    <row r="8" spans="1:2" x14ac:dyDescent="0.25">
      <c r="A8">
        <v>1234567</v>
      </c>
      <c r="B8" t="str">
        <f t="shared" si="0"/>
        <v>1234567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B5" sqref="B5"/>
    </sheetView>
  </sheetViews>
  <sheetFormatPr defaultRowHeight="15" x14ac:dyDescent="0.25"/>
  <cols>
    <col min="1" max="1" width="15.5703125" customWidth="1"/>
    <col min="2" max="2" width="18.5703125" customWidth="1"/>
  </cols>
  <sheetData>
    <row r="1" spans="1:2" x14ac:dyDescent="0.25">
      <c r="A1" s="4" t="s">
        <v>7</v>
      </c>
      <c r="B1" s="4" t="s">
        <v>9</v>
      </c>
    </row>
    <row r="2" spans="1:2" x14ac:dyDescent="0.25">
      <c r="A2">
        <v>1234567</v>
      </c>
      <c r="B2" t="str">
        <f>TEXT(A2,"[&lt;=9999999]###-####;(###) ###-####")</f>
        <v>123-4567</v>
      </c>
    </row>
    <row r="3" spans="1:2" x14ac:dyDescent="0.25">
      <c r="A3">
        <v>1234567891</v>
      </c>
      <c r="B3" t="str">
        <f>TEXT(A3,"[&lt;=9999999]###-####;(###) ###-####")</f>
        <v>(123) 456-7891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7509-E5B7-420A-B1D2-C91652BE2E36}">
  <dimension ref="A1:B9"/>
  <sheetViews>
    <sheetView tabSelected="1" workbookViewId="0">
      <selection activeCell="B7" sqref="B7"/>
    </sheetView>
  </sheetViews>
  <sheetFormatPr defaultRowHeight="15" x14ac:dyDescent="0.25"/>
  <cols>
    <col min="1" max="1" width="14.5703125" customWidth="1"/>
    <col min="2" max="2" width="27.28515625" customWidth="1"/>
  </cols>
  <sheetData>
    <row r="1" spans="1:2" x14ac:dyDescent="0.25">
      <c r="A1" s="20" t="s">
        <v>47</v>
      </c>
      <c r="B1" s="20"/>
    </row>
    <row r="2" spans="1:2" x14ac:dyDescent="0.25">
      <c r="A2" s="7" t="s">
        <v>40</v>
      </c>
      <c r="B2" s="8" t="s">
        <v>39</v>
      </c>
    </row>
    <row r="3" spans="1:2" x14ac:dyDescent="0.25">
      <c r="A3" s="11" t="s">
        <v>48</v>
      </c>
      <c r="B3" s="12" t="str">
        <f>SUBSTITUTE(SUBSTITUTE(SUBSTITUTE(A3,"PR","Project "), "ML","Milestone "),"T","Task ")</f>
        <v>Project 1, Milestone 1, Task 1</v>
      </c>
    </row>
    <row r="4" spans="1:2" x14ac:dyDescent="0.25">
      <c r="A4" s="11" t="s">
        <v>49</v>
      </c>
      <c r="B4" s="12" t="str">
        <f t="shared" ref="B4:B9" si="0">SUBSTITUTE(SUBSTITUTE(SUBSTITUTE(A4,"PR","Project "), "ML","Milestone "),"T","Task ")</f>
        <v>Project 1, Milestone 2, Task 2</v>
      </c>
    </row>
    <row r="5" spans="1:2" x14ac:dyDescent="0.25">
      <c r="A5" s="11" t="s">
        <v>50</v>
      </c>
      <c r="B5" s="12" t="str">
        <f t="shared" si="0"/>
        <v>Project 2, Milestone 1, Task 3</v>
      </c>
    </row>
    <row r="6" spans="1:2" x14ac:dyDescent="0.25">
      <c r="A6" s="11" t="s">
        <v>51</v>
      </c>
      <c r="B6" s="12" t="str">
        <f t="shared" si="0"/>
        <v>Project 3, Milestone 3, Task 1</v>
      </c>
    </row>
    <row r="7" spans="1:2" x14ac:dyDescent="0.25">
      <c r="A7" s="11" t="s">
        <v>52</v>
      </c>
      <c r="B7" s="12" t="str">
        <f t="shared" si="0"/>
        <v>Project 1, Milestone 1, Task 4</v>
      </c>
    </row>
    <row r="8" spans="1:2" x14ac:dyDescent="0.25">
      <c r="A8" s="11" t="s">
        <v>53</v>
      </c>
      <c r="B8" s="12" t="str">
        <f t="shared" si="0"/>
        <v>Project 2, Milestone 2, Task 3</v>
      </c>
    </row>
    <row r="9" spans="1:2" x14ac:dyDescent="0.25">
      <c r="A9" s="15" t="s">
        <v>52</v>
      </c>
      <c r="B9" s="16" t="str">
        <f t="shared" si="0"/>
        <v>Project 1, Milestone 1, Task 4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3F9A-6EA7-49A4-90E9-50385C9B12F2}">
  <dimension ref="A1:H7"/>
  <sheetViews>
    <sheetView workbookViewId="0">
      <selection sqref="A1:B1"/>
    </sheetView>
  </sheetViews>
  <sheetFormatPr defaultRowHeight="15" x14ac:dyDescent="0.25"/>
  <cols>
    <col min="1" max="1" width="14.85546875" customWidth="1"/>
    <col min="2" max="2" width="16.28515625" customWidth="1"/>
    <col min="4" max="4" width="14.42578125" customWidth="1"/>
    <col min="5" max="5" width="12.140625" customWidth="1"/>
    <col min="7" max="8" width="18" bestFit="1" customWidth="1"/>
  </cols>
  <sheetData>
    <row r="1" spans="1:8" x14ac:dyDescent="0.25">
      <c r="A1" s="20" t="s">
        <v>35</v>
      </c>
      <c r="B1" s="20"/>
      <c r="D1" s="20" t="s">
        <v>36</v>
      </c>
      <c r="E1" s="20"/>
      <c r="G1" s="20" t="s">
        <v>37</v>
      </c>
      <c r="H1" s="20"/>
    </row>
    <row r="2" spans="1:8" x14ac:dyDescent="0.25">
      <c r="A2" s="7" t="s">
        <v>38</v>
      </c>
      <c r="B2" s="8" t="s">
        <v>39</v>
      </c>
      <c r="D2" s="7" t="s">
        <v>40</v>
      </c>
      <c r="E2" s="8" t="s">
        <v>39</v>
      </c>
      <c r="G2" s="7" t="s">
        <v>41</v>
      </c>
      <c r="H2" s="8" t="s">
        <v>39</v>
      </c>
    </row>
    <row r="3" spans="1:8" x14ac:dyDescent="0.25">
      <c r="A3" s="9">
        <v>41913</v>
      </c>
      <c r="B3" s="10">
        <f>DATEVALUE(REPLACE(TEXT(A3, "dd-mmm-yy"), 4, 3, "Nov"))</f>
        <v>41944</v>
      </c>
      <c r="D3" s="11">
        <v>123456789</v>
      </c>
      <c r="E3" s="12" t="str">
        <f>REPLACE(REPLACE(D3,4,0,"-"),8,0,"-")</f>
        <v>123-456-789</v>
      </c>
      <c r="G3" s="11" t="s">
        <v>42</v>
      </c>
      <c r="H3" s="12" t="str">
        <f>IFERROR(REPLACE(G3, FIND("@abc",G3), 4, "@bca"),G3)</f>
        <v>susan@bca.com</v>
      </c>
    </row>
    <row r="4" spans="1:8" x14ac:dyDescent="0.25">
      <c r="A4" s="9">
        <v>41945</v>
      </c>
      <c r="B4" s="10">
        <f t="shared" ref="B4:B7" si="0">DATEVALUE(REPLACE(TEXT(A4, "dd-mmm-yy"), 4, 3, "Nov"))</f>
        <v>41945</v>
      </c>
      <c r="D4" s="11">
        <v>345678912</v>
      </c>
      <c r="E4" s="12" t="str">
        <f t="shared" ref="E4:E7" si="1">REPLACE(REPLACE(D4,4,0,"-"),8,0,"-")</f>
        <v>345-678-912</v>
      </c>
      <c r="G4" s="11" t="s">
        <v>43</v>
      </c>
      <c r="H4" s="12" t="str">
        <f t="shared" ref="H4:H7" si="2">IFERROR(REPLACE(G4, FIND("@abc",G4), 4, "@bca"),G4)</f>
        <v>paul.k@bca.com</v>
      </c>
    </row>
    <row r="5" spans="1:8" x14ac:dyDescent="0.25">
      <c r="A5" s="9">
        <v>41673</v>
      </c>
      <c r="B5" s="10">
        <f t="shared" si="0"/>
        <v>41946</v>
      </c>
      <c r="D5" s="11">
        <v>125678349</v>
      </c>
      <c r="E5" s="12" t="str">
        <f t="shared" si="1"/>
        <v>125-678-349</v>
      </c>
      <c r="G5" s="11" t="s">
        <v>44</v>
      </c>
      <c r="H5" s="12" t="str">
        <f t="shared" si="2"/>
        <v>susan@gmail.com</v>
      </c>
    </row>
    <row r="6" spans="1:8" x14ac:dyDescent="0.25">
      <c r="A6" s="9">
        <v>41643</v>
      </c>
      <c r="B6" s="10">
        <f t="shared" si="0"/>
        <v>41947</v>
      </c>
      <c r="D6" s="11">
        <v>145678239</v>
      </c>
      <c r="E6" s="12" t="str">
        <f t="shared" si="1"/>
        <v>145-678-239</v>
      </c>
      <c r="G6" s="11" t="s">
        <v>45</v>
      </c>
      <c r="H6" s="12" t="str">
        <f t="shared" si="2"/>
        <v>nick.smith@bca.uk</v>
      </c>
    </row>
    <row r="7" spans="1:8" x14ac:dyDescent="0.25">
      <c r="A7" s="13">
        <v>41934</v>
      </c>
      <c r="B7" s="14">
        <f t="shared" si="0"/>
        <v>41965</v>
      </c>
      <c r="D7" s="15">
        <v>156123789</v>
      </c>
      <c r="E7" s="16" t="str">
        <f t="shared" si="1"/>
        <v>156-123-789</v>
      </c>
      <c r="G7" s="15" t="s">
        <v>46</v>
      </c>
      <c r="H7" s="16" t="str">
        <f t="shared" si="2"/>
        <v>nick@outlook.com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C1F0-E920-4CF0-A063-3E2338595C21}">
  <dimension ref="A1:G19"/>
  <sheetViews>
    <sheetView workbookViewId="0">
      <selection activeCell="D2" sqref="D2"/>
    </sheetView>
  </sheetViews>
  <sheetFormatPr defaultRowHeight="15" x14ac:dyDescent="0.25"/>
  <cols>
    <col min="1" max="1" width="21.7109375" customWidth="1"/>
    <col min="2" max="2" width="14.5703125" customWidth="1"/>
    <col min="4" max="4" width="18.5703125" bestFit="1" customWidth="1"/>
    <col min="5" max="5" width="12.85546875" bestFit="1" customWidth="1"/>
  </cols>
  <sheetData>
    <row r="1" spans="1:5" x14ac:dyDescent="0.25">
      <c r="A1" s="4" t="s">
        <v>21</v>
      </c>
      <c r="B1" s="4" t="s">
        <v>22</v>
      </c>
      <c r="D1" s="4" t="s">
        <v>23</v>
      </c>
      <c r="E1" s="4" t="s">
        <v>24</v>
      </c>
    </row>
    <row r="2" spans="1:5" x14ac:dyDescent="0.25">
      <c r="A2" t="s">
        <v>25</v>
      </c>
      <c r="B2" t="str">
        <f>MID(A2,SEARCH(", ",A2)+1,SEARCH(", ",A2,SEARCH(", ",A2)+1)-SEARCH(", ",A2)-1)</f>
        <v xml:space="preserve"> MA</v>
      </c>
      <c r="D2" t="s">
        <v>26</v>
      </c>
      <c r="E2" t="str">
        <f>MID(D2, SEARCH(" ",D2) + 1, SEARCH(" ",D2,SEARCH(" ",D2)+1) - SEARCH(" ",D2) - 1)</f>
        <v>T.</v>
      </c>
    </row>
    <row r="3" spans="1:5" x14ac:dyDescent="0.25">
      <c r="A3" t="s">
        <v>27</v>
      </c>
      <c r="B3" t="str">
        <f t="shared" ref="B3:B6" si="0">MID(A3,SEARCH(", ",A3)+1,SEARCH(", ",A3,SEARCH(", ",A3)+1)-SEARCH(", ",A3)-1)</f>
        <v xml:space="preserve"> CA</v>
      </c>
      <c r="D3" t="s">
        <v>28</v>
      </c>
      <c r="E3" t="str">
        <f t="shared" ref="E3:E5" si="1">MID(D3, SEARCH(" ",D3) + 1, SEARCH(" ",D3,SEARCH(" ",D3)+1) - SEARCH(" ",D3) - 1)</f>
        <v>M.</v>
      </c>
    </row>
    <row r="4" spans="1:5" x14ac:dyDescent="0.25">
      <c r="A4" t="s">
        <v>29</v>
      </c>
      <c r="B4" t="str">
        <f t="shared" si="0"/>
        <v xml:space="preserve"> CA</v>
      </c>
      <c r="D4" t="s">
        <v>30</v>
      </c>
      <c r="E4" t="str">
        <f t="shared" si="1"/>
        <v>Katrin</v>
      </c>
    </row>
    <row r="5" spans="1:5" x14ac:dyDescent="0.25">
      <c r="A5" t="s">
        <v>31</v>
      </c>
      <c r="B5" t="str">
        <f t="shared" si="0"/>
        <v xml:space="preserve"> AZ</v>
      </c>
      <c r="D5" t="s">
        <v>32</v>
      </c>
      <c r="E5" t="str">
        <f t="shared" si="1"/>
        <v>W.</v>
      </c>
    </row>
    <row r="6" spans="1:5" x14ac:dyDescent="0.25">
      <c r="A6" t="s">
        <v>33</v>
      </c>
      <c r="B6" t="str">
        <f t="shared" si="0"/>
        <v xml:space="preserve"> TX</v>
      </c>
    </row>
    <row r="19" spans="7:7" x14ac:dyDescent="0.25">
      <c r="G1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TEXT for numbers</vt:lpstr>
      <vt:lpstr>TEXT for dates</vt:lpstr>
      <vt:lpstr>Concatenate text &amp; number</vt:lpstr>
      <vt:lpstr>Concatenate text and date</vt:lpstr>
      <vt:lpstr>Display leading zeros</vt:lpstr>
      <vt:lpstr>Format phone numbers</vt:lpstr>
      <vt:lpstr>SUBSTITUTE function</vt:lpstr>
      <vt:lpstr>REPLACE function</vt:lpstr>
      <vt:lpstr>Substring between chars</vt:lpstr>
      <vt:lpstr>Find substring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Frolov</dc:creator>
  <cp:lastModifiedBy>Innozant</cp:lastModifiedBy>
  <dcterms:created xsi:type="dcterms:W3CDTF">2016-11-29T14:46:57Z</dcterms:created>
  <dcterms:modified xsi:type="dcterms:W3CDTF">2021-05-16T03:51:21Z</dcterms:modified>
</cp:coreProperties>
</file>