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chavan\Nilesh chavan\advanced excel\"/>
    </mc:Choice>
  </mc:AlternateContent>
  <xr:revisionPtr revIDLastSave="0" documentId="13_ncr:1_{032952C3-55C0-44CD-B8E3-37FC260A6036}" xr6:coauthVersionLast="45" xr6:coauthVersionMax="47" xr10:uidLastSave="{00000000-0000-0000-0000-000000000000}"/>
  <bookViews>
    <workbookView xWindow="-48" yWindow="-48" windowWidth="23136" windowHeight="12432" xr2:uid="{00000000-000D-0000-FFFF-FFFF00000000}"/>
  </bookViews>
  <sheets>
    <sheet name="Extr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X23" i="1" a="1"/>
  <c r="X9" i="1" a="1"/>
  <c r="X23" i="1" l="1"/>
  <c r="X9" i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V24" i="1" a="1"/>
  <c r="V24" i="1" s="1"/>
  <c r="V11" i="1" a="1"/>
  <c r="V11" i="1"/>
  <c r="V10" i="1" a="1"/>
  <c r="V10" i="1" s="1"/>
  <c r="V9" i="1" a="1"/>
  <c r="V9" i="1" s="1"/>
  <c r="V8" i="1"/>
  <c r="V8" i="1" a="1"/>
  <c r="V7" i="1" a="1"/>
  <c r="V7" i="1" s="1"/>
  <c r="V6" i="1" a="1"/>
  <c r="V6" i="1" s="1"/>
  <c r="V5" i="1" a="1"/>
  <c r="V5" i="1" s="1"/>
  <c r="V4" i="1" a="1"/>
  <c r="V4" i="1" s="1"/>
  <c r="V12" i="1" a="1"/>
  <c r="V12" i="1" s="1"/>
  <c r="V3" i="1" a="1"/>
  <c r="V3" i="1" s="1"/>
  <c r="X12" i="1" a="1"/>
  <c r="W12" i="1" a="1"/>
  <c r="X12" i="1" l="1"/>
  <c r="W12" i="1"/>
  <c r="S12" i="1" l="1"/>
  <c r="S11" i="1"/>
  <c r="S10" i="1"/>
  <c r="S9" i="1"/>
  <c r="S8" i="1"/>
  <c r="S7" i="1"/>
  <c r="S6" i="1"/>
  <c r="S5" i="1"/>
  <c r="S4" i="1"/>
  <c r="S3" i="1"/>
  <c r="R12" i="1"/>
  <c r="R11" i="1"/>
  <c r="R10" i="1"/>
  <c r="R9" i="1"/>
  <c r="R8" i="1"/>
  <c r="R7" i="1"/>
  <c r="R6" i="1"/>
  <c r="R5" i="1"/>
  <c r="R4" i="1"/>
  <c r="R3" i="1"/>
  <c r="Q12" i="1"/>
  <c r="Q11" i="1"/>
  <c r="Q10" i="1"/>
  <c r="Q9" i="1"/>
  <c r="Q8" i="1"/>
  <c r="Q7" i="1"/>
  <c r="Q6" i="1"/>
  <c r="Q5" i="1"/>
  <c r="Q4" i="1"/>
  <c r="Q3" i="1"/>
  <c r="P12" i="1"/>
  <c r="P11" i="1"/>
  <c r="P10" i="1"/>
  <c r="P9" i="1"/>
  <c r="P8" i="1"/>
  <c r="P7" i="1"/>
  <c r="P6" i="1"/>
  <c r="P5" i="1"/>
  <c r="P4" i="1"/>
  <c r="P3" i="1"/>
  <c r="O12" i="1"/>
  <c r="O11" i="1"/>
  <c r="O10" i="1"/>
  <c r="O9" i="1"/>
  <c r="O8" i="1"/>
  <c r="O7" i="1"/>
  <c r="O6" i="1"/>
  <c r="O5" i="1"/>
  <c r="O4" i="1"/>
  <c r="O3" i="1"/>
  <c r="N12" i="1"/>
  <c r="N11" i="1"/>
  <c r="N10" i="1"/>
  <c r="N9" i="1"/>
  <c r="N8" i="1"/>
  <c r="N7" i="1"/>
  <c r="N6" i="1"/>
  <c r="N5" i="1"/>
  <c r="N4" i="1"/>
  <c r="N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G1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10" i="1"/>
  <c r="E3" i="1"/>
  <c r="B3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9" i="1"/>
  <c r="G8" i="1"/>
  <c r="G7" i="1"/>
  <c r="G6" i="1"/>
  <c r="G4" i="1"/>
  <c r="G3" i="1"/>
  <c r="B16" i="1"/>
  <c r="D14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3" i="1"/>
  <c r="D12" i="1"/>
  <c r="D11" i="1"/>
  <c r="D10" i="1"/>
  <c r="D9" i="1"/>
  <c r="D8" i="1"/>
  <c r="D7" i="1"/>
  <c r="D6" i="1"/>
  <c r="D5" i="1"/>
  <c r="D4" i="1"/>
  <c r="D3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5" i="1"/>
  <c r="B14" i="1"/>
  <c r="B13" i="1"/>
  <c r="B12" i="1"/>
  <c r="B11" i="1"/>
  <c r="B10" i="1"/>
  <c r="B9" i="1"/>
  <c r="B8" i="1"/>
  <c r="B7" i="1"/>
  <c r="B6" i="1"/>
  <c r="B5" i="1"/>
  <c r="B4" i="1"/>
  <c r="X10" i="1" a="1"/>
  <c r="X11" i="1" a="1"/>
  <c r="X7" i="1" a="1"/>
  <c r="X5" i="1" a="1"/>
  <c r="X8" i="1" a="1"/>
  <c r="X6" i="1" a="1"/>
  <c r="X4" i="1" a="1"/>
  <c r="X3" i="1" a="1"/>
  <c r="W10" i="1" a="1"/>
  <c r="W8" i="1" a="1"/>
  <c r="W6" i="1" a="1"/>
  <c r="W4" i="1" a="1"/>
  <c r="W5" i="1" a="1"/>
  <c r="W11" i="1" a="1"/>
  <c r="W9" i="1" a="1"/>
  <c r="W7" i="1" a="1"/>
  <c r="W3" i="1" a="1"/>
  <c r="X4" i="1" l="1"/>
  <c r="X6" i="1"/>
  <c r="X8" i="1"/>
  <c r="X5" i="1"/>
  <c r="X7" i="1"/>
  <c r="X11" i="1"/>
  <c r="X10" i="1"/>
  <c r="X3" i="1"/>
  <c r="W7" i="1"/>
  <c r="W9" i="1"/>
  <c r="W11" i="1"/>
  <c r="W5" i="1"/>
  <c r="W4" i="1"/>
  <c r="W6" i="1"/>
  <c r="W8" i="1"/>
  <c r="W10" i="1"/>
  <c r="W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<sst xmlns="http://schemas.openxmlformats.org/spreadsheetml/2006/main" count="139" uniqueCount="112">
  <si>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</si>
  <si>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</si>
  <si>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</si>
  <si>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</si>
  <si>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</si>
  <si>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</si>
  <si>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</si>
  <si>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</si>
  <si>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</si>
  <si>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</si>
  <si>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</si>
  <si>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</si>
  <si>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</si>
  <si>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</si>
  <si>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</si>
  <si>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</si>
  <si>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</si>
  <si>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</si>
  <si>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</si>
  <si>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</si>
  <si>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</si>
  <si>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</si>
  <si>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</si>
  <si>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</si>
  <si>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</si>
  <si>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</si>
  <si>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</si>
  <si>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</si>
  <si>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</si>
  <si>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</si>
  <si>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</si>
  <si>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</si>
  <si>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</si>
  <si>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</si>
  <si>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</si>
  <si>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</si>
  <si>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</si>
  <si>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</si>
  <si>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</si>
  <si>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</si>
  <si>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</si>
  <si>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</si>
  <si>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</si>
  <si>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</si>
  <si>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</si>
  <si>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</si>
  <si>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</si>
  <si>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</si>
  <si>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</si>
  <si>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</si>
  <si>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</si>
  <si>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</si>
  <si>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</si>
  <si>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</si>
  <si>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</si>
  <si>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</si>
  <si>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</si>
  <si>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</si>
  <si>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Suraj Rajput</t>
  </si>
  <si>
    <t>Dharmendar Rana</t>
  </si>
  <si>
    <t>Anand Singh Rajput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</si>
  <si>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</si>
  <si>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</si>
  <si>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</si>
  <si>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</si>
  <si>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</si>
  <si>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</si>
  <si>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</si>
  <si>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Sujata Mohanty</t>
  </si>
  <si>
    <t>Jitender Kumar</t>
  </si>
  <si>
    <t>Vini Saini</t>
  </si>
  <si>
    <t>Anmol Singh</t>
  </si>
  <si>
    <t>Shiv Kumar</t>
  </si>
  <si>
    <t>Name</t>
  </si>
  <si>
    <t>First Name</t>
  </si>
  <si>
    <t>Method 1</t>
  </si>
  <si>
    <t>Method 2</t>
  </si>
  <si>
    <t>Method 3</t>
  </si>
  <si>
    <t>Last Name</t>
  </si>
  <si>
    <t>Aarti Saurabh Purohit</t>
  </si>
  <si>
    <t>Vinika Mohan Pant</t>
  </si>
  <si>
    <t>Navdeep Kaur Saini</t>
  </si>
  <si>
    <t>Chandrakant Charan Singh</t>
  </si>
  <si>
    <t>Vimlesh Mohan Pant</t>
  </si>
  <si>
    <t>Aaarohi Karan Srivastava</t>
  </si>
  <si>
    <t>Vubhuti Deepak Goyal</t>
  </si>
  <si>
    <t>Vidhika Karan Vats</t>
  </si>
  <si>
    <t>Bhavesh S Sagar</t>
  </si>
  <si>
    <t>Aakanksha A Srivastava</t>
  </si>
  <si>
    <t>Middle Last</t>
  </si>
  <si>
    <t>Middle Name</t>
  </si>
  <si>
    <t>Data</t>
  </si>
  <si>
    <t>dgfhdsg376253267</t>
  </si>
  <si>
    <t>dhfgddhfghf625362536</t>
  </si>
  <si>
    <t>dfghfgdgf6325365</t>
  </si>
  <si>
    <t>dfhjhdg3674563</t>
  </si>
  <si>
    <t>dfdkj3252</t>
  </si>
  <si>
    <t>fghfj46364</t>
  </si>
  <si>
    <t>fdjh3</t>
  </si>
  <si>
    <t>shdjs22</t>
  </si>
  <si>
    <t>dksjhdjsk22</t>
  </si>
  <si>
    <t>dfh3674637634768</t>
  </si>
  <si>
    <t>Extract Text</t>
  </si>
  <si>
    <t>Extract Number</t>
  </si>
  <si>
    <t>Method  1</t>
  </si>
  <si>
    <t>Method  2</t>
  </si>
  <si>
    <t xml:space="preserve"> =VALUE(TEXTJOIN("",TRUE,IFERROR(MID(U12,ROW(INDIRECT("1:"&amp;LEN(U12))),1)*1,"")))</t>
  </si>
  <si>
    <t xml:space="preserve"> =LEFT(U11,MIN(FIND({0,1,2,3,4,5,6,7,8,9},U11&amp;"0123456789"))-1)</t>
  </si>
  <si>
    <t>Method  3</t>
  </si>
  <si>
    <t xml:space="preserve"> =RIGHT(U12,LEN(U12)-MIN(FIND({0,1,2,3,4,5,6,7,8,9},U12&amp;"0123456789"))+1)</t>
  </si>
  <si>
    <t>dfh36746dsd37fdf4768</t>
  </si>
  <si>
    <t>Using above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</si>
</sst>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1" xfId="0" applyBorder="1" applyAlignment="1">
      <alignment horizontal="left" vertical="center"/>
    </xf>
    <xf numFmtId="0" fontId="1" fillId="8" borderId="0" xfId="0" applyFont="1" applyFill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left" vertical="center" wrapText="1"/>
    </xf>
    <xf numFmtId="1" fontId="0" fillId="4" borderId="2" xfId="0" applyNumberFormat="1" applyFill="1" applyBorder="1" applyAlignment="1">
      <alignment horizontal="left" vertical="center"/>
    </xf>
    <xf numFmtId="0" fontId="0" fillId="4" borderId="0" xfId="0" applyFill="1"/>
    <xf numFmtId="0" fontId="0" fillId="9" borderId="1" xfId="0" applyFill="1" applyBorder="1"/>
    <xf numFmtId="0" fontId="0" fillId="9" borderId="0" xfId="0" applyFill="1"/>
    <xf numFmtId="0" fontId="0" fillId="9" borderId="0" xfId="0" applyFill="1" applyBorder="1"/>
    <xf numFmtId="0" fontId="1" fillId="10" borderId="0" xfId="0" applyFont="1" applyFill="1"/>
    <xf numFmtId="0" fontId="0" fillId="7" borderId="0" xfId="0" applyFill="1"/>
    <xf numFmtId="0" fontId="0" fillId="11" borderId="0" xfId="0" applyFill="1" applyBorder="1"/>
    <xf numFmtId="1" fontId="0" fillId="11" borderId="1" xfId="0" applyNumberFormat="1" applyFill="1" applyBorder="1" applyAlignment="1">
      <alignment horizontal="left" vertical="center"/>
    </xf>
    <xf numFmtId="0" fontId="3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929640</xdr:colOff>
      <xdr:row>16</xdr:row>
      <xdr:rowOff>15240</xdr:rowOff>
    </xdr:from>
    <xdr:to>
      <xdr:col>23</xdr:col>
      <xdr:colOff>1303020</xdr:colOff>
      <xdr:row>22</xdr:row>
      <xdr:rowOff>7620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785083-25DE-47EC-B7D5-AB7BF40C2EE8}"/>
            </a:ext>
          </a:extLst>
        </xdr:cNvPr>
        <xdr:cNvCxnSpPr/>
      </xdr:nvCxnSpPr>
      <xdr:spPr>
        <a:xfrm flipH="1" flipV="1">
          <a:off x="21076920" y="3162300"/>
          <a:ext cx="373380" cy="1089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tabSelected="1" workbookViewId="0">
      <selection activeCell="J20" sqref="J20"/>
    </sheetView>
  </sheetViews>
  <sheetFormatPr defaultRowHeight="14.4" x14ac:dyDescent="0.3"/>
  <cols>
    <col min="1" max="1" width="21.44140625" bestFit="1" customWidth="1"/>
    <col min="2" max="2" width="16.6640625" customWidth="1"/>
    <col min="3" max="3" width="12.88671875" customWidth="1"/>
    <col min="4" max="4" width="12.6640625" customWidth="1"/>
    <col min="5" max="5" width="12.109375" customWidth="1"/>
    <col min="6" max="6" width="11.88671875" customWidth="1"/>
    <col min="8" max="8" width="2" style="2" customWidth="1"/>
    <col min="9" max="9" width="9.109375" hidden="1" customWidth="1"/>
    <col min="10" max="10" width="26.6640625" customWidth="1"/>
    <col min="11" max="13" width="11.109375" bestFit="1" customWidth="1"/>
    <col min="14" max="16" width="10.109375" bestFit="1" customWidth="1"/>
    <col min="17" max="19" width="13.109375" bestFit="1" customWidth="1"/>
    <col min="20" max="20" width="2" style="2" customWidth="1"/>
    <col min="21" max="21" width="21.44140625" bestFit="1" customWidth="1"/>
    <col min="22" max="22" width="11.33203125" bestFit="1" customWidth="1"/>
    <col min="23" max="23" width="19.44140625" customWidth="1"/>
    <col min="24" max="24" width="20.88671875" customWidth="1"/>
    <col min="25" max="25" width="14.109375" bestFit="1" customWidth="1"/>
  </cols>
  <sheetData>
    <row r="1" spans="1:31" x14ac:dyDescent="0.3">
      <c r="B1" s="1" t="s">
        <v>75</v>
      </c>
      <c r="C1" s="1" t="s">
        <v>76</v>
      </c>
      <c r="D1" s="1" t="s">
        <v>77</v>
      </c>
      <c r="E1" s="4" t="s">
        <v>75</v>
      </c>
      <c r="F1" s="4" t="s">
        <v>76</v>
      </c>
      <c r="G1" s="4" t="s">
        <v>77</v>
      </c>
      <c r="K1" s="5" t="s">
        <v>75</v>
      </c>
      <c r="L1" s="5" t="s">
        <v>76</v>
      </c>
      <c r="M1" s="5" t="s">
        <v>77</v>
      </c>
      <c r="N1" s="6" t="s">
        <v>75</v>
      </c>
      <c r="O1" s="6" t="s">
        <v>76</v>
      </c>
      <c r="P1" s="6" t="s">
        <v>77</v>
      </c>
      <c r="Q1" s="7" t="s">
        <v>75</v>
      </c>
      <c r="R1" s="7" t="s">
        <v>76</v>
      </c>
      <c r="S1" s="7" t="s">
        <v>77</v>
      </c>
      <c r="V1" s="9" t="s">
        <v>104</v>
      </c>
      <c r="W1" s="23" t="s">
        <v>104</v>
      </c>
      <c r="X1" s="23" t="s">
        <v>105</v>
      </c>
      <c r="Y1" s="23" t="s">
        <v>108</v>
      </c>
    </row>
    <row r="2" spans="1:31" x14ac:dyDescent="0.3">
      <c r="A2" t="s">
        <v>73</v>
      </c>
      <c r="B2" s="1" t="s">
        <v>74</v>
      </c>
      <c r="C2" s="1" t="s">
        <v>74</v>
      </c>
      <c r="D2" s="1" t="s">
        <v>74</v>
      </c>
      <c r="E2" s="4" t="s">
        <v>78</v>
      </c>
      <c r="F2" s="4" t="s">
        <v>78</v>
      </c>
      <c r="G2" s="4" t="s">
        <v>78</v>
      </c>
      <c r="J2" s="2" t="s">
        <v>73</v>
      </c>
      <c r="K2" s="5" t="s">
        <v>89</v>
      </c>
      <c r="L2" s="5" t="s">
        <v>89</v>
      </c>
      <c r="M2" s="5" t="s">
        <v>89</v>
      </c>
      <c r="N2" s="6" t="s">
        <v>78</v>
      </c>
      <c r="O2" s="6" t="s">
        <v>78</v>
      </c>
      <c r="P2" s="6" t="s">
        <v>78</v>
      </c>
      <c r="Q2" s="7" t="s">
        <v>90</v>
      </c>
      <c r="R2" s="7" t="s">
        <v>90</v>
      </c>
      <c r="S2" s="7" t="s">
        <v>90</v>
      </c>
      <c r="U2" s="7" t="s">
        <v>91</v>
      </c>
      <c r="V2" s="9" t="s">
        <v>102</v>
      </c>
      <c r="W2" s="23" t="s">
        <v>103</v>
      </c>
      <c r="X2" s="23" t="s">
        <v>103</v>
      </c>
      <c r="Y2" s="23" t="s">
        <v>103</v>
      </c>
    </row>
    <row r="3" spans="1:31" ht="23.4" customHeight="1" x14ac:dyDescent="0.3">
      <c r="A3" s="3" t="s">
        <v>0</v>
      </c>
      <c r="B3" s="10" t="str">
        <f>LEFT(A3,FIND(" ",A3)-1)</f>
        <v>Shrikant</v>
      </c>
      <c r="C3" s="3" t="str">
        <f>REPLACE(A3,FIND(" ",A3),LEN(RIGHT(A3,LEN(A3)-FIND(" ",A3)))+1,"")</f>
        <v>Shrikant</v>
      </c>
      <c r="D3" s="3" t="str">
        <f>SUBSTITUTE(A3,RIGHT(A3,LEN(A3)-FIND(" ",A3)+1),"")</f>
        <v>Shrikant</v>
      </c>
      <c r="E3" s="3" t="str">
        <f>SUBSTITUTE(A3,LEFT(A3,FIND(" ",A3)),"")</f>
        <v>Badge</v>
      </c>
      <c r="F3" s="3" t="str">
        <f>REPLACE(A3,1,FIND(" ",A3),"")</f>
        <v>Badge</v>
      </c>
      <c r="G3" s="3" t="str">
        <f>RIGHT(A3,LEN(A3)-FIND(" ",A3))</f>
        <v>Badge</v>
      </c>
      <c r="J3" s="3" t="s">
        <v>79</v>
      </c>
      <c r="K3" s="10" t="str">
        <f>LEFT(J3,FIND(" ",J3)-1)</f>
        <v>Aarti</v>
      </c>
      <c r="L3" s="3" t="str">
        <f>REPLACE(J3,FIND(" ",J3),LEN(RIGHT(J3,LEN(J3)-FIND(" ",J3)))+1,"")</f>
        <v>Aarti</v>
      </c>
      <c r="M3" s="3" t="str">
        <f>SUBSTITUTE(J3,RIGHT(J3,LEN(J3)-FIND(" ",J3)+1),"")</f>
        <v>Aarti</v>
      </c>
      <c r="N3" s="3" t="str">
        <f>RIGHT(J3,LEN(J3)-FIND(" ",J3,FIND(" ",J3)+1))</f>
        <v>Purohit</v>
      </c>
      <c r="O3" s="3" t="str">
        <f>REPLACE($J3,1,(FIND(" ",J3,FIND(" ",J3)+1)),"")</f>
        <v>Purohit</v>
      </c>
      <c r="P3" s="3" t="str">
        <f>SUBSTITUTE(J3,LEFT(J3,FIND(" ",J3,FIND(" ",J3)+1)),"")</f>
        <v>Purohit</v>
      </c>
      <c r="Q3" s="3" t="str">
        <f>MID(J3,FIND(" ",J3)+1,FIND(" ",J3,FIND(" ",J3)+1)-FIND(" ",J3)-1)</f>
        <v>Saurabh</v>
      </c>
      <c r="R3" s="3" t="str">
        <f>TRIM(SUBSTITUTE(REPLACE($J3,1,FIND(" ",$J3),""),REPLACE(REPLACE($J3,1,FIND(" ",$J3),""),1,FIND(" ",REPLACE($J3,1,FIND(" ",$J3),"")),""),""))</f>
        <v>Saurabh</v>
      </c>
      <c r="S3" s="3" t="str">
        <f>REPLACE(LEFT(J3,FIND(" ",J3,FIND(" ",J3)+1)-1),1,FIND(" ",LEFT(J3,FIND(" ",J3,FIND(" ",J3)+1)-1)),"")</f>
        <v>Saurabh</v>
      </c>
      <c r="U3" s="3" t="s">
        <v>92</v>
      </c>
      <c r="V3" s="3" t="str" cm="1">
        <f t="array" ref="V3">LEFT(U3,MIN(FIND({0,1,2,3,4,5,6,7,8,9},U3&amp;"0123456789"))-1)</f>
        <v>dgfhdsg</v>
      </c>
      <c r="W3" s="13" cm="1">
        <f t="array" aca="1" ref="W3" ca="1">VALUE(SUM(MID(0&amp;U3,LARGE(ISNUMBER(1*MID(U3,ROW(INDIRECT("1:"&amp;LEN(U3))),1))*ROW(INDIRECT("1:"&amp;LEN(U3))),ROW(INDIRECT("1:"&amp;LEN(U3))))+1,1)*10^(ROW(INDIRECT("1:"&amp;LEN(U3)))-1)))</f>
        <v>376253267</v>
      </c>
      <c r="X3" s="8" cm="1">
        <f t="array" aca="1" ref="X3" ca="1">VALUE(_xlfn.TEXTJOIN("",TRUE,IFERROR(MID(U3,ROW(INDIRECT("1:"&amp;LEN(U3))),1)*1,"")))</f>
        <v>376253267</v>
      </c>
      <c r="Y3" s="3" t="str" cm="1">
        <f t="array" ref="Y3">RIGHT(U3,LEN(U3)-MIN(FIND({0,1,2,3,4,5,6,7,8,9},U3&amp;"0123456789"))+1)</f>
        <v>376253267</v>
      </c>
    </row>
    <row r="4" spans="1:31" x14ac:dyDescent="0.3">
      <c r="A4" s="3" t="s">
        <v>1</v>
      </c>
      <c r="B4" s="10" t="str">
        <f t="shared" ref="B4:B67" si="0">LEFT(A4,FIND(" ",A4)-1)</f>
        <v>Harivansh</v>
      </c>
      <c r="C4" s="3" t="str">
        <f t="shared" ref="C4:C67" si="1">REPLACE(A4,FIND(" ",A4),LEN(RIGHT(A4,LEN(A4)-FIND(" ",A4)))+1,"")</f>
        <v>Harivansh</v>
      </c>
      <c r="D4" s="3" t="str">
        <f t="shared" ref="D4:D67" si="2">SUBSTITUTE(A4,RIGHT(A4,LEN(A4)-FIND(" ",A4)+1),"")</f>
        <v>Harivansh</v>
      </c>
      <c r="E4" s="3" t="str">
        <f t="shared" ref="E4:E67" si="3">SUBSTITUTE(A4,LEFT(A4,FIND(" ",A4)),"")</f>
        <v>Gautam</v>
      </c>
      <c r="F4" s="3" t="str">
        <f t="shared" ref="F4:F67" si="4">REPLACE(A4,1,FIND(" ",A4),"")</f>
        <v>Gautam</v>
      </c>
      <c r="G4" s="3" t="str">
        <f t="shared" ref="G4:G67" si="5">RIGHT(A4,LEN(A4)-FIND(" ",A4))</f>
        <v>Gautam</v>
      </c>
      <c r="J4" s="3" t="s">
        <v>80</v>
      </c>
      <c r="K4" s="10" t="str">
        <f t="shared" ref="K4:K12" si="6">LEFT(J4,FIND(" ",J4)-1)</f>
        <v>Vinika</v>
      </c>
      <c r="L4" s="3" t="str">
        <f t="shared" ref="L4:L12" si="7">REPLACE(J4,FIND(" ",J4),LEN(RIGHT(J4,LEN(J4)-FIND(" ",J4)))+1,"")</f>
        <v>Vinika</v>
      </c>
      <c r="M4" s="3" t="str">
        <f t="shared" ref="M4:M12" si="8">SUBSTITUTE(J4,RIGHT(J4,LEN(J4)-FIND(" ",J4)+1),"")</f>
        <v>Vinika</v>
      </c>
      <c r="N4" s="3" t="str">
        <f t="shared" ref="N4:N14" si="9">RIGHT(J4,LEN(J4)-FIND(" ",J4,FIND(" ",J4)+1))</f>
        <v>Pant</v>
      </c>
      <c r="O4" s="3" t="str">
        <f t="shared" ref="O4:O12" si="10">REPLACE($J4,1,(FIND(" ",J4,FIND(" ",J4)+1)),"")</f>
        <v>Pant</v>
      </c>
      <c r="P4" s="3" t="str">
        <f t="shared" ref="P4:P12" si="11">SUBSTITUTE(J4,LEFT(J4,FIND(" ",J4,FIND(" ",J4)+1)),"")</f>
        <v>Pant</v>
      </c>
      <c r="Q4" s="3" t="str">
        <f t="shared" ref="Q4:Q12" si="12">MID(J4,FIND(" ",J4)+1,FIND(" ",J4,FIND(" ",J4)+1)-FIND(" ",J4)-1)</f>
        <v>Mohan</v>
      </c>
      <c r="R4" s="3" t="str">
        <f t="shared" ref="R4:R12" si="13">TRIM(SUBSTITUTE(REPLACE($J4,1,FIND(" ",$J4),""),REPLACE(REPLACE($J4,1,FIND(" ",$J4),""),1,FIND(" ",REPLACE($J4,1,FIND(" ",$J4),"")),""),""))</f>
        <v>Mohan</v>
      </c>
      <c r="S4" s="3" t="str">
        <f t="shared" ref="S4:S12" si="14">REPLACE(LEFT(J4,FIND(" ",J4,FIND(" ",J4)+1)-1),1,FIND(" ",LEFT(J4,FIND(" ",J4,FIND(" ",J4)+1)-1)),"")</f>
        <v>Mohan</v>
      </c>
      <c r="U4" s="3" t="s">
        <v>93</v>
      </c>
      <c r="V4" s="3" t="str" cm="1">
        <f t="array" ref="V4">LEFT(U4,MIN(FIND({0,1,2,3,4,5,6,7,8,9},U4&amp;"0123456789"))-1)</f>
        <v>dhfgddhfghf</v>
      </c>
      <c r="W4" s="13" cm="1">
        <f t="array" aca="1" ref="W4" ca="1">VALUE(SUM(MID(0&amp;U4,LARGE(ISNUMBER(1*MID(U4,ROW(INDIRECT("1:"&amp;LEN(U4))),1))*ROW(INDIRECT("1:"&amp;LEN(U4))),ROW(INDIRECT("1:"&amp;LEN(U4))))+1,1)*10^(ROW(INDIRECT("1:"&amp;LEN(U4)))-1)))</f>
        <v>625362536</v>
      </c>
      <c r="X4" s="8" cm="1">
        <f t="array" aca="1" ref="X4" ca="1">VALUE(_xlfn.TEXTJOIN("",TRUE,IFERROR(MID(U4,ROW(INDIRECT("1:"&amp;LEN(U4))),1)*1,"")))</f>
        <v>625362536</v>
      </c>
      <c r="Y4" s="3" t="str" cm="1">
        <f t="array" ref="Y4">RIGHT(U4,LEN(U4)-MIN(FIND({0,1,2,3,4,5,6,7,8,9},U4&amp;"0123456789"))+1)</f>
        <v>625362536</v>
      </c>
    </row>
    <row r="5" spans="1:31" x14ac:dyDescent="0.3">
      <c r="A5" s="3" t="s">
        <v>2</v>
      </c>
      <c r="B5" s="10" t="str">
        <f t="shared" si="0"/>
        <v>Sourav</v>
      </c>
      <c r="C5" s="3" t="str">
        <f t="shared" si="1"/>
        <v>Sourav</v>
      </c>
      <c r="D5" s="3" t="str">
        <f t="shared" si="2"/>
        <v>Sourav</v>
      </c>
      <c r="E5" s="3" t="str">
        <f t="shared" si="3"/>
        <v>Maity</v>
      </c>
      <c r="F5" s="3" t="str">
        <f t="shared" si="4"/>
        <v>Maity</v>
      </c>
      <c r="G5" s="3" t="str">
        <f>RIGHT(A5,LEN(A5)-FIND(" ",A5))</f>
        <v>Maity</v>
      </c>
      <c r="J5" s="3" t="s">
        <v>81</v>
      </c>
      <c r="K5" s="10" t="str">
        <f t="shared" si="6"/>
        <v>Navdeep</v>
      </c>
      <c r="L5" s="3" t="str">
        <f t="shared" si="7"/>
        <v>Navdeep</v>
      </c>
      <c r="M5" s="3" t="str">
        <f t="shared" si="8"/>
        <v>Navdeep</v>
      </c>
      <c r="N5" s="3" t="str">
        <f t="shared" si="9"/>
        <v>Saini</v>
      </c>
      <c r="O5" s="3" t="str">
        <f t="shared" si="10"/>
        <v>Saini</v>
      </c>
      <c r="P5" s="3" t="str">
        <f t="shared" si="11"/>
        <v>Saini</v>
      </c>
      <c r="Q5" s="3" t="str">
        <f t="shared" si="12"/>
        <v>Kaur</v>
      </c>
      <c r="R5" s="3" t="str">
        <f t="shared" si="13"/>
        <v>Kaur</v>
      </c>
      <c r="S5" s="3" t="str">
        <f t="shared" si="14"/>
        <v>Kaur</v>
      </c>
      <c r="U5" s="3" t="s">
        <v>94</v>
      </c>
      <c r="V5" s="3" t="str" cm="1">
        <f t="array" ref="V5">LEFT(U5,MIN(FIND({0,1,2,3,4,5,6,7,8,9},U5&amp;"0123456789"))-1)</f>
        <v>dfghfgdgf</v>
      </c>
      <c r="W5" s="13" cm="1">
        <f t="array" aca="1" ref="W5" ca="1">VALUE(SUM(MID(0&amp;U5,LARGE(ISNUMBER(1*MID(U5,ROW(INDIRECT("1:"&amp;LEN(U5))),1))*ROW(INDIRECT("1:"&amp;LEN(U5))),ROW(INDIRECT("1:"&amp;LEN(U5))))+1,1)*10^(ROW(INDIRECT("1:"&amp;LEN(U5)))-1)))</f>
        <v>6325365</v>
      </c>
      <c r="X5" s="8" cm="1">
        <f t="array" aca="1" ref="X5" ca="1">VALUE(_xlfn.TEXTJOIN("",TRUE,IFERROR(MID(U5,ROW(INDIRECT("1:"&amp;LEN(U5))),1)*1,"")))</f>
        <v>6325365</v>
      </c>
      <c r="Y5" s="3" t="str" cm="1">
        <f t="array" ref="Y5">RIGHT(U5,LEN(U5)-MIN(FIND({0,1,2,3,4,5,6,7,8,9},U5&amp;"0123456789"))+1)</f>
        <v>6325365</v>
      </c>
    </row>
    <row r="6" spans="1:31" x14ac:dyDescent="0.3">
      <c r="A6" s="3" t="s">
        <v>3</v>
      </c>
      <c r="B6" s="10" t="str">
        <f t="shared" si="0"/>
        <v>Abir</v>
      </c>
      <c r="C6" s="3" t="str">
        <f t="shared" si="1"/>
        <v>Abir</v>
      </c>
      <c r="D6" s="3" t="str">
        <f t="shared" si="2"/>
        <v>Abir</v>
      </c>
      <c r="E6" s="3" t="str">
        <f t="shared" si="3"/>
        <v>Sarkar</v>
      </c>
      <c r="F6" s="3" t="str">
        <f t="shared" si="4"/>
        <v>Sarkar</v>
      </c>
      <c r="G6" s="3" t="str">
        <f t="shared" si="5"/>
        <v>Sarkar</v>
      </c>
      <c r="J6" s="3" t="s">
        <v>82</v>
      </c>
      <c r="K6" s="10" t="str">
        <f t="shared" si="6"/>
        <v>Chandrakant</v>
      </c>
      <c r="L6" s="3" t="str">
        <f t="shared" si="7"/>
        <v>Chandrakant</v>
      </c>
      <c r="M6" s="3" t="str">
        <f t="shared" si="8"/>
        <v>Chandrakant</v>
      </c>
      <c r="N6" s="3" t="str">
        <f t="shared" si="9"/>
        <v>Singh</v>
      </c>
      <c r="O6" s="3" t="str">
        <f t="shared" si="10"/>
        <v>Singh</v>
      </c>
      <c r="P6" s="3" t="str">
        <f t="shared" si="11"/>
        <v>Singh</v>
      </c>
      <c r="Q6" s="3" t="str">
        <f t="shared" si="12"/>
        <v>Charan</v>
      </c>
      <c r="R6" s="3" t="str">
        <f t="shared" si="13"/>
        <v>Charan</v>
      </c>
      <c r="S6" s="3" t="str">
        <f t="shared" si="14"/>
        <v>Charan</v>
      </c>
      <c r="U6" s="3" t="s">
        <v>95</v>
      </c>
      <c r="V6" s="3" t="str" cm="1">
        <f t="array" ref="V6">LEFT(U6,MIN(FIND({0,1,2,3,4,5,6,7,8,9},U6&amp;"0123456789"))-1)</f>
        <v>dfhjhdg</v>
      </c>
      <c r="W6" s="13" cm="1">
        <f t="array" aca="1" ref="W6" ca="1">VALUE(SUM(MID(0&amp;U6,LARGE(ISNUMBER(1*MID(U6,ROW(INDIRECT("1:"&amp;LEN(U6))),1))*ROW(INDIRECT("1:"&amp;LEN(U6))),ROW(INDIRECT("1:"&amp;LEN(U6))))+1,1)*10^(ROW(INDIRECT("1:"&amp;LEN(U6)))-1)))</f>
        <v>3674563</v>
      </c>
      <c r="X6" s="8" cm="1">
        <f t="array" aca="1" ref="X6" ca="1">VALUE(_xlfn.TEXTJOIN("",TRUE,IFERROR(MID(U6,ROW(INDIRECT("1:"&amp;LEN(U6))),1)*1,"")))</f>
        <v>3674563</v>
      </c>
      <c r="Y6" s="3" t="str" cm="1">
        <f t="array" ref="Y6">RIGHT(U6,LEN(U6)-MIN(FIND({0,1,2,3,4,5,6,7,8,9},U6&amp;"0123456789"))+1)</f>
        <v>3674563</v>
      </c>
    </row>
    <row r="7" spans="1:31" x14ac:dyDescent="0.3">
      <c r="A7" s="3" t="s">
        <v>4</v>
      </c>
      <c r="B7" s="10" t="str">
        <f t="shared" si="0"/>
        <v>Sandeep</v>
      </c>
      <c r="C7" s="3" t="str">
        <f t="shared" si="1"/>
        <v>Sandeep</v>
      </c>
      <c r="D7" s="3" t="str">
        <f t="shared" si="2"/>
        <v>Sandeep</v>
      </c>
      <c r="E7" s="3" t="str">
        <f t="shared" si="3"/>
        <v>Aswal</v>
      </c>
      <c r="F7" s="3" t="str">
        <f t="shared" si="4"/>
        <v>Aswal</v>
      </c>
      <c r="G7" s="3" t="str">
        <f t="shared" si="5"/>
        <v>Aswal</v>
      </c>
      <c r="J7" s="3" t="s">
        <v>83</v>
      </c>
      <c r="K7" s="10" t="str">
        <f t="shared" si="6"/>
        <v>Vimlesh</v>
      </c>
      <c r="L7" s="3" t="str">
        <f t="shared" si="7"/>
        <v>Vimlesh</v>
      </c>
      <c r="M7" s="3" t="str">
        <f t="shared" si="8"/>
        <v>Vimlesh</v>
      </c>
      <c r="N7" s="3" t="str">
        <f t="shared" si="9"/>
        <v>Pant</v>
      </c>
      <c r="O7" s="3" t="str">
        <f t="shared" si="10"/>
        <v>Pant</v>
      </c>
      <c r="P7" s="3" t="str">
        <f t="shared" si="11"/>
        <v>Pant</v>
      </c>
      <c r="Q7" s="3" t="str">
        <f t="shared" si="12"/>
        <v>Mohan</v>
      </c>
      <c r="R7" s="3" t="str">
        <f t="shared" si="13"/>
        <v>Mohan</v>
      </c>
      <c r="S7" s="3" t="str">
        <f t="shared" si="14"/>
        <v>Mohan</v>
      </c>
      <c r="U7" s="3" t="s">
        <v>96</v>
      </c>
      <c r="V7" s="3" t="str" cm="1">
        <f t="array" ref="V7">LEFT(U7,MIN(FIND({0,1,2,3,4,5,6,7,8,9},U7&amp;"0123456789"))-1)</f>
        <v>dfdkj</v>
      </c>
      <c r="W7" s="13" cm="1">
        <f t="array" aca="1" ref="W7" ca="1">VALUE(SUM(MID(0&amp;U7,LARGE(ISNUMBER(1*MID(U7,ROW(INDIRECT("1:"&amp;LEN(U7))),1))*ROW(INDIRECT("1:"&amp;LEN(U7))),ROW(INDIRECT("1:"&amp;LEN(U7))))+1,1)*10^(ROW(INDIRECT("1:"&amp;LEN(U7)))-1)))</f>
        <v>3252</v>
      </c>
      <c r="X7" s="8" cm="1">
        <f t="array" aca="1" ref="X7" ca="1">VALUE(_xlfn.TEXTJOIN("",TRUE,IFERROR(MID(U7,ROW(INDIRECT("1:"&amp;LEN(U7))),1)*1,"")))</f>
        <v>3252</v>
      </c>
      <c r="Y7" s="3" t="str" cm="1">
        <f t="array" ref="Y7">RIGHT(U7,LEN(U7)-MIN(FIND({0,1,2,3,4,5,6,7,8,9},U7&amp;"0123456789"))+1)</f>
        <v>3252</v>
      </c>
    </row>
    <row r="8" spans="1:31" x14ac:dyDescent="0.3">
      <c r="A8" s="3" t="s">
        <v>5</v>
      </c>
      <c r="B8" s="10" t="str">
        <f t="shared" si="0"/>
        <v>Karan</v>
      </c>
      <c r="C8" s="3" t="str">
        <f t="shared" si="1"/>
        <v>Karan</v>
      </c>
      <c r="D8" s="3" t="str">
        <f t="shared" si="2"/>
        <v>Karan</v>
      </c>
      <c r="E8" s="3" t="str">
        <f t="shared" si="3"/>
        <v>Kapoor</v>
      </c>
      <c r="F8" s="3" t="str">
        <f t="shared" si="4"/>
        <v>Kapoor</v>
      </c>
      <c r="G8" s="3" t="str">
        <f t="shared" si="5"/>
        <v>Kapoor</v>
      </c>
      <c r="J8" s="3" t="s">
        <v>84</v>
      </c>
      <c r="K8" s="10" t="str">
        <f t="shared" si="6"/>
        <v>Aaarohi</v>
      </c>
      <c r="L8" s="3" t="str">
        <f t="shared" si="7"/>
        <v>Aaarohi</v>
      </c>
      <c r="M8" s="3" t="str">
        <f t="shared" si="8"/>
        <v>Aaarohi</v>
      </c>
      <c r="N8" s="3" t="str">
        <f t="shared" si="9"/>
        <v>Srivastava</v>
      </c>
      <c r="O8" s="3" t="str">
        <f t="shared" si="10"/>
        <v>Srivastava</v>
      </c>
      <c r="P8" s="3" t="str">
        <f t="shared" si="11"/>
        <v>Srivastava</v>
      </c>
      <c r="Q8" s="3" t="str">
        <f t="shared" si="12"/>
        <v>Karan</v>
      </c>
      <c r="R8" s="3" t="str">
        <f t="shared" si="13"/>
        <v>Karan</v>
      </c>
      <c r="S8" s="3" t="str">
        <f t="shared" si="14"/>
        <v>Karan</v>
      </c>
      <c r="U8" s="3" t="s">
        <v>97</v>
      </c>
      <c r="V8" s="3" t="str" cm="1">
        <f t="array" ref="V8">LEFT(U8,MIN(FIND({0,1,2,3,4,5,6,7,8,9},U8&amp;"0123456789"))-1)</f>
        <v>fghfj</v>
      </c>
      <c r="W8" s="13" cm="1">
        <f t="array" aca="1" ref="W8" ca="1">VALUE(SUM(MID(0&amp;U8,LARGE(ISNUMBER(1*MID(U8,ROW(INDIRECT("1:"&amp;LEN(U8))),1))*ROW(INDIRECT("1:"&amp;LEN(U8))),ROW(INDIRECT("1:"&amp;LEN(U8))))+1,1)*10^(ROW(INDIRECT("1:"&amp;LEN(U8)))-1)))</f>
        <v>46364</v>
      </c>
      <c r="X8" s="8" cm="1">
        <f t="array" aca="1" ref="X8" ca="1">VALUE(_xlfn.TEXTJOIN("",TRUE,IFERROR(MID(U8,ROW(INDIRECT("1:"&amp;LEN(U8))),1)*1,"")))</f>
        <v>46364</v>
      </c>
      <c r="Y8" s="3" t="str" cm="1">
        <f t="array" ref="Y8">RIGHT(U8,LEN(U8)-MIN(FIND({0,1,2,3,4,5,6,7,8,9},U8&amp;"0123456789"))+1)</f>
        <v>46364</v>
      </c>
    </row>
    <row r="9" spans="1:31" x14ac:dyDescent="0.3">
      <c r="A9" s="3" t="s">
        <v>6</v>
      </c>
      <c r="B9" s="10" t="str">
        <f t="shared" si="0"/>
        <v>Kishor</v>
      </c>
      <c r="C9" s="3" t="str">
        <f t="shared" si="1"/>
        <v>Kishor</v>
      </c>
      <c r="D9" s="3" t="str">
        <f t="shared" si="2"/>
        <v>Kishor</v>
      </c>
      <c r="E9" s="3" t="str">
        <f t="shared" si="3"/>
        <v>Panara</v>
      </c>
      <c r="F9" s="3" t="str">
        <f t="shared" si="4"/>
        <v>Panara</v>
      </c>
      <c r="G9" s="3" t="str">
        <f t="shared" si="5"/>
        <v>Panara</v>
      </c>
      <c r="J9" s="3" t="s">
        <v>85</v>
      </c>
      <c r="K9" s="10" t="str">
        <f t="shared" si="6"/>
        <v>Vubhuti</v>
      </c>
      <c r="L9" s="3" t="str">
        <f t="shared" si="7"/>
        <v>Vubhuti</v>
      </c>
      <c r="M9" s="3" t="str">
        <f t="shared" si="8"/>
        <v>Vubhuti</v>
      </c>
      <c r="N9" s="3" t="str">
        <f t="shared" si="9"/>
        <v>Goyal</v>
      </c>
      <c r="O9" s="3" t="str">
        <f t="shared" si="10"/>
        <v>Goyal</v>
      </c>
      <c r="P9" s="3" t="str">
        <f t="shared" si="11"/>
        <v>Goyal</v>
      </c>
      <c r="Q9" s="3" t="str">
        <f t="shared" si="12"/>
        <v>Deepak</v>
      </c>
      <c r="R9" s="3" t="str">
        <f t="shared" si="13"/>
        <v>Deepak</v>
      </c>
      <c r="S9" s="3" t="str">
        <f t="shared" si="14"/>
        <v>Deepak</v>
      </c>
      <c r="U9" s="3" t="s">
        <v>98</v>
      </c>
      <c r="V9" s="3" t="str" cm="1">
        <f t="array" ref="V9">LEFT(U9,MIN(FIND({0,1,2,3,4,5,6,7,8,9},U9&amp;"0123456789"))-1)</f>
        <v>fdjh</v>
      </c>
      <c r="W9" s="13" cm="1">
        <f t="array" aca="1" ref="W9" ca="1">VALUE(SUM(MID(0&amp;U9,LARGE(ISNUMBER(1*MID(U9,ROW(INDIRECT("1:"&amp;LEN(U9))),1))*ROW(INDIRECT("1:"&amp;LEN(U9))),ROW(INDIRECT("1:"&amp;LEN(U9))))+1,1)*10^(ROW(INDIRECT("1:"&amp;LEN(U9)))-1)))</f>
        <v>3</v>
      </c>
      <c r="X9" s="8" cm="1">
        <f t="array" aca="1" ref="X9" ca="1">VALUE(_xlfn.TEXTJOIN("",TRUE,IFERROR(MID(U9,ROW(INDIRECT("1:"&amp;LEN(U9))),1)*1,"")))</f>
        <v>3</v>
      </c>
      <c r="Y9" s="3" t="str" cm="1">
        <f t="array" ref="Y9">RIGHT(U9,LEN(U9)-MIN(FIND({0,1,2,3,4,5,6,7,8,9},U9&amp;"0123456789"))+1)</f>
        <v>3</v>
      </c>
    </row>
    <row r="10" spans="1:31" x14ac:dyDescent="0.3">
      <c r="A10" s="3" t="s">
        <v>7</v>
      </c>
      <c r="B10" s="10" t="str">
        <f t="shared" si="0"/>
        <v>Ubaidillah</v>
      </c>
      <c r="C10" s="3" t="str">
        <f t="shared" si="1"/>
        <v>Ubaidillah</v>
      </c>
      <c r="D10" s="3" t="str">
        <f t="shared" si="2"/>
        <v>Ubaidillah</v>
      </c>
      <c r="E10" s="3" t="str">
        <f t="shared" si="3"/>
        <v>Muhammad</v>
      </c>
      <c r="F10" s="3" t="str">
        <f t="shared" si="4"/>
        <v>Muhammad</v>
      </c>
      <c r="G10" s="3" t="str">
        <f t="shared" si="5"/>
        <v>Muhammad</v>
      </c>
      <c r="J10" s="3" t="s">
        <v>86</v>
      </c>
      <c r="K10" s="10" t="str">
        <f t="shared" si="6"/>
        <v>Vidhika</v>
      </c>
      <c r="L10" s="3" t="str">
        <f t="shared" si="7"/>
        <v>Vidhika</v>
      </c>
      <c r="M10" s="3" t="str">
        <f t="shared" si="8"/>
        <v>Vidhika</v>
      </c>
      <c r="N10" s="3" t="str">
        <f t="shared" si="9"/>
        <v>Vats</v>
      </c>
      <c r="O10" s="3" t="str">
        <f t="shared" si="10"/>
        <v>Vats</v>
      </c>
      <c r="P10" s="3" t="str">
        <f t="shared" si="11"/>
        <v>Vats</v>
      </c>
      <c r="Q10" s="3" t="str">
        <f t="shared" si="12"/>
        <v>Karan</v>
      </c>
      <c r="R10" s="3" t="str">
        <f t="shared" si="13"/>
        <v>Karan</v>
      </c>
      <c r="S10" s="3" t="str">
        <f t="shared" si="14"/>
        <v>Karan</v>
      </c>
      <c r="U10" s="3" t="s">
        <v>99</v>
      </c>
      <c r="V10" s="3" t="str" cm="1">
        <f t="array" ref="V10">LEFT(U10,MIN(FIND({0,1,2,3,4,5,6,7,8,9},U10&amp;"0123456789"))-1)</f>
        <v>shdjs</v>
      </c>
      <c r="W10" s="13" cm="1">
        <f t="array" aca="1" ref="W10" ca="1">VALUE(SUM(MID(0&amp;U10,LARGE(ISNUMBER(1*MID(U10,ROW(INDIRECT("1:"&amp;LEN(U10))),1))*ROW(INDIRECT("1:"&amp;LEN(U10))),ROW(INDIRECT("1:"&amp;LEN(U10))))+1,1)*10^(ROW(INDIRECT("1:"&amp;LEN(U10)))-1)))</f>
        <v>22</v>
      </c>
      <c r="X10" s="8" cm="1">
        <f t="array" aca="1" ref="X10" ca="1">VALUE(_xlfn.TEXTJOIN("",TRUE,IFERROR(MID(U10,ROW(INDIRECT("1:"&amp;LEN(U10))),1)*1,"")))</f>
        <v>22</v>
      </c>
      <c r="Y10" s="3" t="str" cm="1">
        <f t="array" ref="Y10">RIGHT(U10,LEN(U10)-MIN(FIND({0,1,2,3,4,5,6,7,8,9},U10&amp;"0123456789"))+1)</f>
        <v>22</v>
      </c>
    </row>
    <row r="11" spans="1:31" x14ac:dyDescent="0.3">
      <c r="A11" s="3" t="s">
        <v>8</v>
      </c>
      <c r="B11" s="10" t="str">
        <f t="shared" si="0"/>
        <v>Aakanksha</v>
      </c>
      <c r="C11" s="3" t="str">
        <f t="shared" si="1"/>
        <v>Aakanksha</v>
      </c>
      <c r="D11" s="3" t="str">
        <f t="shared" si="2"/>
        <v>Aakanksha</v>
      </c>
      <c r="E11" s="3" t="str">
        <f t="shared" si="3"/>
        <v>Srivastava</v>
      </c>
      <c r="F11" s="3" t="str">
        <f t="shared" si="4"/>
        <v>Srivastava</v>
      </c>
      <c r="G11" s="3" t="str">
        <f t="shared" si="5"/>
        <v>Srivastava</v>
      </c>
      <c r="J11" s="3" t="s">
        <v>87</v>
      </c>
      <c r="K11" s="10" t="str">
        <f t="shared" si="6"/>
        <v>Bhavesh</v>
      </c>
      <c r="L11" s="3" t="str">
        <f t="shared" si="7"/>
        <v>Bhavesh</v>
      </c>
      <c r="M11" s="3" t="str">
        <f t="shared" si="8"/>
        <v>Bhavesh</v>
      </c>
      <c r="N11" s="3" t="str">
        <f t="shared" si="9"/>
        <v>Sagar</v>
      </c>
      <c r="O11" s="3" t="str">
        <f t="shared" si="10"/>
        <v>Sagar</v>
      </c>
      <c r="P11" s="3" t="str">
        <f t="shared" si="11"/>
        <v>Sagar</v>
      </c>
      <c r="Q11" s="3" t="str">
        <f t="shared" si="12"/>
        <v>S</v>
      </c>
      <c r="R11" s="3" t="str">
        <f t="shared" si="13"/>
        <v>S</v>
      </c>
      <c r="S11" s="3" t="str">
        <f t="shared" si="14"/>
        <v>S</v>
      </c>
      <c r="U11" s="3" t="s">
        <v>100</v>
      </c>
      <c r="V11" s="3" t="str" cm="1">
        <f t="array" ref="V11">LEFT(U11,MIN(FIND({0,1,2,3,4,5,6,7,8,9},U11&amp;"0123456789"))-1)</f>
        <v>dksjhdjsk</v>
      </c>
      <c r="W11" s="13" cm="1">
        <f t="array" aca="1" ref="W11" ca="1">VALUE(SUM(MID(0&amp;U11,LARGE(ISNUMBER(1*MID(U11,ROW(INDIRECT("1:"&amp;LEN(U11))),1))*ROW(INDIRECT("1:"&amp;LEN(U11))),ROW(INDIRECT("1:"&amp;LEN(U11))))+1,1)*10^(ROW(INDIRECT("1:"&amp;LEN(U11)))-1)))</f>
        <v>22</v>
      </c>
      <c r="X11" s="8" cm="1">
        <f t="array" aca="1" ref="X11" ca="1">VALUE(_xlfn.TEXTJOIN("",TRUE,IFERROR(MID(U11,ROW(INDIRECT("1:"&amp;LEN(U11))),1)*1,"")))</f>
        <v>22</v>
      </c>
      <c r="Y11" s="3" t="str" cm="1">
        <f t="array" ref="Y11">RIGHT(U11,LEN(U11)-MIN(FIND({0,1,2,3,4,5,6,7,8,9},U11&amp;"0123456789"))+1)</f>
        <v>22</v>
      </c>
    </row>
    <row r="12" spans="1:31" x14ac:dyDescent="0.3">
      <c r="A12" s="3" t="s">
        <v>9</v>
      </c>
      <c r="B12" s="10" t="str">
        <f t="shared" si="0"/>
        <v>Sudhakar</v>
      </c>
      <c r="C12" s="3" t="str">
        <f t="shared" si="1"/>
        <v>Sudhakar</v>
      </c>
      <c r="D12" s="3" t="str">
        <f t="shared" si="2"/>
        <v>Sudhakar</v>
      </c>
      <c r="E12" s="3" t="str">
        <f t="shared" si="3"/>
        <v>Arya</v>
      </c>
      <c r="F12" s="3" t="str">
        <f t="shared" si="4"/>
        <v>Arya</v>
      </c>
      <c r="G12" s="3" t="str">
        <f t="shared" si="5"/>
        <v>Arya</v>
      </c>
      <c r="J12" s="3" t="s">
        <v>88</v>
      </c>
      <c r="K12" s="10" t="str">
        <f t="shared" si="6"/>
        <v>Aakanksha</v>
      </c>
      <c r="L12" s="3" t="str">
        <f t="shared" si="7"/>
        <v>Aakanksha</v>
      </c>
      <c r="M12" s="3" t="str">
        <f t="shared" si="8"/>
        <v>Aakanksha</v>
      </c>
      <c r="N12" s="3" t="str">
        <f t="shared" si="9"/>
        <v>Srivastava</v>
      </c>
      <c r="O12" s="3" t="str">
        <f t="shared" si="10"/>
        <v>Srivastava</v>
      </c>
      <c r="P12" s="3" t="str">
        <f t="shared" si="11"/>
        <v>Srivastava</v>
      </c>
      <c r="Q12" s="3" t="str">
        <f t="shared" si="12"/>
        <v>A</v>
      </c>
      <c r="R12" s="3" t="str">
        <f t="shared" si="13"/>
        <v>A</v>
      </c>
      <c r="S12" s="3" t="str">
        <f t="shared" si="14"/>
        <v>A</v>
      </c>
      <c r="U12" s="3" t="s">
        <v>101</v>
      </c>
      <c r="V12" s="3" t="str" cm="1">
        <f t="array" ref="V12">LEFT(U12,MIN(FIND({0,1,2,3,4,5,6,7,8,9},U12&amp;"0123456789"))-1)</f>
        <v>dfh</v>
      </c>
      <c r="W12" s="14" cm="1">
        <f t="array" aca="1" ref="W12" ca="1">VALUE(SUM(MID(0&amp;U12,LARGE(ISNUMBER(1*MID(U12,ROW(INDIRECT("1:"&amp;LEN(U12))),1))*ROW(INDIRECT("1:"&amp;LEN(U12))),ROW(INDIRECT("1:"&amp;LEN(U12))))+1,1)*10^(ROW(INDIRECT("1:"&amp;LEN(U12)))-1)))</f>
        <v>3674637634768</v>
      </c>
      <c r="X12" s="15" cm="1">
        <f t="array" aca="1" ref="X12" ca="1">VALUE(_xlfn.TEXTJOIN("",TRUE,IFERROR(MID(U12,ROW(INDIRECT("1:"&amp;LEN(U12))),1)*1,"")))</f>
        <v>3674637634768</v>
      </c>
      <c r="Y12" s="3" t="str" cm="1">
        <f t="array" ref="Y12">RIGHT(U12,LEN(U12)-MIN(FIND({0,1,2,3,4,5,6,7,8,9},U12&amp;"0123456789"))+1)</f>
        <v>3674637634768</v>
      </c>
    </row>
    <row r="13" spans="1:31" x14ac:dyDescent="0.3">
      <c r="A13" s="3" t="s">
        <v>10</v>
      </c>
      <c r="B13" s="10" t="str">
        <f t="shared" si="0"/>
        <v>Arjun</v>
      </c>
      <c r="C13" s="3" t="str">
        <f t="shared" si="1"/>
        <v>Arjun</v>
      </c>
      <c r="D13" s="3" t="str">
        <f t="shared" si="2"/>
        <v>Arjun</v>
      </c>
      <c r="E13" s="3" t="str">
        <f t="shared" si="3"/>
        <v>Shaw</v>
      </c>
      <c r="F13" s="3" t="str">
        <f t="shared" si="4"/>
        <v>Shaw</v>
      </c>
      <c r="G13" s="3" t="str">
        <f t="shared" si="5"/>
        <v>Shaw</v>
      </c>
    </row>
    <row r="14" spans="1:31" x14ac:dyDescent="0.3">
      <c r="A14" s="3" t="s">
        <v>11</v>
      </c>
      <c r="B14" s="10" t="str">
        <f t="shared" si="0"/>
        <v>Ashu</v>
      </c>
      <c r="C14" s="3" t="str">
        <f t="shared" si="1"/>
        <v>Ashu</v>
      </c>
      <c r="D14" s="3" t="str">
        <f t="shared" si="2"/>
        <v>Ashu</v>
      </c>
      <c r="E14" s="3" t="str">
        <f t="shared" si="3"/>
        <v>Sharma</v>
      </c>
      <c r="F14" s="3" t="str">
        <f t="shared" si="4"/>
        <v>Sharma</v>
      </c>
      <c r="G14" s="3" t="str">
        <f t="shared" si="5"/>
        <v>Sharma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Y14" s="24" t="s">
        <v>109</v>
      </c>
      <c r="Z14" s="24"/>
      <c r="AA14" s="24"/>
      <c r="AB14" s="24"/>
      <c r="AC14" s="24"/>
      <c r="AD14" s="24"/>
      <c r="AE14" s="24"/>
    </row>
    <row r="15" spans="1:31" x14ac:dyDescent="0.3">
      <c r="A15" s="3" t="s">
        <v>12</v>
      </c>
      <c r="B15" s="10" t="str">
        <f t="shared" si="0"/>
        <v>Manpreet</v>
      </c>
      <c r="C15" s="3" t="str">
        <f t="shared" si="1"/>
        <v>Manpreet</v>
      </c>
      <c r="D15" s="3" t="str">
        <f t="shared" si="2"/>
        <v>Manpreet</v>
      </c>
      <c r="E15" s="3" t="str">
        <f t="shared" si="3"/>
        <v>Kaur</v>
      </c>
      <c r="F15" s="3" t="str">
        <f t="shared" si="4"/>
        <v>Kaur</v>
      </c>
      <c r="G15" s="3" t="str">
        <f t="shared" si="5"/>
        <v>Kaur</v>
      </c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1:31" ht="22.8" customHeight="1" x14ac:dyDescent="0.3">
      <c r="A16" s="3" t="s">
        <v>13</v>
      </c>
      <c r="B16" s="10" t="str">
        <f t="shared" si="0"/>
        <v>Meenav</v>
      </c>
      <c r="C16" s="3" t="str">
        <f t="shared" si="1"/>
        <v>Meenav</v>
      </c>
      <c r="D16" s="3" t="str">
        <f t="shared" si="2"/>
        <v>Meenav</v>
      </c>
      <c r="E16" s="3" t="str">
        <f t="shared" si="3"/>
        <v>Shah</v>
      </c>
      <c r="F16" s="3" t="str">
        <f t="shared" si="4"/>
        <v>Shah</v>
      </c>
      <c r="G16" s="3" t="str">
        <f>RIGHT(A16,LEN(A16)-FIND(" ",A16))</f>
        <v>Shah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U16" s="11"/>
      <c r="W16" s="16"/>
      <c r="X16" s="18" t="s">
        <v>106</v>
      </c>
      <c r="Y16" s="19"/>
      <c r="Z16" s="19"/>
      <c r="AA16" s="19"/>
      <c r="AB16" s="19"/>
      <c r="AC16" s="19"/>
      <c r="AD16" s="19"/>
    </row>
    <row r="17" spans="1:25" x14ac:dyDescent="0.3">
      <c r="A17" s="3" t="s">
        <v>14</v>
      </c>
      <c r="B17" s="10" t="str">
        <f t="shared" si="0"/>
        <v>Ajinkya</v>
      </c>
      <c r="C17" s="3" t="str">
        <f t="shared" si="1"/>
        <v>Ajinkya</v>
      </c>
      <c r="D17" s="3" t="str">
        <f t="shared" si="2"/>
        <v>Ajinkya</v>
      </c>
      <c r="E17" s="3" t="str">
        <f t="shared" si="3"/>
        <v>Shinde</v>
      </c>
      <c r="F17" s="3" t="str">
        <f t="shared" si="4"/>
        <v>Shinde</v>
      </c>
      <c r="G17" s="3" t="str">
        <f t="shared" si="5"/>
        <v>Shinde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U17" s="11"/>
      <c r="W17" s="11"/>
    </row>
    <row r="18" spans="1:25" x14ac:dyDescent="0.3">
      <c r="A18" s="3" t="s">
        <v>15</v>
      </c>
      <c r="B18" s="10" t="str">
        <f t="shared" si="0"/>
        <v>Sanjay</v>
      </c>
      <c r="C18" s="3" t="str">
        <f t="shared" si="1"/>
        <v>Sanjay</v>
      </c>
      <c r="D18" s="3" t="str">
        <f t="shared" si="2"/>
        <v>Sanjay</v>
      </c>
      <c r="E18" s="3" t="str">
        <f t="shared" si="3"/>
        <v>Chaurasia</v>
      </c>
      <c r="F18" s="3" t="str">
        <f t="shared" si="4"/>
        <v>Chaurasia</v>
      </c>
      <c r="G18" s="3" t="str">
        <f t="shared" si="5"/>
        <v>Chaurasia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W18" s="11"/>
    </row>
    <row r="19" spans="1:25" x14ac:dyDescent="0.3">
      <c r="A19" s="3" t="s">
        <v>16</v>
      </c>
      <c r="B19" s="10" t="str">
        <f t="shared" si="0"/>
        <v>Vicky</v>
      </c>
      <c r="C19" s="3" t="str">
        <f t="shared" si="1"/>
        <v>Vicky</v>
      </c>
      <c r="D19" s="3" t="str">
        <f t="shared" si="2"/>
        <v>Vicky</v>
      </c>
      <c r="E19" s="3" t="str">
        <f t="shared" si="3"/>
        <v>Singh</v>
      </c>
      <c r="F19" s="3" t="str">
        <f t="shared" si="4"/>
        <v>Singh</v>
      </c>
      <c r="G19" s="3" t="str">
        <f t="shared" si="5"/>
        <v>Singh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V19" s="20" t="s">
        <v>107</v>
      </c>
      <c r="W19" s="22"/>
      <c r="X19" s="21"/>
    </row>
    <row r="20" spans="1:25" x14ac:dyDescent="0.3">
      <c r="A20" s="3" t="s">
        <v>17</v>
      </c>
      <c r="B20" s="10" t="str">
        <f t="shared" si="0"/>
        <v>Feroz</v>
      </c>
      <c r="C20" s="3" t="str">
        <f t="shared" si="1"/>
        <v>Feroz</v>
      </c>
      <c r="D20" s="3" t="str">
        <f t="shared" si="2"/>
        <v>Feroz</v>
      </c>
      <c r="E20" s="3" t="str">
        <f t="shared" si="3"/>
        <v>Khilji</v>
      </c>
      <c r="F20" s="3" t="str">
        <f t="shared" si="4"/>
        <v>Khilji</v>
      </c>
      <c r="G20" s="3" t="str">
        <f t="shared" si="5"/>
        <v>Khilji</v>
      </c>
    </row>
    <row r="21" spans="1:25" x14ac:dyDescent="0.3">
      <c r="A21" s="3" t="s">
        <v>18</v>
      </c>
      <c r="B21" s="10" t="str">
        <f t="shared" si="0"/>
        <v>Krutika</v>
      </c>
      <c r="C21" s="3" t="str">
        <f t="shared" si="1"/>
        <v>Krutika</v>
      </c>
      <c r="D21" s="3" t="str">
        <f t="shared" si="2"/>
        <v>Krutika</v>
      </c>
      <c r="E21" s="3" t="str">
        <f t="shared" si="3"/>
        <v>Shelar</v>
      </c>
      <c r="F21" s="3" t="str">
        <f t="shared" si="4"/>
        <v>Shelar</v>
      </c>
      <c r="G21" s="3" t="str">
        <f t="shared" si="5"/>
        <v>Shelar</v>
      </c>
    </row>
    <row r="22" spans="1:25" x14ac:dyDescent="0.3">
      <c r="A22" s="3" t="s">
        <v>19</v>
      </c>
      <c r="B22" s="10" t="str">
        <f t="shared" si="0"/>
        <v>Meena</v>
      </c>
      <c r="C22" s="3" t="str">
        <f t="shared" si="1"/>
        <v>Meena</v>
      </c>
      <c r="D22" s="3" t="str">
        <f t="shared" si="2"/>
        <v>Meena</v>
      </c>
      <c r="E22" s="3" t="str">
        <f t="shared" si="3"/>
        <v>Mourya</v>
      </c>
      <c r="F22" s="3" t="str">
        <f t="shared" si="4"/>
        <v>Mourya</v>
      </c>
      <c r="G22" s="3" t="str">
        <f t="shared" si="5"/>
        <v>Mourya</v>
      </c>
      <c r="W22" s="11"/>
      <c r="Y22" t="s">
        <v>111</v>
      </c>
    </row>
    <row r="23" spans="1:25" x14ac:dyDescent="0.3">
      <c r="A23" s="3" t="s">
        <v>20</v>
      </c>
      <c r="B23" s="10" t="str">
        <f t="shared" si="0"/>
        <v>Naeem</v>
      </c>
      <c r="C23" s="3" t="str">
        <f t="shared" si="1"/>
        <v>Naeem</v>
      </c>
      <c r="D23" s="3" t="str">
        <f t="shared" si="2"/>
        <v>Naeem</v>
      </c>
      <c r="E23" s="3" t="str">
        <f t="shared" si="3"/>
        <v>Khan</v>
      </c>
      <c r="F23" s="3" t="str">
        <f t="shared" si="4"/>
        <v>Khan</v>
      </c>
      <c r="G23" s="3" t="str">
        <f t="shared" si="5"/>
        <v>Khan</v>
      </c>
      <c r="U23" s="27" t="s">
        <v>110</v>
      </c>
      <c r="V23" s="25"/>
      <c r="W23" s="25"/>
      <c r="X23" s="26" cm="1">
        <f t="array" aca="1" ref="X23" ca="1">VALUE(_xlfn.TEXTJOIN("",TRUE,IFERROR(MID(U23,ROW(INDIRECT("1:"&amp;LEN(U23))),1)*1,"")))</f>
        <v>36746374768</v>
      </c>
    </row>
    <row r="24" spans="1:25" x14ac:dyDescent="0.3">
      <c r="A24" s="3" t="s">
        <v>21</v>
      </c>
      <c r="B24" s="10" t="str">
        <f t="shared" si="0"/>
        <v>Ram</v>
      </c>
      <c r="C24" s="3" t="str">
        <f t="shared" si="1"/>
        <v>Ram</v>
      </c>
      <c r="D24" s="3" t="str">
        <f t="shared" si="2"/>
        <v>Ram</v>
      </c>
      <c r="E24" s="3" t="str">
        <f t="shared" si="3"/>
        <v>Singh</v>
      </c>
      <c r="F24" s="3" t="str">
        <f t="shared" si="4"/>
        <v>Singh</v>
      </c>
      <c r="G24" s="3" t="str">
        <f t="shared" si="5"/>
        <v>Singh</v>
      </c>
      <c r="U24" s="11"/>
      <c r="V24" s="11" t="str" cm="1">
        <f t="array" ref="V24">LEFT(U24,MIN(FIND({0,1,2,3,4,5,6,7,8,9},U24&amp;"0123456789"))-1)</f>
        <v/>
      </c>
      <c r="W24" s="17"/>
    </row>
    <row r="25" spans="1:25" x14ac:dyDescent="0.3">
      <c r="A25" s="3" t="s">
        <v>22</v>
      </c>
      <c r="B25" s="10" t="str">
        <f t="shared" si="0"/>
        <v>Rav</v>
      </c>
      <c r="C25" s="3" t="str">
        <f t="shared" si="1"/>
        <v>Rav</v>
      </c>
      <c r="D25" s="3" t="str">
        <f t="shared" si="2"/>
        <v>Rav</v>
      </c>
      <c r="E25" s="3" t="str">
        <f t="shared" si="3"/>
        <v>Kumar</v>
      </c>
      <c r="F25" s="3" t="str">
        <f t="shared" si="4"/>
        <v>Kumar</v>
      </c>
      <c r="G25" s="3" t="str">
        <f t="shared" si="5"/>
        <v>Kumar</v>
      </c>
      <c r="U25" s="11"/>
      <c r="V25" s="11"/>
      <c r="W25" s="11"/>
    </row>
    <row r="26" spans="1:25" x14ac:dyDescent="0.3">
      <c r="A26" s="3" t="s">
        <v>23</v>
      </c>
      <c r="B26" s="10" t="str">
        <f t="shared" si="0"/>
        <v>Asihwarya</v>
      </c>
      <c r="C26" s="3" t="str">
        <f t="shared" si="1"/>
        <v>Asihwarya</v>
      </c>
      <c r="D26" s="3" t="str">
        <f t="shared" si="2"/>
        <v>Asihwarya</v>
      </c>
      <c r="E26" s="3" t="str">
        <f t="shared" si="3"/>
        <v>Ambasta</v>
      </c>
      <c r="F26" s="3" t="str">
        <f t="shared" si="4"/>
        <v>Ambasta</v>
      </c>
      <c r="G26" s="3" t="str">
        <f t="shared" si="5"/>
        <v>Ambasta</v>
      </c>
      <c r="W26" s="11"/>
    </row>
    <row r="27" spans="1:25" x14ac:dyDescent="0.3">
      <c r="A27" s="3" t="s">
        <v>24</v>
      </c>
      <c r="B27" s="10" t="str">
        <f t="shared" si="0"/>
        <v>Ajay</v>
      </c>
      <c r="C27" s="3" t="str">
        <f t="shared" si="1"/>
        <v>Ajay</v>
      </c>
      <c r="D27" s="3" t="str">
        <f t="shared" si="2"/>
        <v>Ajay</v>
      </c>
      <c r="E27" s="3" t="str">
        <f t="shared" si="3"/>
        <v>Singh</v>
      </c>
      <c r="F27" s="3" t="str">
        <f t="shared" si="4"/>
        <v>Singh</v>
      </c>
      <c r="G27" s="3" t="str">
        <f t="shared" si="5"/>
        <v>Singh</v>
      </c>
      <c r="W27" s="11"/>
    </row>
    <row r="28" spans="1:25" x14ac:dyDescent="0.3">
      <c r="A28" s="3" t="s">
        <v>25</v>
      </c>
      <c r="B28" s="10" t="str">
        <f t="shared" si="0"/>
        <v>Aftab</v>
      </c>
      <c r="C28" s="3" t="str">
        <f t="shared" si="1"/>
        <v>Aftab</v>
      </c>
      <c r="D28" s="3" t="str">
        <f t="shared" si="2"/>
        <v>Aftab</v>
      </c>
      <c r="E28" s="3" t="str">
        <f t="shared" si="3"/>
        <v>Alam</v>
      </c>
      <c r="F28" s="3" t="str">
        <f t="shared" si="4"/>
        <v>Alam</v>
      </c>
      <c r="G28" s="3" t="str">
        <f t="shared" si="5"/>
        <v>Alam</v>
      </c>
    </row>
    <row r="29" spans="1:25" x14ac:dyDescent="0.3">
      <c r="A29" s="3" t="s">
        <v>26</v>
      </c>
      <c r="B29" s="10" t="str">
        <f t="shared" si="0"/>
        <v>Raj</v>
      </c>
      <c r="C29" s="3" t="str">
        <f t="shared" si="1"/>
        <v>Raj</v>
      </c>
      <c r="D29" s="3" t="str">
        <f t="shared" si="2"/>
        <v>Raj</v>
      </c>
      <c r="E29" s="3" t="str">
        <f t="shared" si="3"/>
        <v>Kumar</v>
      </c>
      <c r="F29" s="3" t="str">
        <f t="shared" si="4"/>
        <v>Kumar</v>
      </c>
      <c r="G29" s="3" t="str">
        <f t="shared" si="5"/>
        <v>Kumar</v>
      </c>
    </row>
    <row r="30" spans="1:25" x14ac:dyDescent="0.3">
      <c r="A30" s="3" t="s">
        <v>27</v>
      </c>
      <c r="B30" s="10" t="str">
        <f t="shared" si="0"/>
        <v>Jyoti</v>
      </c>
      <c r="C30" s="3" t="str">
        <f t="shared" si="1"/>
        <v>Jyoti</v>
      </c>
      <c r="D30" s="3" t="str">
        <f t="shared" si="2"/>
        <v>Jyoti</v>
      </c>
      <c r="E30" s="3" t="str">
        <f t="shared" si="3"/>
        <v>Chaudhary</v>
      </c>
      <c r="F30" s="3" t="str">
        <f t="shared" si="4"/>
        <v>Chaudhary</v>
      </c>
      <c r="G30" s="3" t="str">
        <f t="shared" si="5"/>
        <v>Chaudhary</v>
      </c>
    </row>
    <row r="31" spans="1:25" x14ac:dyDescent="0.3">
      <c r="A31" s="3" t="s">
        <v>28</v>
      </c>
      <c r="B31" s="10" t="str">
        <f t="shared" si="0"/>
        <v>Sintu</v>
      </c>
      <c r="C31" s="3" t="str">
        <f t="shared" si="1"/>
        <v>Sintu</v>
      </c>
      <c r="D31" s="3" t="str">
        <f t="shared" si="2"/>
        <v>Sintu</v>
      </c>
      <c r="E31" s="3" t="str">
        <f t="shared" si="3"/>
        <v>Kumar</v>
      </c>
      <c r="F31" s="3" t="str">
        <f t="shared" si="4"/>
        <v>Kumar</v>
      </c>
      <c r="G31" s="3" t="str">
        <f t="shared" si="5"/>
        <v>Kumar</v>
      </c>
    </row>
    <row r="32" spans="1:25" x14ac:dyDescent="0.3">
      <c r="A32" s="3" t="s">
        <v>29</v>
      </c>
      <c r="B32" s="10" t="str">
        <f t="shared" si="0"/>
        <v>Monika</v>
      </c>
      <c r="C32" s="3" t="str">
        <f t="shared" si="1"/>
        <v>Monika</v>
      </c>
      <c r="D32" s="3" t="str">
        <f t="shared" si="2"/>
        <v>Monika</v>
      </c>
      <c r="E32" s="3" t="str">
        <f t="shared" si="3"/>
        <v>Pawar</v>
      </c>
      <c r="F32" s="3" t="str">
        <f t="shared" si="4"/>
        <v>Pawar</v>
      </c>
      <c r="G32" s="3" t="str">
        <f t="shared" si="5"/>
        <v>Pawar</v>
      </c>
    </row>
    <row r="33" spans="1:7" x14ac:dyDescent="0.3">
      <c r="A33" s="3" t="s">
        <v>30</v>
      </c>
      <c r="B33" s="10" t="str">
        <f t="shared" si="0"/>
        <v>Arban</v>
      </c>
      <c r="C33" s="3" t="str">
        <f t="shared" si="1"/>
        <v>Arban</v>
      </c>
      <c r="D33" s="3" t="str">
        <f t="shared" si="2"/>
        <v>Arban</v>
      </c>
      <c r="E33" s="3" t="str">
        <f t="shared" si="3"/>
        <v>Khan</v>
      </c>
      <c r="F33" s="3" t="str">
        <f t="shared" si="4"/>
        <v>Khan</v>
      </c>
      <c r="G33" s="3" t="str">
        <f t="shared" si="5"/>
        <v>Khan</v>
      </c>
    </row>
    <row r="34" spans="1:7" x14ac:dyDescent="0.3">
      <c r="A34" s="3" t="s">
        <v>31</v>
      </c>
      <c r="B34" s="10" t="str">
        <f t="shared" si="0"/>
        <v>Bhoopendra</v>
      </c>
      <c r="C34" s="3" t="str">
        <f t="shared" si="1"/>
        <v>Bhoopendra</v>
      </c>
      <c r="D34" s="3" t="str">
        <f t="shared" si="2"/>
        <v>Bhoopendra</v>
      </c>
      <c r="E34" s="3" t="str">
        <f t="shared" si="3"/>
        <v>Raghav</v>
      </c>
      <c r="F34" s="3" t="str">
        <f t="shared" si="4"/>
        <v>Raghav</v>
      </c>
      <c r="G34" s="3" t="str">
        <f t="shared" si="5"/>
        <v>Raghav</v>
      </c>
    </row>
    <row r="35" spans="1:7" x14ac:dyDescent="0.3">
      <c r="A35" s="3" t="s">
        <v>32</v>
      </c>
      <c r="B35" s="10" t="str">
        <f t="shared" si="0"/>
        <v>Ekanshika</v>
      </c>
      <c r="C35" s="3" t="str">
        <f t="shared" si="1"/>
        <v>Ekanshika</v>
      </c>
      <c r="D35" s="3" t="str">
        <f t="shared" si="2"/>
        <v>Ekanshika</v>
      </c>
      <c r="E35" s="3" t="str">
        <f t="shared" si="3"/>
        <v>Kalra</v>
      </c>
      <c r="F35" s="3" t="str">
        <f t="shared" si="4"/>
        <v>Kalra</v>
      </c>
      <c r="G35" s="3" t="str">
        <f t="shared" si="5"/>
        <v>Kalra</v>
      </c>
    </row>
    <row r="36" spans="1:7" x14ac:dyDescent="0.3">
      <c r="A36" s="3" t="s">
        <v>33</v>
      </c>
      <c r="B36" s="10" t="str">
        <f t="shared" si="0"/>
        <v>Rakesh</v>
      </c>
      <c r="C36" s="3" t="str">
        <f t="shared" si="1"/>
        <v>Rakesh</v>
      </c>
      <c r="D36" s="3" t="str">
        <f t="shared" si="2"/>
        <v>Rakesh</v>
      </c>
      <c r="E36" s="3" t="str">
        <f t="shared" si="3"/>
        <v>Singh</v>
      </c>
      <c r="F36" s="3" t="str">
        <f t="shared" si="4"/>
        <v>Singh</v>
      </c>
      <c r="G36" s="3" t="str">
        <f t="shared" si="5"/>
        <v>Singh</v>
      </c>
    </row>
    <row r="37" spans="1:7" x14ac:dyDescent="0.3">
      <c r="A37" s="3" t="s">
        <v>34</v>
      </c>
      <c r="B37" s="10" t="str">
        <f t="shared" si="0"/>
        <v>Harish</v>
      </c>
      <c r="C37" s="3" t="str">
        <f t="shared" si="1"/>
        <v>Harish</v>
      </c>
      <c r="D37" s="3" t="str">
        <f t="shared" si="2"/>
        <v>Harish</v>
      </c>
      <c r="E37" s="3" t="str">
        <f t="shared" si="3"/>
        <v>Tote</v>
      </c>
      <c r="F37" s="3" t="str">
        <f t="shared" si="4"/>
        <v>Tote</v>
      </c>
      <c r="G37" s="3" t="str">
        <f t="shared" si="5"/>
        <v>Tote</v>
      </c>
    </row>
    <row r="38" spans="1:7" x14ac:dyDescent="0.3">
      <c r="A38" s="3" t="s">
        <v>35</v>
      </c>
      <c r="B38" s="10" t="str">
        <f t="shared" si="0"/>
        <v>Rakesh</v>
      </c>
      <c r="C38" s="3" t="str">
        <f t="shared" si="1"/>
        <v>Rakesh</v>
      </c>
      <c r="D38" s="3" t="str">
        <f t="shared" si="2"/>
        <v>Rakesh</v>
      </c>
      <c r="E38" s="3" t="str">
        <f t="shared" si="3"/>
        <v>Ky</v>
      </c>
      <c r="F38" s="3" t="str">
        <f t="shared" si="4"/>
        <v>Ky</v>
      </c>
      <c r="G38" s="3" t="str">
        <f t="shared" si="5"/>
        <v>Ky</v>
      </c>
    </row>
    <row r="39" spans="1:7" x14ac:dyDescent="0.3">
      <c r="A39" s="3" t="s">
        <v>36</v>
      </c>
      <c r="B39" s="10" t="str">
        <f t="shared" si="0"/>
        <v>Rajnikant</v>
      </c>
      <c r="C39" s="3" t="str">
        <f t="shared" si="1"/>
        <v>Rajnikant</v>
      </c>
      <c r="D39" s="3" t="str">
        <f t="shared" si="2"/>
        <v>Rajnikant</v>
      </c>
      <c r="E39" s="3" t="str">
        <f t="shared" si="3"/>
        <v>Kamble</v>
      </c>
      <c r="F39" s="3" t="str">
        <f t="shared" si="4"/>
        <v>Kamble</v>
      </c>
      <c r="G39" s="3" t="str">
        <f t="shared" si="5"/>
        <v>Kamble</v>
      </c>
    </row>
    <row r="40" spans="1:7" x14ac:dyDescent="0.3">
      <c r="A40" s="3" t="s">
        <v>37</v>
      </c>
      <c r="B40" s="10" t="str">
        <f t="shared" si="0"/>
        <v>Kanika</v>
      </c>
      <c r="C40" s="3" t="str">
        <f t="shared" si="1"/>
        <v>Kanika</v>
      </c>
      <c r="D40" s="3" t="str">
        <f t="shared" si="2"/>
        <v>Kanika</v>
      </c>
      <c r="E40" s="3" t="str">
        <f t="shared" si="3"/>
        <v>Mathur</v>
      </c>
      <c r="F40" s="3" t="str">
        <f t="shared" si="4"/>
        <v>Mathur</v>
      </c>
      <c r="G40" s="3" t="str">
        <f t="shared" si="5"/>
        <v>Mathur</v>
      </c>
    </row>
    <row r="41" spans="1:7" x14ac:dyDescent="0.3">
      <c r="A41" s="3" t="s">
        <v>38</v>
      </c>
      <c r="B41" s="10" t="str">
        <f t="shared" si="0"/>
        <v>Satsh</v>
      </c>
      <c r="C41" s="3" t="str">
        <f t="shared" si="1"/>
        <v>Satsh</v>
      </c>
      <c r="D41" s="3" t="str">
        <f t="shared" si="2"/>
        <v>Satsh</v>
      </c>
      <c r="E41" s="3" t="str">
        <f t="shared" si="3"/>
        <v>Ojha</v>
      </c>
      <c r="F41" s="3" t="str">
        <f t="shared" si="4"/>
        <v>Ojha</v>
      </c>
      <c r="G41" s="3" t="str">
        <f t="shared" si="5"/>
        <v>Ojha</v>
      </c>
    </row>
    <row r="42" spans="1:7" x14ac:dyDescent="0.3">
      <c r="A42" s="3" t="s">
        <v>39</v>
      </c>
      <c r="B42" s="10" t="str">
        <f t="shared" si="0"/>
        <v>Sheetal</v>
      </c>
      <c r="C42" s="3" t="str">
        <f t="shared" si="1"/>
        <v>Sheetal</v>
      </c>
      <c r="D42" s="3" t="str">
        <f t="shared" si="2"/>
        <v>Sheetal</v>
      </c>
      <c r="E42" s="3" t="str">
        <f t="shared" si="3"/>
        <v>Nishad</v>
      </c>
      <c r="F42" s="3" t="str">
        <f t="shared" si="4"/>
        <v>Nishad</v>
      </c>
      <c r="G42" s="3" t="str">
        <f t="shared" si="5"/>
        <v>Nishad</v>
      </c>
    </row>
    <row r="43" spans="1:7" x14ac:dyDescent="0.3">
      <c r="A43" s="3" t="s">
        <v>40</v>
      </c>
      <c r="B43" s="10" t="str">
        <f t="shared" si="0"/>
        <v>Virender</v>
      </c>
      <c r="C43" s="3" t="str">
        <f t="shared" si="1"/>
        <v>Virender</v>
      </c>
      <c r="D43" s="3" t="str">
        <f t="shared" si="2"/>
        <v>Virender</v>
      </c>
      <c r="E43" s="3" t="str">
        <f t="shared" si="3"/>
        <v>Sroha</v>
      </c>
      <c r="F43" s="3" t="str">
        <f t="shared" si="4"/>
        <v>Sroha</v>
      </c>
      <c r="G43" s="3" t="str">
        <f t="shared" si="5"/>
        <v>Sroha</v>
      </c>
    </row>
    <row r="44" spans="1:7" x14ac:dyDescent="0.3">
      <c r="A44" s="3" t="s">
        <v>41</v>
      </c>
      <c r="B44" s="10" t="str">
        <f t="shared" si="0"/>
        <v>Lokesh</v>
      </c>
      <c r="C44" s="3" t="str">
        <f t="shared" si="1"/>
        <v>Lokesh</v>
      </c>
      <c r="D44" s="3" t="str">
        <f t="shared" si="2"/>
        <v>Lokesh</v>
      </c>
      <c r="E44" s="3" t="str">
        <f t="shared" si="3"/>
        <v>Singh Bisht</v>
      </c>
      <c r="F44" s="3" t="str">
        <f t="shared" si="4"/>
        <v>Singh Bisht</v>
      </c>
      <c r="G44" s="3" t="str">
        <f t="shared" si="5"/>
        <v>Singh Bisht</v>
      </c>
    </row>
    <row r="45" spans="1:7" x14ac:dyDescent="0.3">
      <c r="A45" s="3" t="s">
        <v>42</v>
      </c>
      <c r="B45" s="10" t="str">
        <f t="shared" si="0"/>
        <v>Vikram</v>
      </c>
      <c r="C45" s="3" t="str">
        <f t="shared" si="1"/>
        <v>Vikram</v>
      </c>
      <c r="D45" s="3" t="str">
        <f t="shared" si="2"/>
        <v>Vikram</v>
      </c>
      <c r="E45" s="3" t="str">
        <f t="shared" si="3"/>
        <v>Kumar</v>
      </c>
      <c r="F45" s="3" t="str">
        <f t="shared" si="4"/>
        <v>Kumar</v>
      </c>
      <c r="G45" s="3" t="str">
        <f t="shared" si="5"/>
        <v>Kumar</v>
      </c>
    </row>
    <row r="46" spans="1:7" x14ac:dyDescent="0.3">
      <c r="A46" s="3" t="s">
        <v>43</v>
      </c>
      <c r="B46" s="10" t="str">
        <f t="shared" si="0"/>
        <v>Archana</v>
      </c>
      <c r="C46" s="3" t="str">
        <f t="shared" si="1"/>
        <v>Archana</v>
      </c>
      <c r="D46" s="3" t="str">
        <f t="shared" si="2"/>
        <v>Archana</v>
      </c>
      <c r="E46" s="3" t="str">
        <f t="shared" si="3"/>
        <v>Kumari</v>
      </c>
      <c r="F46" s="3" t="str">
        <f t="shared" si="4"/>
        <v>Kumari</v>
      </c>
      <c r="G46" s="3" t="str">
        <f t="shared" si="5"/>
        <v>Kumari</v>
      </c>
    </row>
    <row r="47" spans="1:7" x14ac:dyDescent="0.3">
      <c r="A47" s="3" t="s">
        <v>44</v>
      </c>
      <c r="B47" s="10" t="str">
        <f t="shared" si="0"/>
        <v>Banda</v>
      </c>
      <c r="C47" s="3" t="str">
        <f t="shared" si="1"/>
        <v>Banda</v>
      </c>
      <c r="D47" s="3" t="str">
        <f t="shared" si="2"/>
        <v>Banda</v>
      </c>
      <c r="E47" s="3" t="str">
        <f t="shared" si="3"/>
        <v>Satyanarayana</v>
      </c>
      <c r="F47" s="3" t="str">
        <f t="shared" si="4"/>
        <v>Satyanarayana</v>
      </c>
      <c r="G47" s="3" t="str">
        <f t="shared" si="5"/>
        <v>Satyanarayana</v>
      </c>
    </row>
    <row r="48" spans="1:7" x14ac:dyDescent="0.3">
      <c r="A48" s="3" t="s">
        <v>45</v>
      </c>
      <c r="B48" s="10" t="str">
        <f t="shared" si="0"/>
        <v>Vandan</v>
      </c>
      <c r="C48" s="3" t="str">
        <f t="shared" si="1"/>
        <v>Vandan</v>
      </c>
      <c r="D48" s="3" t="str">
        <f t="shared" si="2"/>
        <v>Vandan</v>
      </c>
      <c r="E48" s="3" t="str">
        <f t="shared" si="3"/>
        <v>Dave</v>
      </c>
      <c r="F48" s="3" t="str">
        <f t="shared" si="4"/>
        <v>Dave</v>
      </c>
      <c r="G48" s="3" t="str">
        <f t="shared" si="5"/>
        <v>Dave</v>
      </c>
    </row>
    <row r="49" spans="1:7" x14ac:dyDescent="0.3">
      <c r="A49" s="3" t="s">
        <v>46</v>
      </c>
      <c r="B49" s="10" t="str">
        <f t="shared" si="0"/>
        <v>Anil</v>
      </c>
      <c r="C49" s="3" t="str">
        <f t="shared" si="1"/>
        <v>Anil</v>
      </c>
      <c r="D49" s="3" t="str">
        <f t="shared" si="2"/>
        <v>Anil</v>
      </c>
      <c r="E49" s="3" t="str">
        <f t="shared" si="3"/>
        <v>Hoge</v>
      </c>
      <c r="F49" s="3" t="str">
        <f t="shared" si="4"/>
        <v>Hoge</v>
      </c>
      <c r="G49" s="3" t="str">
        <f t="shared" si="5"/>
        <v>Hoge</v>
      </c>
    </row>
    <row r="50" spans="1:7" x14ac:dyDescent="0.3">
      <c r="A50" s="3" t="s">
        <v>47</v>
      </c>
      <c r="B50" s="10" t="str">
        <f t="shared" si="0"/>
        <v>Paramjeet</v>
      </c>
      <c r="C50" s="3" t="str">
        <f t="shared" si="1"/>
        <v>Paramjeet</v>
      </c>
      <c r="D50" s="3" t="str">
        <f t="shared" si="2"/>
        <v>Paramjeet</v>
      </c>
      <c r="E50" s="3" t="str">
        <f t="shared" si="3"/>
        <v>Singh</v>
      </c>
      <c r="F50" s="3" t="str">
        <f t="shared" si="4"/>
        <v>Singh</v>
      </c>
      <c r="G50" s="3" t="str">
        <f t="shared" si="5"/>
        <v>Singh</v>
      </c>
    </row>
    <row r="51" spans="1:7" x14ac:dyDescent="0.3">
      <c r="A51" s="3" t="s">
        <v>48</v>
      </c>
      <c r="B51" s="10" t="str">
        <f t="shared" si="0"/>
        <v>Pramod</v>
      </c>
      <c r="C51" s="3" t="str">
        <f t="shared" si="1"/>
        <v>Pramod</v>
      </c>
      <c r="D51" s="3" t="str">
        <f t="shared" si="2"/>
        <v>Pramod</v>
      </c>
      <c r="E51" s="3" t="str">
        <f t="shared" si="3"/>
        <v>Bhavsar</v>
      </c>
      <c r="F51" s="3" t="str">
        <f t="shared" si="4"/>
        <v>Bhavsar</v>
      </c>
      <c r="G51" s="3" t="str">
        <f t="shared" si="5"/>
        <v>Bhavsar</v>
      </c>
    </row>
    <row r="52" spans="1:7" x14ac:dyDescent="0.3">
      <c r="A52" s="3" t="s">
        <v>49</v>
      </c>
      <c r="B52" s="10" t="str">
        <f t="shared" si="0"/>
        <v>Adnan</v>
      </c>
      <c r="C52" s="3" t="str">
        <f t="shared" si="1"/>
        <v>Adnan</v>
      </c>
      <c r="D52" s="3" t="str">
        <f t="shared" si="2"/>
        <v>Adnan</v>
      </c>
      <c r="E52" s="3" t="str">
        <f t="shared" si="3"/>
        <v>Soukat</v>
      </c>
      <c r="F52" s="3" t="str">
        <f t="shared" si="4"/>
        <v>Soukat</v>
      </c>
      <c r="G52" s="3" t="str">
        <f t="shared" si="5"/>
        <v>Soukat</v>
      </c>
    </row>
    <row r="53" spans="1:7" x14ac:dyDescent="0.3">
      <c r="A53" s="3" t="s">
        <v>50</v>
      </c>
      <c r="B53" s="10" t="str">
        <f t="shared" si="0"/>
        <v>Jaishri</v>
      </c>
      <c r="C53" s="3" t="str">
        <f t="shared" si="1"/>
        <v>Jaishri</v>
      </c>
      <c r="D53" s="3" t="str">
        <f t="shared" si="2"/>
        <v>Jaishri</v>
      </c>
      <c r="E53" s="3" t="str">
        <f t="shared" si="3"/>
        <v>Saxena</v>
      </c>
      <c r="F53" s="3" t="str">
        <f t="shared" si="4"/>
        <v>Saxena</v>
      </c>
      <c r="G53" s="3" t="str">
        <f t="shared" si="5"/>
        <v>Saxena</v>
      </c>
    </row>
    <row r="54" spans="1:7" x14ac:dyDescent="0.3">
      <c r="A54" s="3" t="s">
        <v>51</v>
      </c>
      <c r="B54" s="10" t="str">
        <f t="shared" si="0"/>
        <v>Tarjit</v>
      </c>
      <c r="C54" s="3" t="str">
        <f t="shared" si="1"/>
        <v>Tarjit</v>
      </c>
      <c r="D54" s="3" t="str">
        <f t="shared" si="2"/>
        <v>Tarjit</v>
      </c>
      <c r="E54" s="3" t="str">
        <f t="shared" si="3"/>
        <v>Malka</v>
      </c>
      <c r="F54" s="3" t="str">
        <f t="shared" si="4"/>
        <v>Malka</v>
      </c>
      <c r="G54" s="3" t="str">
        <f t="shared" si="5"/>
        <v>Malka</v>
      </c>
    </row>
    <row r="55" spans="1:7" x14ac:dyDescent="0.3">
      <c r="A55" s="3" t="s">
        <v>52</v>
      </c>
      <c r="B55" s="10" t="str">
        <f t="shared" si="0"/>
        <v>Heman</v>
      </c>
      <c r="C55" s="3" t="str">
        <f t="shared" si="1"/>
        <v>Heman</v>
      </c>
      <c r="D55" s="3" t="str">
        <f t="shared" si="2"/>
        <v>Heman</v>
      </c>
      <c r="E55" s="3" t="str">
        <f t="shared" si="3"/>
        <v>Gusain</v>
      </c>
      <c r="F55" s="3" t="str">
        <f t="shared" si="4"/>
        <v>Gusain</v>
      </c>
      <c r="G55" s="3" t="str">
        <f t="shared" si="5"/>
        <v>Gusain</v>
      </c>
    </row>
    <row r="56" spans="1:7" x14ac:dyDescent="0.3">
      <c r="A56" s="3" t="s">
        <v>53</v>
      </c>
      <c r="B56" s="10" t="str">
        <f t="shared" si="0"/>
        <v>Nadeem</v>
      </c>
      <c r="C56" s="3" t="str">
        <f t="shared" si="1"/>
        <v>Nadeem</v>
      </c>
      <c r="D56" s="3" t="str">
        <f t="shared" si="2"/>
        <v>Nadeem</v>
      </c>
      <c r="E56" s="3" t="str">
        <f t="shared" si="3"/>
        <v>Ahmed</v>
      </c>
      <c r="F56" s="3" t="str">
        <f t="shared" si="4"/>
        <v>Ahmed</v>
      </c>
      <c r="G56" s="3" t="str">
        <f t="shared" si="5"/>
        <v>Ahmed</v>
      </c>
    </row>
    <row r="57" spans="1:7" x14ac:dyDescent="0.3">
      <c r="A57" s="3" t="s">
        <v>54</v>
      </c>
      <c r="B57" s="10" t="str">
        <f t="shared" si="0"/>
        <v>Shivam</v>
      </c>
      <c r="C57" s="3" t="str">
        <f t="shared" si="1"/>
        <v>Shivam</v>
      </c>
      <c r="D57" s="3" t="str">
        <f t="shared" si="2"/>
        <v>Shivam</v>
      </c>
      <c r="E57" s="3" t="str">
        <f t="shared" si="3"/>
        <v>Daksh</v>
      </c>
      <c r="F57" s="3" t="str">
        <f t="shared" si="4"/>
        <v>Daksh</v>
      </c>
      <c r="G57" s="3" t="str">
        <f t="shared" si="5"/>
        <v>Daksh</v>
      </c>
    </row>
    <row r="58" spans="1:7" x14ac:dyDescent="0.3">
      <c r="A58" s="3" t="s">
        <v>55</v>
      </c>
      <c r="B58" s="10" t="str">
        <f t="shared" si="0"/>
        <v>Prashant</v>
      </c>
      <c r="C58" s="3" t="str">
        <f t="shared" si="1"/>
        <v>Prashant</v>
      </c>
      <c r="D58" s="3" t="str">
        <f t="shared" si="2"/>
        <v>Prashant</v>
      </c>
      <c r="E58" s="3" t="str">
        <f t="shared" si="3"/>
        <v>Pnajabi</v>
      </c>
      <c r="F58" s="3" t="str">
        <f t="shared" si="4"/>
        <v>Pnajabi</v>
      </c>
      <c r="G58" s="3" t="str">
        <f t="shared" si="5"/>
        <v>Pnajabi</v>
      </c>
    </row>
    <row r="59" spans="1:7" x14ac:dyDescent="0.3">
      <c r="A59" s="3" t="s">
        <v>56</v>
      </c>
      <c r="B59" s="10" t="str">
        <f t="shared" si="0"/>
        <v>Narayan</v>
      </c>
      <c r="C59" s="3" t="str">
        <f t="shared" si="1"/>
        <v>Narayan</v>
      </c>
      <c r="D59" s="3" t="str">
        <f t="shared" si="2"/>
        <v>Narayan</v>
      </c>
      <c r="E59" s="3" t="str">
        <f t="shared" si="3"/>
        <v>Lohar</v>
      </c>
      <c r="F59" s="3" t="str">
        <f t="shared" si="4"/>
        <v>Lohar</v>
      </c>
      <c r="G59" s="3" t="str">
        <f t="shared" si="5"/>
        <v>Lohar</v>
      </c>
    </row>
    <row r="60" spans="1:7" x14ac:dyDescent="0.3">
      <c r="A60" s="3" t="s">
        <v>57</v>
      </c>
      <c r="B60" s="10" t="str">
        <f t="shared" si="0"/>
        <v>Kiran</v>
      </c>
      <c r="C60" s="3" t="str">
        <f t="shared" si="1"/>
        <v>Kiran</v>
      </c>
      <c r="D60" s="3" t="str">
        <f t="shared" si="2"/>
        <v>Kiran</v>
      </c>
      <c r="E60" s="3" t="str">
        <f t="shared" si="3"/>
        <v>Dodke</v>
      </c>
      <c r="F60" s="3" t="str">
        <f t="shared" si="4"/>
        <v>Dodke</v>
      </c>
      <c r="G60" s="3" t="str">
        <f t="shared" si="5"/>
        <v>Dodke</v>
      </c>
    </row>
    <row r="61" spans="1:7" x14ac:dyDescent="0.3">
      <c r="A61" s="3" t="s">
        <v>58</v>
      </c>
      <c r="B61" s="10" t="str">
        <f t="shared" si="0"/>
        <v>Suraj</v>
      </c>
      <c r="C61" s="3" t="str">
        <f t="shared" si="1"/>
        <v>Suraj</v>
      </c>
      <c r="D61" s="3" t="str">
        <f t="shared" si="2"/>
        <v>Suraj</v>
      </c>
      <c r="E61" s="3" t="str">
        <f t="shared" si="3"/>
        <v>Rajput</v>
      </c>
      <c r="F61" s="3" t="str">
        <f t="shared" si="4"/>
        <v>Rajput</v>
      </c>
      <c r="G61" s="3" t="str">
        <f t="shared" si="5"/>
        <v>Rajput</v>
      </c>
    </row>
    <row r="62" spans="1:7" x14ac:dyDescent="0.3">
      <c r="A62" s="3" t="s">
        <v>59</v>
      </c>
      <c r="B62" s="10" t="str">
        <f t="shared" si="0"/>
        <v>Dharmendar</v>
      </c>
      <c r="C62" s="3" t="str">
        <f t="shared" si="1"/>
        <v>Dharmendar</v>
      </c>
      <c r="D62" s="3" t="str">
        <f t="shared" si="2"/>
        <v>Dharmendar</v>
      </c>
      <c r="E62" s="3" t="str">
        <f t="shared" si="3"/>
        <v>Rana</v>
      </c>
      <c r="F62" s="3" t="str">
        <f t="shared" si="4"/>
        <v>Rana</v>
      </c>
      <c r="G62" s="3" t="str">
        <f t="shared" si="5"/>
        <v>Rana</v>
      </c>
    </row>
    <row r="63" spans="1:7" x14ac:dyDescent="0.3">
      <c r="A63" s="3" t="s">
        <v>60</v>
      </c>
      <c r="B63" s="10" t="str">
        <f t="shared" si="0"/>
        <v>Anand</v>
      </c>
      <c r="C63" s="3" t="str">
        <f t="shared" si="1"/>
        <v>Anand</v>
      </c>
      <c r="D63" s="3" t="str">
        <f t="shared" si="2"/>
        <v>Anand</v>
      </c>
      <c r="E63" s="3" t="str">
        <f t="shared" si="3"/>
        <v>Singh Rajput</v>
      </c>
      <c r="F63" s="3" t="str">
        <f t="shared" si="4"/>
        <v>Singh Rajput</v>
      </c>
      <c r="G63" s="3" t="str">
        <f t="shared" si="5"/>
        <v>Singh Rajput</v>
      </c>
    </row>
    <row r="64" spans="1:7" x14ac:dyDescent="0.3">
      <c r="A64" s="3" t="s">
        <v>61</v>
      </c>
      <c r="B64" s="10" t="str">
        <f t="shared" si="0"/>
        <v>Dheeraj</v>
      </c>
      <c r="C64" s="3" t="str">
        <f t="shared" si="1"/>
        <v>Dheeraj</v>
      </c>
      <c r="D64" s="3" t="str">
        <f t="shared" si="2"/>
        <v>Dheeraj</v>
      </c>
      <c r="E64" s="3" t="str">
        <f t="shared" si="3"/>
        <v>Attri</v>
      </c>
      <c r="F64" s="3" t="str">
        <f t="shared" si="4"/>
        <v>Attri</v>
      </c>
      <c r="G64" s="3" t="str">
        <f t="shared" si="5"/>
        <v>Attri</v>
      </c>
    </row>
    <row r="65" spans="1:7" x14ac:dyDescent="0.3">
      <c r="A65" s="3" t="s">
        <v>62</v>
      </c>
      <c r="B65" s="10" t="str">
        <f t="shared" si="0"/>
        <v>Deeksha</v>
      </c>
      <c r="C65" s="3" t="str">
        <f t="shared" si="1"/>
        <v>Deeksha</v>
      </c>
      <c r="D65" s="3" t="str">
        <f t="shared" si="2"/>
        <v>Deeksha</v>
      </c>
      <c r="E65" s="3" t="str">
        <f t="shared" si="3"/>
        <v>Agrawal</v>
      </c>
      <c r="F65" s="3" t="str">
        <f t="shared" si="4"/>
        <v>Agrawal</v>
      </c>
      <c r="G65" s="3" t="str">
        <f t="shared" si="5"/>
        <v>Agrawal</v>
      </c>
    </row>
    <row r="66" spans="1:7" x14ac:dyDescent="0.3">
      <c r="A66" s="3" t="s">
        <v>63</v>
      </c>
      <c r="B66" s="10" t="str">
        <f t="shared" si="0"/>
        <v>Ayushi</v>
      </c>
      <c r="C66" s="3" t="str">
        <f t="shared" si="1"/>
        <v>Ayushi</v>
      </c>
      <c r="D66" s="3" t="str">
        <f t="shared" si="2"/>
        <v>Ayushi</v>
      </c>
      <c r="E66" s="3" t="str">
        <f t="shared" si="3"/>
        <v>Patel</v>
      </c>
      <c r="F66" s="3" t="str">
        <f t="shared" si="4"/>
        <v>Patel</v>
      </c>
      <c r="G66" s="3" t="str">
        <f t="shared" si="5"/>
        <v>Patel</v>
      </c>
    </row>
    <row r="67" spans="1:7" x14ac:dyDescent="0.3">
      <c r="A67" s="3" t="s">
        <v>64</v>
      </c>
      <c r="B67" s="10" t="str">
        <f t="shared" si="0"/>
        <v>Sunil</v>
      </c>
      <c r="C67" s="3" t="str">
        <f t="shared" si="1"/>
        <v>Sunil</v>
      </c>
      <c r="D67" s="3" t="str">
        <f t="shared" si="2"/>
        <v>Sunil</v>
      </c>
      <c r="E67" s="3" t="str">
        <f t="shared" si="3"/>
        <v>Kumar</v>
      </c>
      <c r="F67" s="3" t="str">
        <f t="shared" si="4"/>
        <v>Kumar</v>
      </c>
      <c r="G67" s="3" t="str">
        <f t="shared" si="5"/>
        <v>Kumar</v>
      </c>
    </row>
    <row r="68" spans="1:7" x14ac:dyDescent="0.3">
      <c r="A68" s="3" t="s">
        <v>65</v>
      </c>
      <c r="B68" s="10" t="str">
        <f t="shared" ref="B68:B75" si="15">LEFT(A68,FIND(" ",A68)-1)</f>
        <v>Puran</v>
      </c>
      <c r="C68" s="3" t="str">
        <f t="shared" ref="C68:C75" si="16">REPLACE(A68,FIND(" ",A68),LEN(RIGHT(A68,LEN(A68)-FIND(" ",A68)))+1,"")</f>
        <v>Puran</v>
      </c>
      <c r="D68" s="3" t="str">
        <f t="shared" ref="D68:D75" si="17">SUBSTITUTE(A68,RIGHT(A68,LEN(A68)-FIND(" ",A68)+1),"")</f>
        <v>Puran</v>
      </c>
      <c r="E68" s="3" t="str">
        <f t="shared" ref="E68:E75" si="18">SUBSTITUTE(A68,LEFT(A68,FIND(" ",A68)),"")</f>
        <v>Singh</v>
      </c>
      <c r="F68" s="3" t="str">
        <f t="shared" ref="F68:F75" si="19">REPLACE(A68,1,FIND(" ",A68),"")</f>
        <v>Singh</v>
      </c>
      <c r="G68" s="3" t="str">
        <f t="shared" ref="G68:G75" si="20">RIGHT(A68,LEN(A68)-FIND(" ",A68))</f>
        <v>Singh</v>
      </c>
    </row>
    <row r="69" spans="1:7" x14ac:dyDescent="0.3">
      <c r="A69" s="3" t="s">
        <v>66</v>
      </c>
      <c r="B69" s="10" t="str">
        <f t="shared" si="15"/>
        <v>Pavan</v>
      </c>
      <c r="C69" s="3" t="str">
        <f t="shared" si="16"/>
        <v>Pavan</v>
      </c>
      <c r="D69" s="3" t="str">
        <f t="shared" si="17"/>
        <v>Pavan</v>
      </c>
      <c r="E69" s="3" t="str">
        <f t="shared" si="18"/>
        <v>Kumar</v>
      </c>
      <c r="F69" s="3" t="str">
        <f t="shared" si="19"/>
        <v>Kumar</v>
      </c>
      <c r="G69" s="3" t="str">
        <f t="shared" si="20"/>
        <v>Kumar</v>
      </c>
    </row>
    <row r="70" spans="1:7" x14ac:dyDescent="0.3">
      <c r="A70" s="3" t="s">
        <v>67</v>
      </c>
      <c r="B70" s="10" t="str">
        <f t="shared" si="15"/>
        <v>Mahboob</v>
      </c>
      <c r="C70" s="3" t="str">
        <f t="shared" si="16"/>
        <v>Mahboob</v>
      </c>
      <c r="D70" s="3" t="str">
        <f t="shared" si="17"/>
        <v>Mahboob</v>
      </c>
      <c r="E70" s="3" t="str">
        <f t="shared" si="18"/>
        <v>Hossain</v>
      </c>
      <c r="F70" s="3" t="str">
        <f t="shared" si="19"/>
        <v>Hossain</v>
      </c>
      <c r="G70" s="3" t="str">
        <f t="shared" si="20"/>
        <v>Hossain</v>
      </c>
    </row>
    <row r="71" spans="1:7" x14ac:dyDescent="0.3">
      <c r="A71" s="3" t="s">
        <v>68</v>
      </c>
      <c r="B71" s="10" t="str">
        <f t="shared" si="15"/>
        <v>Sujata</v>
      </c>
      <c r="C71" s="3" t="str">
        <f t="shared" si="16"/>
        <v>Sujata</v>
      </c>
      <c r="D71" s="3" t="str">
        <f t="shared" si="17"/>
        <v>Sujata</v>
      </c>
      <c r="E71" s="3" t="str">
        <f t="shared" si="18"/>
        <v>Mohanty</v>
      </c>
      <c r="F71" s="3" t="str">
        <f t="shared" si="19"/>
        <v>Mohanty</v>
      </c>
      <c r="G71" s="3" t="str">
        <f t="shared" si="20"/>
        <v>Mohanty</v>
      </c>
    </row>
    <row r="72" spans="1:7" x14ac:dyDescent="0.3">
      <c r="A72" s="3" t="s">
        <v>69</v>
      </c>
      <c r="B72" s="10" t="str">
        <f t="shared" si="15"/>
        <v>Jitender</v>
      </c>
      <c r="C72" s="3" t="str">
        <f t="shared" si="16"/>
        <v>Jitender</v>
      </c>
      <c r="D72" s="3" t="str">
        <f t="shared" si="17"/>
        <v>Jitender</v>
      </c>
      <c r="E72" s="3" t="str">
        <f t="shared" si="18"/>
        <v>Kumar</v>
      </c>
      <c r="F72" s="3" t="str">
        <f t="shared" si="19"/>
        <v>Kumar</v>
      </c>
      <c r="G72" s="3" t="str">
        <f t="shared" si="20"/>
        <v>Kumar</v>
      </c>
    </row>
    <row r="73" spans="1:7" x14ac:dyDescent="0.3">
      <c r="A73" s="3" t="s">
        <v>70</v>
      </c>
      <c r="B73" s="10" t="str">
        <f t="shared" si="15"/>
        <v>Vini</v>
      </c>
      <c r="C73" s="3" t="str">
        <f t="shared" si="16"/>
        <v>Vini</v>
      </c>
      <c r="D73" s="3" t="str">
        <f t="shared" si="17"/>
        <v>Vini</v>
      </c>
      <c r="E73" s="3" t="str">
        <f t="shared" si="18"/>
        <v>Saini</v>
      </c>
      <c r="F73" s="3" t="str">
        <f t="shared" si="19"/>
        <v>Saini</v>
      </c>
      <c r="G73" s="3" t="str">
        <f t="shared" si="20"/>
        <v>Saini</v>
      </c>
    </row>
    <row r="74" spans="1:7" x14ac:dyDescent="0.3">
      <c r="A74" s="3" t="s">
        <v>71</v>
      </c>
      <c r="B74" s="10" t="str">
        <f t="shared" si="15"/>
        <v>Anmol</v>
      </c>
      <c r="C74" s="3" t="str">
        <f t="shared" si="16"/>
        <v>Anmol</v>
      </c>
      <c r="D74" s="3" t="str">
        <f t="shared" si="17"/>
        <v>Anmol</v>
      </c>
      <c r="E74" s="3" t="str">
        <f t="shared" si="18"/>
        <v>Singh</v>
      </c>
      <c r="F74" s="3" t="str">
        <f t="shared" si="19"/>
        <v>Singh</v>
      </c>
      <c r="G74" s="3" t="str">
        <f t="shared" si="20"/>
        <v>Singh</v>
      </c>
    </row>
    <row r="75" spans="1:7" x14ac:dyDescent="0.3">
      <c r="A75" s="3" t="s">
        <v>72</v>
      </c>
      <c r="B75" s="10" t="str">
        <f t="shared" si="15"/>
        <v>Shiv</v>
      </c>
      <c r="C75" s="3" t="str">
        <f t="shared" si="16"/>
        <v>Shiv</v>
      </c>
      <c r="D75" s="3" t="str">
        <f t="shared" si="17"/>
        <v>Shiv</v>
      </c>
      <c r="E75" s="3" t="str">
        <f t="shared" si="18"/>
        <v>Kumar</v>
      </c>
      <c r="F75" s="3" t="str">
        <f t="shared" si="19"/>
        <v>Kumar</v>
      </c>
      <c r="G75" s="3" t="str">
        <f t="shared" si="20"/>
        <v>Kumar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Chavan, Nilesh</cp:lastModifiedBy>
  <dcterms:created xsi:type="dcterms:W3CDTF">2015-06-05T18:17:20Z</dcterms:created>
  <dcterms:modified xsi:type="dcterms:W3CDTF">2021-05-31T12:02:14Z</dcterms:modified>
</cp:coreProperties>
</file>