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3. Excel Basics  Cleaning &amp; Combining Data\3.6_Practice Exercise\"/>
    </mc:Choice>
  </mc:AlternateContent>
  <xr:revisionPtr revIDLastSave="0" documentId="13_ncr:1_{ABEC416A-74FA-484F-9CDF-0E3F5635EB56}" xr6:coauthVersionLast="47" xr6:coauthVersionMax="47" xr10:uidLastSave="{00000000-0000-0000-0000-000000000000}"/>
  <bookViews>
    <workbookView xWindow="28680" yWindow="-120" windowWidth="29040" windowHeight="1572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2" i="2"/>
  <c r="H2" i="2" a="1"/>
  <c r="H2" i="2" s="1"/>
  <c r="H3" i="2" a="1"/>
  <c r="H3" i="2" s="1"/>
  <c r="H4" i="2" a="1"/>
  <c r="H4" i="2" s="1"/>
  <c r="H5" i="2" a="1"/>
  <c r="H5" i="2"/>
  <c r="H6" i="2" a="1"/>
  <c r="H6" i="2"/>
  <c r="H7" i="2" a="1"/>
  <c r="H7" i="2" s="1"/>
  <c r="H8" i="2" a="1"/>
  <c r="H8" i="2" s="1"/>
  <c r="H9" i="2" a="1"/>
  <c r="H9" i="2"/>
  <c r="H10" i="2" a="1"/>
  <c r="H10" i="2" s="1"/>
  <c r="H11" i="2" a="1"/>
  <c r="H11" i="2" s="1"/>
  <c r="H12" i="2" a="1"/>
  <c r="H12" i="2"/>
  <c r="H13" i="2" a="1"/>
  <c r="H13" i="2"/>
  <c r="H14" i="2" a="1"/>
  <c r="H14" i="2"/>
  <c r="H15" i="2" a="1"/>
  <c r="H15" i="2" s="1"/>
  <c r="H16" i="2" a="1"/>
  <c r="H16" i="2" s="1"/>
  <c r="H17" i="2" a="1"/>
  <c r="H17" i="2" s="1"/>
  <c r="H18" i="2" a="1"/>
  <c r="H18" i="2"/>
  <c r="H19" i="2" a="1"/>
  <c r="H19" i="2" s="1"/>
  <c r="H20" i="2" a="1"/>
  <c r="H20" i="2"/>
  <c r="H21" i="2" a="1"/>
  <c r="H21" i="2"/>
  <c r="H22" i="2" a="1"/>
  <c r="H22" i="2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/>
  <c r="H29" i="2" a="1"/>
  <c r="H29" i="2" s="1"/>
  <c r="H30" i="2" a="1"/>
  <c r="H30" i="2" s="1"/>
  <c r="H31" i="2" a="1"/>
  <c r="H31" i="2" s="1"/>
  <c r="H32" i="2" a="1"/>
  <c r="H32" i="2" s="1"/>
  <c r="H33" i="2" a="1"/>
  <c r="H33" i="2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/>
  <c r="H42" i="2" a="1"/>
  <c r="H42" i="2" s="1"/>
  <c r="H43" i="2" a="1"/>
  <c r="H43" i="2" s="1"/>
  <c r="H44" i="2" a="1"/>
  <c r="H44" i="2" s="1"/>
  <c r="H45" i="2" a="1"/>
  <c r="H45" i="2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/>
  <c r="H74" i="2" a="1"/>
  <c r="H74" i="2" s="1"/>
  <c r="H75" i="2" a="1"/>
  <c r="H75" i="2" s="1"/>
  <c r="H76" i="2" a="1"/>
  <c r="H76" i="2" s="1"/>
  <c r="H77" i="2" a="1"/>
  <c r="H77" i="2"/>
  <c r="H78" i="2" a="1"/>
  <c r="H78" i="2" s="1"/>
  <c r="H79" i="2" a="1"/>
  <c r="H79" i="2" s="1"/>
  <c r="H80" i="2" a="1"/>
  <c r="H80" i="2" s="1"/>
  <c r="H81" i="2" a="1"/>
  <c r="H81" i="2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 s="1"/>
  <c r="H100" i="2" a="1"/>
  <c r="H100" i="2" s="1"/>
  <c r="H101" i="2" a="1"/>
  <c r="H101" i="2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<sst xmlns="http://schemas.openxmlformats.org/spreadsheetml/2006/main" count="55" uniqueCount="47">
  <si>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</si>
  <si>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</si>
  <si>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</si>
  <si>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</si>
  <si>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</si>
  <si>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</si>
  <si>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</si>
  <si>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</si>
  <si>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</si>
  <si>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</si>
  <si>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</si>
  <si>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</si>
  <si>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</si>
  <si>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</si>
  <si>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</si>
  <si>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</si>
  <si>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</si>
  <si>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</si>
  <si>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</si>
  <si>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</si>
  <si>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</si>
  <si>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</si>
  <si>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</si>
  <si>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</si>
  <si>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</si>
  <si>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</si>
  <si>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Available</t>
  </si>
  <si>
    <t>Apple</t>
  </si>
  <si>
    <t>Cheese</t>
  </si>
  <si>
    <t>Donut</t>
  </si>
  <si>
    <t>Grapefruit</t>
  </si>
  <si>
    <t>Hamburger</t>
  </si>
  <si>
    <t>Price (in RS)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</si>
  <si>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</si>
  <si>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</si>
  <si>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</si>
  <si>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</si>
  <si>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</si>
  <si>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</si>
  <si>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</si>
  <si>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</si>
  <si>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</si>
  <si>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</si>
  <si>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</si>
  <si>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Product_name</t>
  </si>
  <si>
    <t>Price in (Rs)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</si>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</sst>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3"/>
    <tableColumn id="2" xr3:uid="{F1A125B6-CF20-48BE-953E-2C5DA10FEFAA}" name="date" dataDxfId="12"/>
    <tableColumn id="3" xr3:uid="{E03D5681-C661-4886-952B-8DFCA6D4A2D6}" name="customer_id" dataDxfId="10"/>
    <tableColumn id="4" xr3:uid="{38E65C09-171B-488B-B7F3-59854A07D30B}" name="product_id" dataDxfId="8"/>
    <tableColumn id="7" xr3:uid="{4CA81E9E-D711-4EBE-8E36-05D0190C1F84}" name="qty" dataDxfId="9"/>
    <tableColumn id="5" xr3:uid="{02588F00-04BC-444D-A8F8-6C98FB19BF3A}" name="Customer_name" dataDxfId="3">
      <calculatedColumnFormula>VLOOKUP(orders[[#This Row],[customer_id]],customers[#All],2,0)</calculatedColumnFormula>
    </tableColumn>
    <tableColumn id="6" xr3:uid="{687D08D3-5258-4DEC-A098-403EFC2D509F}" name="Product_name" dataDxfId="2">
      <calculatedColumnFormula>INDEX(products[#All],MATCH(orders[[#This Row],[product_id]],products[[#All],[product_id]],0),MATCH(orders[[#Headers],[Product_name]],products[#Headers],0))</calculatedColumnFormula>
    </tableColumn>
    <tableColumn id="8" xr3:uid="{C9ECA505-8822-4CCA-BE52-DA2F5B2B767A}" name="Price in (Rs)" dataDxfId="1">
      <calculatedColumnFormula array="1">_xlfn.XLOOKUP(orders[[#This Row],[product_id]],products[[#All],[product_id]],products[[#All],[Price (in RS)]])</calculatedColumnFormula>
    </tableColumn>
    <tableColumn id="9" xr3:uid="{2AB630F7-C146-4BCA-908E-A6397C5B083D}" name="Total_Price" dataDxfId="0">
      <calculatedColumnFormula>orders[[#This Row],[qty]]*orders[[#This Row],[Price in (Rs)]]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7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 (in RS)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1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zoomScale="145" zoomScaleNormal="145" workbookViewId="0">
      <selection activeCell="K13" sqref="K13"/>
    </sheetView>
  </sheetViews>
  <sheetFormatPr defaultRowHeight="14.5" x14ac:dyDescent="0.35"/>
  <cols>
    <col min="1" max="1" width="19" style="2" customWidth="1"/>
    <col min="2" max="2" width="14.81640625" style="1" customWidth="1"/>
    <col min="3" max="3" width="13.453125" style="2" customWidth="1"/>
    <col min="4" max="4" width="13.453125" style="3" customWidth="1"/>
    <col min="5" max="5" width="13.453125" customWidth="1"/>
    <col min="6" max="6" width="17.26953125" bestFit="1" customWidth="1"/>
    <col min="7" max="7" width="15.6328125" bestFit="1" customWidth="1"/>
    <col min="11" max="11" width="131.7265625" bestFit="1" customWidth="1"/>
  </cols>
  <sheetData>
    <row r="1" spans="1:9" x14ac:dyDescent="0.35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43</v>
      </c>
      <c r="G1" t="s">
        <v>44</v>
      </c>
      <c r="H1" s="2" t="s">
        <v>45</v>
      </c>
      <c r="I1" t="s">
        <v>46</v>
      </c>
    </row>
    <row r="2" spans="1:9" x14ac:dyDescent="0.35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2" t="str">
        <f>VLOOKUP(orders[[#This Row],[customer_id]],customers[#All],2,0)</f>
        <v>anthony</v>
      </c>
      <c r="G2" s="4" t="str">
        <f>INDEX(products[#All],MATCH(orders[[#This Row],[product_id]],products[[#All],[product_id]],0),MATCH(orders[[#Headers],[Product_name]],products[#Headers],0))</f>
        <v>Eggs</v>
      </c>
      <c r="H2" s="2" cm="1">
        <f t="array" ref="H2">_xlfn.XLOOKUP(orders[[#This Row],[product_id]],products[[#All],[product_id]],products[[#All],[Price (in RS)]])</f>
        <v>65</v>
      </c>
      <c r="I2" s="2">
        <f>orders[[#This Row],[qty]]*orders[[#This Row],[Price in (Rs)]]</f>
        <v>390</v>
      </c>
    </row>
    <row r="3" spans="1:9" x14ac:dyDescent="0.35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2" t="str">
        <f>VLOOKUP(orders[[#This Row],[customer_id]],customers[#All],2,0)</f>
        <v>ahmed</v>
      </c>
      <c r="G3" s="4" t="str">
        <f>INDEX(products[#All],MATCH(orders[[#This Row],[product_id]],products[[#All],[product_id]],0),MATCH(orders[[#Headers],[Product_name]],products[#Headers],0))</f>
        <v>Yogurt</v>
      </c>
      <c r="H3" s="2" cm="1">
        <f t="array" ref="H3">_xlfn.XLOOKUP(orders[[#This Row],[product_id]],products[[#All],[product_id]],products[[#All],[Price (in RS)]])</f>
        <v>30</v>
      </c>
      <c r="I3" s="2">
        <f>orders[[#This Row],[qty]]*orders[[#This Row],[Price in (Rs)]]</f>
        <v>60</v>
      </c>
    </row>
    <row r="4" spans="1:9" x14ac:dyDescent="0.35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2" t="str">
        <f>VLOOKUP(orders[[#This Row],[customer_id]],customers[#All],2,0)</f>
        <v>ravi</v>
      </c>
      <c r="G4" s="4" t="str">
        <f>INDEX(products[#All],MATCH(orders[[#This Row],[product_id]],products[[#All],[product_id]],0),MATCH(orders[[#Headers],[Product_name]],products[#Headers],0))</f>
        <v>Apple</v>
      </c>
      <c r="H4" s="2" cm="1">
        <f t="array" ref="H4">_xlfn.XLOOKUP(orders[[#This Row],[product_id]],products[[#All],[product_id]],products[[#All],[Price (in RS)]])</f>
        <v>200</v>
      </c>
      <c r="I4" s="2">
        <f>orders[[#This Row],[qty]]*orders[[#This Row],[Price in (Rs)]]</f>
        <v>1400</v>
      </c>
    </row>
    <row r="5" spans="1:9" x14ac:dyDescent="0.35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2" t="str">
        <f>VLOOKUP(orders[[#This Row],[customer_id]],customers[#All],2,0)</f>
        <v>mike</v>
      </c>
      <c r="G5" s="4" t="str">
        <f>INDEX(products[#All],MATCH(orders[[#This Row],[product_id]],products[[#All],[product_id]],0),MATCH(orders[[#Headers],[Product_name]],products[#Headers],0))</f>
        <v>Rice</v>
      </c>
      <c r="H5" s="2" cm="1">
        <f t="array" ref="H5">_xlfn.XLOOKUP(orders[[#This Row],[product_id]],products[[#All],[product_id]],products[[#All],[Price (in RS)]])</f>
        <v>80</v>
      </c>
      <c r="I5" s="2">
        <f>orders[[#This Row],[qty]]*orders[[#This Row],[Price in (Rs)]]</f>
        <v>720</v>
      </c>
    </row>
    <row r="6" spans="1:9" x14ac:dyDescent="0.35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2" t="str">
        <f>VLOOKUP(orders[[#This Row],[customer_id]],customers[#All],2,0)</f>
        <v>mike</v>
      </c>
      <c r="G6" s="4" t="str">
        <f>INDEX(products[#All],MATCH(orders[[#This Row],[product_id]],products[[#All],[product_id]],0),MATCH(orders[[#Headers],[Product_name]],products[#Headers],0))</f>
        <v>Banana</v>
      </c>
      <c r="H6" s="2" cm="1">
        <f t="array" ref="H6">_xlfn.XLOOKUP(orders[[#This Row],[product_id]],products[[#All],[product_id]],products[[#All],[Price (in RS)]])</f>
        <v>80</v>
      </c>
      <c r="I6" s="2">
        <f>orders[[#This Row],[qty]]*orders[[#This Row],[Price in (Rs)]]</f>
        <v>480</v>
      </c>
    </row>
    <row r="7" spans="1:9" x14ac:dyDescent="0.35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2" t="str">
        <f>VLOOKUP(orders[[#This Row],[customer_id]],customers[#All],2,0)</f>
        <v>bruce</v>
      </c>
      <c r="G7" s="4" t="str">
        <f>INDEX(products[#All],MATCH(orders[[#This Row],[product_id]],products[[#All],[product_id]],0),MATCH(orders[[#Headers],[Product_name]],products[#Headers],0))</f>
        <v>Apple</v>
      </c>
      <c r="H7" s="2" cm="1">
        <f t="array" ref="H7">_xlfn.XLOOKUP(orders[[#This Row],[product_id]],products[[#All],[product_id]],products[[#All],[Price (in RS)]])</f>
        <v>200</v>
      </c>
      <c r="I7" s="2">
        <f>orders[[#This Row],[qty]]*orders[[#This Row],[Price in (Rs)]]</f>
        <v>800</v>
      </c>
    </row>
    <row r="8" spans="1:9" x14ac:dyDescent="0.35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2" t="str">
        <f>VLOOKUP(orders[[#This Row],[customer_id]],customers[#All],2,0)</f>
        <v>mike</v>
      </c>
      <c r="G8" s="4" t="str">
        <f>INDEX(products[#All],MATCH(orders[[#This Row],[product_id]],products[[#All],[product_id]],0),MATCH(orders[[#Headers],[Product_name]],products[#Headers],0))</f>
        <v>Donut</v>
      </c>
      <c r="H8" s="2" cm="1">
        <f t="array" ref="H8">_xlfn.XLOOKUP(orders[[#This Row],[product_id]],products[[#All],[product_id]],products[[#All],[Price (in RS)]])</f>
        <v>40</v>
      </c>
      <c r="I8" s="2">
        <f>orders[[#This Row],[qty]]*orders[[#This Row],[Price in (Rs)]]</f>
        <v>360</v>
      </c>
    </row>
    <row r="9" spans="1:9" x14ac:dyDescent="0.35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2" t="str">
        <f>VLOOKUP(orders[[#This Row],[customer_id]],customers[#All],2,0)</f>
        <v>anthony</v>
      </c>
      <c r="G9" s="4" t="str">
        <f>INDEX(products[#All],MATCH(orders[[#This Row],[product_id]],products[[#All],[product_id]],0),MATCH(orders[[#Headers],[Product_name]],products[#Headers],0))</f>
        <v>Fish</v>
      </c>
      <c r="H9" s="2" cm="1">
        <f t="array" ref="H9">_xlfn.XLOOKUP(orders[[#This Row],[product_id]],products[[#All],[product_id]],products[[#All],[Price (in RS)]])</f>
        <v>120</v>
      </c>
      <c r="I9" s="2">
        <f>orders[[#This Row],[qty]]*orders[[#This Row],[Price in (Rs)]]</f>
        <v>600</v>
      </c>
    </row>
    <row r="10" spans="1:9" x14ac:dyDescent="0.35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2" t="str">
        <f>VLOOKUP(orders[[#This Row],[customer_id]],customers[#All],2,0)</f>
        <v>lisa</v>
      </c>
      <c r="G10" s="4" t="str">
        <f>INDEX(products[#All],MATCH(orders[[#This Row],[product_id]],products[[#All],[product_id]],0),MATCH(orders[[#Headers],[Product_name]],products[#Headers],0))</f>
        <v>Grape Juice</v>
      </c>
      <c r="H10" s="2" cm="1">
        <f t="array" ref="H10">_xlfn.XLOOKUP(orders[[#This Row],[product_id]],products[[#All],[product_id]],products[[#All],[Price (in RS)]])</f>
        <v>40</v>
      </c>
      <c r="I10" s="2">
        <f>orders[[#This Row],[qty]]*orders[[#This Row],[Price in (Rs)]]</f>
        <v>280</v>
      </c>
    </row>
    <row r="11" spans="1:9" x14ac:dyDescent="0.35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2" t="str">
        <f>VLOOKUP(orders[[#This Row],[customer_id]],customers[#All],2,0)</f>
        <v>ahmed</v>
      </c>
      <c r="G11" s="4" t="str">
        <f>INDEX(products[#All],MATCH(orders[[#This Row],[product_id]],products[[#All],[product_id]],0),MATCH(orders[[#Headers],[Product_name]],products[#Headers],0))</f>
        <v>Chicken</v>
      </c>
      <c r="H11" s="2" cm="1">
        <f t="array" ref="H11">_xlfn.XLOOKUP(orders[[#This Row],[product_id]],products[[#All],[product_id]],products[[#All],[Price (in RS)]])</f>
        <v>250</v>
      </c>
      <c r="I11" s="2">
        <f>orders[[#This Row],[qty]]*orders[[#This Row],[Price in (Rs)]]</f>
        <v>1500</v>
      </c>
    </row>
    <row r="12" spans="1:9" x14ac:dyDescent="0.35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2" t="str">
        <f>VLOOKUP(orders[[#This Row],[customer_id]],customers[#All],2,0)</f>
        <v>jay</v>
      </c>
      <c r="G12" s="4" t="str">
        <f>INDEX(products[#All],MATCH(orders[[#This Row],[product_id]],products[[#All],[product_id]],0),MATCH(orders[[#Headers],[Product_name]],products[#Headers],0))</f>
        <v>Banana</v>
      </c>
      <c r="H12" s="2" cm="1">
        <f t="array" ref="H12">_xlfn.XLOOKUP(orders[[#This Row],[product_id]],products[[#All],[product_id]],products[[#All],[Price (in RS)]])</f>
        <v>80</v>
      </c>
      <c r="I12" s="2">
        <f>orders[[#This Row],[qty]]*orders[[#This Row],[Price in (Rs)]]</f>
        <v>160</v>
      </c>
    </row>
    <row r="13" spans="1:9" x14ac:dyDescent="0.35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2" t="str">
        <f>VLOOKUP(orders[[#This Row],[customer_id]],customers[#All],2,0)</f>
        <v>anthony</v>
      </c>
      <c r="G13" s="4" t="str">
        <f>INDEX(products[#All],MATCH(orders[[#This Row],[product_id]],products[[#All],[product_id]],0),MATCH(orders[[#Headers],[Product_name]],products[#Headers],0))</f>
        <v>Grapefruit</v>
      </c>
      <c r="H13" s="2" cm="1">
        <f t="array" ref="H13">_xlfn.XLOOKUP(orders[[#This Row],[product_id]],products[[#All],[product_id]],products[[#All],[Price (in RS)]])</f>
        <v>20</v>
      </c>
      <c r="I13" s="2">
        <f>orders[[#This Row],[qty]]*orders[[#This Row],[Price in (Rs)]]</f>
        <v>180</v>
      </c>
    </row>
    <row r="14" spans="1:9" x14ac:dyDescent="0.35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2" t="str">
        <f>VLOOKUP(orders[[#This Row],[customer_id]],customers[#All],2,0)</f>
        <v>john</v>
      </c>
      <c r="G14" s="4" t="str">
        <f>INDEX(products[#All],MATCH(orders[[#This Row],[product_id]],products[[#All],[product_id]],0),MATCH(orders[[#Headers],[Product_name]],products[#Headers],0))</f>
        <v>Donut</v>
      </c>
      <c r="H14" s="2" cm="1">
        <f t="array" ref="H14">_xlfn.XLOOKUP(orders[[#This Row],[product_id]],products[[#All],[product_id]],products[[#All],[Price (in RS)]])</f>
        <v>40</v>
      </c>
      <c r="I14" s="2">
        <f>orders[[#This Row],[qty]]*orders[[#This Row],[Price in (Rs)]]</f>
        <v>120</v>
      </c>
    </row>
    <row r="15" spans="1:9" x14ac:dyDescent="0.35">
      <c r="A15" s="2">
        <v>1199</v>
      </c>
      <c r="B15" s="1">
        <v>44960</v>
      </c>
      <c r="C15" s="2">
        <v>35</v>
      </c>
      <c r="D15" s="2">
        <v>797</v>
      </c>
      <c r="E15" t="s">
        <v>26</v>
      </c>
      <c r="F15" s="2" t="str">
        <f>VLOOKUP(orders[[#This Row],[customer_id]],customers[#All],2,0)</f>
        <v>mike</v>
      </c>
      <c r="G15" s="4" t="str">
        <f>INDEX(products[#All],MATCH(orders[[#This Row],[product_id]],products[[#All],[product_id]],0),MATCH(orders[[#Headers],[Product_name]],products[#Headers],0))</f>
        <v>Cheese</v>
      </c>
      <c r="H15" s="2" cm="1">
        <f t="array" ref="H15">_xlfn.XLOOKUP(orders[[#This Row],[product_id]],products[[#All],[product_id]],products[[#All],[Price (in RS)]])</f>
        <v>80</v>
      </c>
      <c r="I15" s="2" t="e">
        <f>orders[[#This Row],[qty]]*orders[[#This Row],[Price in (Rs)]]</f>
        <v>#VALUE!</v>
      </c>
    </row>
    <row r="16" spans="1:9" x14ac:dyDescent="0.35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2" t="str">
        <f>VLOOKUP(orders[[#This Row],[customer_id]],customers[#All],2,0)</f>
        <v>tim</v>
      </c>
      <c r="G16" s="4" t="str">
        <f>INDEX(products[#All],MATCH(orders[[#This Row],[product_id]],products[[#All],[product_id]],0),MATCH(orders[[#Headers],[Product_name]],products[#Headers],0))</f>
        <v>Carrot</v>
      </c>
      <c r="H16" s="2" cm="1">
        <f t="array" ref="H16">_xlfn.XLOOKUP(orders[[#This Row],[product_id]],products[[#All],[product_id]],products[[#All],[Price (in RS)]])</f>
        <v>40</v>
      </c>
      <c r="I16" s="2">
        <f>orders[[#This Row],[qty]]*orders[[#This Row],[Price in (Rs)]]</f>
        <v>120</v>
      </c>
    </row>
    <row r="17" spans="1:9" x14ac:dyDescent="0.35">
      <c r="A17" s="2">
        <v>1206</v>
      </c>
      <c r="B17" s="1">
        <v>44961</v>
      </c>
      <c r="C17" s="2">
        <v>11</v>
      </c>
      <c r="D17" s="2">
        <v>886</v>
      </c>
      <c r="E17" t="s">
        <v>26</v>
      </c>
      <c r="F17" s="2" t="str">
        <f>VLOOKUP(orders[[#This Row],[customer_id]],customers[#All],2,0)</f>
        <v>anthony</v>
      </c>
      <c r="G17" s="4" t="str">
        <f>INDEX(products[#All],MATCH(orders[[#This Row],[product_id]],products[[#All],[product_id]],0),MATCH(orders[[#Headers],[Product_name]],products[#Headers],0))</f>
        <v>Avocado</v>
      </c>
      <c r="H17" s="2" cm="1">
        <f t="array" ref="H17">_xlfn.XLOOKUP(orders[[#This Row],[product_id]],products[[#All],[product_id]],products[[#All],[Price (in RS)]])</f>
        <v>100</v>
      </c>
      <c r="I17" s="2" t="e">
        <f>orders[[#This Row],[qty]]*orders[[#This Row],[Price in (Rs)]]</f>
        <v>#VALUE!</v>
      </c>
    </row>
    <row r="18" spans="1:9" x14ac:dyDescent="0.35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2" t="str">
        <f>VLOOKUP(orders[[#This Row],[customer_id]],customers[#All],2,0)</f>
        <v>tim</v>
      </c>
      <c r="G18" s="4" t="str">
        <f>INDEX(products[#All],MATCH(orders[[#This Row],[product_id]],products[[#All],[product_id]],0),MATCH(orders[[#Headers],[Product_name]],products[#Headers],0))</f>
        <v>Apple</v>
      </c>
      <c r="H18" s="2" cm="1">
        <f t="array" ref="H18">_xlfn.XLOOKUP(orders[[#This Row],[product_id]],products[[#All],[product_id]],products[[#All],[Price (in RS)]])</f>
        <v>200</v>
      </c>
      <c r="I18" s="2">
        <f>orders[[#This Row],[qty]]*orders[[#This Row],[Price in (Rs)]]</f>
        <v>1400</v>
      </c>
    </row>
    <row r="19" spans="1:9" x14ac:dyDescent="0.35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2" t="str">
        <f>VLOOKUP(orders[[#This Row],[customer_id]],customers[#All],2,0)</f>
        <v>john</v>
      </c>
      <c r="G19" s="4" t="str">
        <f>INDEX(products[#All],MATCH(orders[[#This Row],[product_id]],products[[#All],[product_id]],0),MATCH(orders[[#Headers],[Product_name]],products[#Headers],0))</f>
        <v>Pasta</v>
      </c>
      <c r="H19" s="2" cm="1">
        <f t="array" ref="H19">_xlfn.XLOOKUP(orders[[#This Row],[product_id]],products[[#All],[product_id]],products[[#All],[Price (in RS)]])</f>
        <v>60</v>
      </c>
      <c r="I19" s="2">
        <f>orders[[#This Row],[qty]]*orders[[#This Row],[Price in (Rs)]]</f>
        <v>600</v>
      </c>
    </row>
    <row r="20" spans="1:9" x14ac:dyDescent="0.35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2" t="str">
        <f>VLOOKUP(orders[[#This Row],[customer_id]],customers[#All],2,0)</f>
        <v>lisa</v>
      </c>
      <c r="G20" s="4" t="str">
        <f>INDEX(products[#All],MATCH(orders[[#This Row],[product_id]],products[[#All],[product_id]],0),MATCH(orders[[#Headers],[Product_name]],products[#Headers],0))</f>
        <v>Celery</v>
      </c>
      <c r="H20" s="2" cm="1">
        <f t="array" ref="H20">_xlfn.XLOOKUP(orders[[#This Row],[product_id]],products[[#All],[product_id]],products[[#All],[Price (in RS)]])</f>
        <v>50</v>
      </c>
      <c r="I20" s="2">
        <f>orders[[#This Row],[qty]]*orders[[#This Row],[Price in (Rs)]]</f>
        <v>150</v>
      </c>
    </row>
    <row r="21" spans="1:9" x14ac:dyDescent="0.35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2" t="str">
        <f>VLOOKUP(orders[[#This Row],[customer_id]],customers[#All],2,0)</f>
        <v>bruce</v>
      </c>
      <c r="G21" s="4" t="str">
        <f>INDEX(products[#All],MATCH(orders[[#This Row],[product_id]],products[[#All],[product_id]],0),MATCH(orders[[#Headers],[Product_name]],products[#Headers],0))</f>
        <v>Eggs</v>
      </c>
      <c r="H21" s="2" cm="1">
        <f t="array" ref="H21">_xlfn.XLOOKUP(orders[[#This Row],[product_id]],products[[#All],[product_id]],products[[#All],[Price (in RS)]])</f>
        <v>65</v>
      </c>
      <c r="I21" s="2">
        <f>orders[[#This Row],[qty]]*orders[[#This Row],[Price in (Rs)]]</f>
        <v>325</v>
      </c>
    </row>
    <row r="22" spans="1:9" x14ac:dyDescent="0.35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2" t="str">
        <f>VLOOKUP(orders[[#This Row],[customer_id]],customers[#All],2,0)</f>
        <v>tim</v>
      </c>
      <c r="G22" s="4" t="str">
        <f>INDEX(products[#All],MATCH(orders[[#This Row],[product_id]],products[[#All],[product_id]],0),MATCH(orders[[#Headers],[Product_name]],products[#Headers],0))</f>
        <v>Pasta</v>
      </c>
      <c r="H22" s="2" cm="1">
        <f t="array" ref="H22">_xlfn.XLOOKUP(orders[[#This Row],[product_id]],products[[#All],[product_id]],products[[#All],[Price (in RS)]])</f>
        <v>60</v>
      </c>
      <c r="I22" s="2">
        <f>orders[[#This Row],[qty]]*orders[[#This Row],[Price in (Rs)]]</f>
        <v>600</v>
      </c>
    </row>
    <row r="23" spans="1:9" x14ac:dyDescent="0.35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2" t="str">
        <f>VLOOKUP(orders[[#This Row],[customer_id]],customers[#All],2,0)</f>
        <v>ravi</v>
      </c>
      <c r="G23" s="4" t="str">
        <f>INDEX(products[#All],MATCH(orders[[#This Row],[product_id]],products[[#All],[product_id]],0),MATCH(orders[[#Headers],[Product_name]],products[#Headers],0))</f>
        <v>Grape Juice</v>
      </c>
      <c r="H23" s="2" cm="1">
        <f t="array" ref="H23">_xlfn.XLOOKUP(orders[[#This Row],[product_id]],products[[#All],[product_id]],products[[#All],[Price (in RS)]])</f>
        <v>40</v>
      </c>
      <c r="I23" s="2">
        <f>orders[[#This Row],[qty]]*orders[[#This Row],[Price in (Rs)]]</f>
        <v>400</v>
      </c>
    </row>
    <row r="24" spans="1:9" x14ac:dyDescent="0.35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2" t="str">
        <f>VLOOKUP(orders[[#This Row],[customer_id]],customers[#All],2,0)</f>
        <v>bruce</v>
      </c>
      <c r="G24" s="4" t="str">
        <f>INDEX(products[#All],MATCH(orders[[#This Row],[product_id]],products[[#All],[product_id]],0),MATCH(orders[[#Headers],[Product_name]],products[#Headers],0))</f>
        <v>Carrot</v>
      </c>
      <c r="H24" s="2" cm="1">
        <f t="array" ref="H24">_xlfn.XLOOKUP(orders[[#This Row],[product_id]],products[[#All],[product_id]],products[[#All],[Price (in RS)]])</f>
        <v>40</v>
      </c>
      <c r="I24" s="2">
        <f>orders[[#This Row],[qty]]*orders[[#This Row],[Price in (Rs)]]</f>
        <v>80</v>
      </c>
    </row>
    <row r="25" spans="1:9" x14ac:dyDescent="0.35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2" t="str">
        <f>VLOOKUP(orders[[#This Row],[customer_id]],customers[#All],2,0)</f>
        <v>anthony</v>
      </c>
      <c r="G25" s="4" t="str">
        <f>INDEX(products[#All],MATCH(orders[[#This Row],[product_id]],products[[#All],[product_id]],0),MATCH(orders[[#Headers],[Product_name]],products[#Headers],0))</f>
        <v>French Fries</v>
      </c>
      <c r="H25" s="2" cm="1">
        <f t="array" ref="H25">_xlfn.XLOOKUP(orders[[#This Row],[product_id]],products[[#All],[product_id]],products[[#All],[Price (in RS)]])</f>
        <v>50</v>
      </c>
      <c r="I25" s="2">
        <f>orders[[#This Row],[qty]]*orders[[#This Row],[Price in (Rs)]]</f>
        <v>400</v>
      </c>
    </row>
    <row r="26" spans="1:9" x14ac:dyDescent="0.35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2" t="str">
        <f>VLOOKUP(orders[[#This Row],[customer_id]],customers[#All],2,0)</f>
        <v>jay</v>
      </c>
      <c r="G26" s="4" t="str">
        <f>INDEX(products[#All],MATCH(orders[[#This Row],[product_id]],products[[#All],[product_id]],0),MATCH(orders[[#Headers],[Product_name]],products[#Headers],0))</f>
        <v>Eggs</v>
      </c>
      <c r="H26" s="2" cm="1">
        <f t="array" ref="H26">_xlfn.XLOOKUP(orders[[#This Row],[product_id]],products[[#All],[product_id]],products[[#All],[Price (in RS)]])</f>
        <v>65</v>
      </c>
      <c r="I26" s="2">
        <f>orders[[#This Row],[qty]]*orders[[#This Row],[Price in (Rs)]]</f>
        <v>260</v>
      </c>
    </row>
    <row r="27" spans="1:9" x14ac:dyDescent="0.35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2" t="str">
        <f>VLOOKUP(orders[[#This Row],[customer_id]],customers[#All],2,0)</f>
        <v>bruce</v>
      </c>
      <c r="G27" s="4" t="str">
        <f>INDEX(products[#All],MATCH(orders[[#This Row],[product_id]],products[[#All],[product_id]],0),MATCH(orders[[#Headers],[Product_name]],products[#Headers],0))</f>
        <v>Avocado</v>
      </c>
      <c r="H27" s="2" cm="1">
        <f t="array" ref="H27">_xlfn.XLOOKUP(orders[[#This Row],[product_id]],products[[#All],[product_id]],products[[#All],[Price (in RS)]])</f>
        <v>100</v>
      </c>
      <c r="I27" s="2">
        <f>orders[[#This Row],[qty]]*orders[[#This Row],[Price in (Rs)]]</f>
        <v>300</v>
      </c>
    </row>
    <row r="28" spans="1:9" x14ac:dyDescent="0.35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2" t="str">
        <f>VLOOKUP(orders[[#This Row],[customer_id]],customers[#All],2,0)</f>
        <v>jay</v>
      </c>
      <c r="G28" s="4" t="str">
        <f>INDEX(products[#All],MATCH(orders[[#This Row],[product_id]],products[[#All],[product_id]],0),MATCH(orders[[#Headers],[Product_name]],products[#Headers],0))</f>
        <v>Eggs</v>
      </c>
      <c r="H28" s="2" cm="1">
        <f t="array" ref="H28">_xlfn.XLOOKUP(orders[[#This Row],[product_id]],products[[#All],[product_id]],products[[#All],[Price (in RS)]])</f>
        <v>65</v>
      </c>
      <c r="I28" s="2">
        <f>orders[[#This Row],[qty]]*orders[[#This Row],[Price in (Rs)]]</f>
        <v>390</v>
      </c>
    </row>
    <row r="29" spans="1:9" x14ac:dyDescent="0.35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2" t="str">
        <f>VLOOKUP(orders[[#This Row],[customer_id]],customers[#All],2,0)</f>
        <v>ahmed</v>
      </c>
      <c r="G29" s="4" t="str">
        <f>INDEX(products[#All],MATCH(orders[[#This Row],[product_id]],products[[#All],[product_id]],0),MATCH(orders[[#Headers],[Product_name]],products[#Headers],0))</f>
        <v>Celery</v>
      </c>
      <c r="H29" s="2" cm="1">
        <f t="array" ref="H29">_xlfn.XLOOKUP(orders[[#This Row],[product_id]],products[[#All],[product_id]],products[[#All],[Price (in RS)]])</f>
        <v>50</v>
      </c>
      <c r="I29" s="2">
        <f>orders[[#This Row],[qty]]*orders[[#This Row],[Price in (Rs)]]</f>
        <v>300</v>
      </c>
    </row>
    <row r="30" spans="1:9" x14ac:dyDescent="0.35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2" t="str">
        <f>VLOOKUP(orders[[#This Row],[customer_id]],customers[#All],2,0)</f>
        <v>mike</v>
      </c>
      <c r="G30" s="4" t="str">
        <f>INDEX(products[#All],MATCH(orders[[#This Row],[product_id]],products[[#All],[product_id]],0),MATCH(orders[[#Headers],[Product_name]],products[#Headers],0))</f>
        <v>Grapefruit</v>
      </c>
      <c r="H30" s="2" cm="1">
        <f t="array" ref="H30">_xlfn.XLOOKUP(orders[[#This Row],[product_id]],products[[#All],[product_id]],products[[#All],[Price (in RS)]])</f>
        <v>20</v>
      </c>
      <c r="I30" s="2">
        <f>orders[[#This Row],[qty]]*orders[[#This Row],[Price in (Rs)]]</f>
        <v>100</v>
      </c>
    </row>
    <row r="31" spans="1:9" x14ac:dyDescent="0.35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2" t="str">
        <f>VLOOKUP(orders[[#This Row],[customer_id]],customers[#All],2,0)</f>
        <v>ravi</v>
      </c>
      <c r="G31" s="4" t="str">
        <f>INDEX(products[#All],MATCH(orders[[#This Row],[product_id]],products[[#All],[product_id]],0),MATCH(orders[[#Headers],[Product_name]],products[#Headers],0))</f>
        <v>Broccoli</v>
      </c>
      <c r="H31" s="2" cm="1">
        <f t="array" ref="H31">_xlfn.XLOOKUP(orders[[#This Row],[product_id]],products[[#All],[product_id]],products[[#All],[Price (in RS)]])</f>
        <v>30</v>
      </c>
      <c r="I31" s="2">
        <f>orders[[#This Row],[qty]]*orders[[#This Row],[Price in (Rs)]]</f>
        <v>60</v>
      </c>
    </row>
    <row r="32" spans="1:9" x14ac:dyDescent="0.35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2" t="str">
        <f>VLOOKUP(orders[[#This Row],[customer_id]],customers[#All],2,0)</f>
        <v>ahmed</v>
      </c>
      <c r="G32" s="4" t="str">
        <f>INDEX(products[#All],MATCH(orders[[#This Row],[product_id]],products[[#All],[product_id]],0),MATCH(orders[[#Headers],[Product_name]],products[#Headers],0))</f>
        <v>Banana</v>
      </c>
      <c r="H32" s="2" cm="1">
        <f t="array" ref="H32">_xlfn.XLOOKUP(orders[[#This Row],[product_id]],products[[#All],[product_id]],products[[#All],[Price (in RS)]])</f>
        <v>80</v>
      </c>
      <c r="I32" s="2">
        <f>orders[[#This Row],[qty]]*orders[[#This Row],[Price in (Rs)]]</f>
        <v>240</v>
      </c>
    </row>
    <row r="33" spans="1:9" x14ac:dyDescent="0.35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2" t="str">
        <f>VLOOKUP(orders[[#This Row],[customer_id]],customers[#All],2,0)</f>
        <v>ravi</v>
      </c>
      <c r="G33" s="4" t="str">
        <f>INDEX(products[#All],MATCH(orders[[#This Row],[product_id]],products[[#All],[product_id]],0),MATCH(orders[[#Headers],[Product_name]],products[#Headers],0))</f>
        <v>Carrot</v>
      </c>
      <c r="H33" s="2" cm="1">
        <f t="array" ref="H33">_xlfn.XLOOKUP(orders[[#This Row],[product_id]],products[[#All],[product_id]],products[[#All],[Price (in RS)]])</f>
        <v>40</v>
      </c>
      <c r="I33" s="2">
        <f>orders[[#This Row],[qty]]*orders[[#This Row],[Price in (Rs)]]</f>
        <v>160</v>
      </c>
    </row>
    <row r="34" spans="1:9" x14ac:dyDescent="0.35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2" t="str">
        <f>VLOOKUP(orders[[#This Row],[customer_id]],customers[#All],2,0)</f>
        <v>mike</v>
      </c>
      <c r="G34" s="4" t="str">
        <f>INDEX(products[#All],MATCH(orders[[#This Row],[product_id]],products[[#All],[product_id]],0),MATCH(orders[[#Headers],[Product_name]],products[#Headers],0))</f>
        <v>Fish</v>
      </c>
      <c r="H34" s="2" cm="1">
        <f t="array" ref="H34">_xlfn.XLOOKUP(orders[[#This Row],[product_id]],products[[#All],[product_id]],products[[#All],[Price (in RS)]])</f>
        <v>120</v>
      </c>
      <c r="I34" s="2">
        <f>orders[[#This Row],[qty]]*orders[[#This Row],[Price in (Rs)]]</f>
        <v>1080</v>
      </c>
    </row>
    <row r="35" spans="1:9" x14ac:dyDescent="0.35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2" t="str">
        <f>VLOOKUP(orders[[#This Row],[customer_id]],customers[#All],2,0)</f>
        <v>mike</v>
      </c>
      <c r="G35" s="4" t="str">
        <f>INDEX(products[#All],MATCH(orders[[#This Row],[product_id]],products[[#All],[product_id]],0),MATCH(orders[[#Headers],[Product_name]],products[#Headers],0))</f>
        <v>Cheese</v>
      </c>
      <c r="H35" s="2" cm="1">
        <f t="array" ref="H35">_xlfn.XLOOKUP(orders[[#This Row],[product_id]],products[[#All],[product_id]],products[[#All],[Price (in RS)]])</f>
        <v>80</v>
      </c>
      <c r="I35" s="2">
        <f>orders[[#This Row],[qty]]*orders[[#This Row],[Price in (Rs)]]</f>
        <v>320</v>
      </c>
    </row>
    <row r="36" spans="1:9" x14ac:dyDescent="0.35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2" t="str">
        <f>VLOOKUP(orders[[#This Row],[customer_id]],customers[#All],2,0)</f>
        <v>jay</v>
      </c>
      <c r="G36" s="4" t="str">
        <f>INDEX(products[#All],MATCH(orders[[#This Row],[product_id]],products[[#All],[product_id]],0),MATCH(orders[[#Headers],[Product_name]],products[#Headers],0))</f>
        <v>Pasta</v>
      </c>
      <c r="H36" s="2" cm="1">
        <f t="array" ref="H36">_xlfn.XLOOKUP(orders[[#This Row],[product_id]],products[[#All],[product_id]],products[[#All],[Price (in RS)]])</f>
        <v>60</v>
      </c>
      <c r="I36" s="2">
        <f>orders[[#This Row],[qty]]*orders[[#This Row],[Price in (Rs)]]</f>
        <v>180</v>
      </c>
    </row>
    <row r="37" spans="1:9" x14ac:dyDescent="0.35">
      <c r="A37" s="2">
        <v>1309</v>
      </c>
      <c r="B37" s="1">
        <v>44965</v>
      </c>
      <c r="C37" s="2">
        <v>34</v>
      </c>
      <c r="D37" s="2">
        <v>163</v>
      </c>
      <c r="E37" t="s">
        <v>26</v>
      </c>
      <c r="F37" s="2" t="str">
        <f>VLOOKUP(orders[[#This Row],[customer_id]],customers[#All],2,0)</f>
        <v>jay</v>
      </c>
      <c r="G37" s="4" t="str">
        <f>INDEX(products[#All],MATCH(orders[[#This Row],[product_id]],products[[#All],[product_id]],0),MATCH(orders[[#Headers],[Product_name]],products[#Headers],0))</f>
        <v>Grape Juice</v>
      </c>
      <c r="H37" s="2" cm="1">
        <f t="array" ref="H37">_xlfn.XLOOKUP(orders[[#This Row],[product_id]],products[[#All],[product_id]],products[[#All],[Price (in RS)]])</f>
        <v>40</v>
      </c>
      <c r="I37" s="2" t="e">
        <f>orders[[#This Row],[qty]]*orders[[#This Row],[Price in (Rs)]]</f>
        <v>#VALUE!</v>
      </c>
    </row>
    <row r="38" spans="1:9" x14ac:dyDescent="0.35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2" t="str">
        <f>VLOOKUP(orders[[#This Row],[customer_id]],customers[#All],2,0)</f>
        <v>tim</v>
      </c>
      <c r="G38" s="4" t="str">
        <f>INDEX(products[#All],MATCH(orders[[#This Row],[product_id]],products[[#All],[product_id]],0),MATCH(orders[[#Headers],[Product_name]],products[#Headers],0))</f>
        <v>Hamburger</v>
      </c>
      <c r="H38" s="2" cm="1">
        <f t="array" ref="H38">_xlfn.XLOOKUP(orders[[#This Row],[product_id]],products[[#All],[product_id]],products[[#All],[Price (in RS)]])</f>
        <v>70</v>
      </c>
      <c r="I38" s="2">
        <f>orders[[#This Row],[qty]]*orders[[#This Row],[Price in (Rs)]]</f>
        <v>210</v>
      </c>
    </row>
    <row r="39" spans="1:9" x14ac:dyDescent="0.35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2" t="str">
        <f>VLOOKUP(orders[[#This Row],[customer_id]],customers[#All],2,0)</f>
        <v>john</v>
      </c>
      <c r="G39" s="4" t="str">
        <f>INDEX(products[#All],MATCH(orders[[#This Row],[product_id]],products[[#All],[product_id]],0),MATCH(orders[[#Headers],[Product_name]],products[#Headers],0))</f>
        <v>Grilled Cheese</v>
      </c>
      <c r="H39" s="2" cm="1">
        <f t="array" ref="H39">_xlfn.XLOOKUP(orders[[#This Row],[product_id]],products[[#All],[product_id]],products[[#All],[Price (in RS)]])</f>
        <v>100</v>
      </c>
      <c r="I39" s="2">
        <f>orders[[#This Row],[qty]]*orders[[#This Row],[Price in (Rs)]]</f>
        <v>300</v>
      </c>
    </row>
    <row r="40" spans="1:9" x14ac:dyDescent="0.35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2" t="str">
        <f>VLOOKUP(orders[[#This Row],[customer_id]],customers[#All],2,0)</f>
        <v>ravi</v>
      </c>
      <c r="G40" s="4" t="str">
        <f>INDEX(products[#All],MATCH(orders[[#This Row],[product_id]],products[[#All],[product_id]],0),MATCH(orders[[#Headers],[Product_name]],products[#Headers],0))</f>
        <v>Carrot</v>
      </c>
      <c r="H40" s="2" cm="1">
        <f t="array" ref="H40">_xlfn.XLOOKUP(orders[[#This Row],[product_id]],products[[#All],[product_id]],products[[#All],[Price (in RS)]])</f>
        <v>40</v>
      </c>
      <c r="I40" s="2">
        <f>orders[[#This Row],[qty]]*orders[[#This Row],[Price in (Rs)]]</f>
        <v>240</v>
      </c>
    </row>
    <row r="41" spans="1:9" x14ac:dyDescent="0.35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2" t="str">
        <f>VLOOKUP(orders[[#This Row],[customer_id]],customers[#All],2,0)</f>
        <v>lisa</v>
      </c>
      <c r="G41" s="4" t="str">
        <f>INDEX(products[#All],MATCH(orders[[#This Row],[product_id]],products[[#All],[product_id]],0),MATCH(orders[[#Headers],[Product_name]],products[#Headers],0))</f>
        <v>Chicken</v>
      </c>
      <c r="H41" s="2" cm="1">
        <f t="array" ref="H41">_xlfn.XLOOKUP(orders[[#This Row],[product_id]],products[[#All],[product_id]],products[[#All],[Price (in RS)]])</f>
        <v>250</v>
      </c>
      <c r="I41" s="2">
        <f>orders[[#This Row],[qty]]*orders[[#This Row],[Price in (Rs)]]</f>
        <v>1750</v>
      </c>
    </row>
    <row r="42" spans="1:9" x14ac:dyDescent="0.35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2" t="str">
        <f>VLOOKUP(orders[[#This Row],[customer_id]],customers[#All],2,0)</f>
        <v>tim</v>
      </c>
      <c r="G42" s="4" t="str">
        <f>INDEX(products[#All],MATCH(orders[[#This Row],[product_id]],products[[#All],[product_id]],0),MATCH(orders[[#Headers],[Product_name]],products[#Headers],0))</f>
        <v>Apple</v>
      </c>
      <c r="H42" s="2" cm="1">
        <f t="array" ref="H42">_xlfn.XLOOKUP(orders[[#This Row],[product_id]],products[[#All],[product_id]],products[[#All],[Price (in RS)]])</f>
        <v>200</v>
      </c>
      <c r="I42" s="2">
        <f>orders[[#This Row],[qty]]*orders[[#This Row],[Price in (Rs)]]</f>
        <v>1800</v>
      </c>
    </row>
    <row r="43" spans="1:9" x14ac:dyDescent="0.35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2" t="str">
        <f>VLOOKUP(orders[[#This Row],[customer_id]],customers[#All],2,0)</f>
        <v>ahmed</v>
      </c>
      <c r="G43" s="4" t="str">
        <f>INDEX(products[#All],MATCH(orders[[#This Row],[product_id]],products[[#All],[product_id]],0),MATCH(orders[[#Headers],[Product_name]],products[#Headers],0))</f>
        <v>Chicken</v>
      </c>
      <c r="H43" s="2" cm="1">
        <f t="array" ref="H43">_xlfn.XLOOKUP(orders[[#This Row],[product_id]],products[[#All],[product_id]],products[[#All],[Price (in RS)]])</f>
        <v>250</v>
      </c>
      <c r="I43" s="2">
        <f>orders[[#This Row],[qty]]*orders[[#This Row],[Price in (Rs)]]</f>
        <v>2000</v>
      </c>
    </row>
    <row r="44" spans="1:9" x14ac:dyDescent="0.35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2" t="str">
        <f>VLOOKUP(orders[[#This Row],[customer_id]],customers[#All],2,0)</f>
        <v>bruce</v>
      </c>
      <c r="G44" s="4" t="str">
        <f>INDEX(products[#All],MATCH(orders[[#This Row],[product_id]],products[[#All],[product_id]],0),MATCH(orders[[#Headers],[Product_name]],products[#Headers],0))</f>
        <v>Yogurt</v>
      </c>
      <c r="H44" s="2" cm="1">
        <f t="array" ref="H44">_xlfn.XLOOKUP(orders[[#This Row],[product_id]],products[[#All],[product_id]],products[[#All],[Price (in RS)]])</f>
        <v>30</v>
      </c>
      <c r="I44" s="2">
        <f>orders[[#This Row],[qty]]*orders[[#This Row],[Price in (Rs)]]</f>
        <v>270</v>
      </c>
    </row>
    <row r="45" spans="1:9" x14ac:dyDescent="0.35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2" t="str">
        <f>VLOOKUP(orders[[#This Row],[customer_id]],customers[#All],2,0)</f>
        <v>john</v>
      </c>
      <c r="G45" s="4" t="str">
        <f>INDEX(products[#All],MATCH(orders[[#This Row],[product_id]],products[[#All],[product_id]],0),MATCH(orders[[#Headers],[Product_name]],products[#Headers],0))</f>
        <v>Broccoli</v>
      </c>
      <c r="H45" s="2" cm="1">
        <f t="array" ref="H45">_xlfn.XLOOKUP(orders[[#This Row],[product_id]],products[[#All],[product_id]],products[[#All],[Price (in RS)]])</f>
        <v>30</v>
      </c>
      <c r="I45" s="2">
        <f>orders[[#This Row],[qty]]*orders[[#This Row],[Price in (Rs)]]</f>
        <v>300</v>
      </c>
    </row>
    <row r="46" spans="1:9" x14ac:dyDescent="0.35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2" t="str">
        <f>VLOOKUP(orders[[#This Row],[customer_id]],customers[#All],2,0)</f>
        <v>jay</v>
      </c>
      <c r="G46" s="4" t="str">
        <f>INDEX(products[#All],MATCH(orders[[#This Row],[product_id]],products[[#All],[product_id]],0),MATCH(orders[[#Headers],[Product_name]],products[#Headers],0))</f>
        <v>Celery</v>
      </c>
      <c r="H46" s="2" cm="1">
        <f t="array" ref="H46">_xlfn.XLOOKUP(orders[[#This Row],[product_id]],products[[#All],[product_id]],products[[#All],[Price (in RS)]])</f>
        <v>50</v>
      </c>
      <c r="I46" s="2">
        <f>orders[[#This Row],[qty]]*orders[[#This Row],[Price in (Rs)]]</f>
        <v>300</v>
      </c>
    </row>
    <row r="47" spans="1:9" x14ac:dyDescent="0.35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2" t="str">
        <f>VLOOKUP(orders[[#This Row],[customer_id]],customers[#All],2,0)</f>
        <v>ravi</v>
      </c>
      <c r="G47" s="4" t="str">
        <f>INDEX(products[#All],MATCH(orders[[#This Row],[product_id]],products[[#All],[product_id]],0),MATCH(orders[[#Headers],[Product_name]],products[#Headers],0))</f>
        <v>Carrot</v>
      </c>
      <c r="H47" s="2" cm="1">
        <f t="array" ref="H47">_xlfn.XLOOKUP(orders[[#This Row],[product_id]],products[[#All],[product_id]],products[[#All],[Price (in RS)]])</f>
        <v>40</v>
      </c>
      <c r="I47" s="2">
        <f>orders[[#This Row],[qty]]*orders[[#This Row],[Price in (Rs)]]</f>
        <v>200</v>
      </c>
    </row>
    <row r="48" spans="1:9" x14ac:dyDescent="0.35">
      <c r="A48" s="2">
        <v>1339</v>
      </c>
      <c r="B48" s="1">
        <v>44967</v>
      </c>
      <c r="C48" s="2">
        <v>35</v>
      </c>
      <c r="D48" s="2">
        <v>886</v>
      </c>
      <c r="E48" t="s">
        <v>26</v>
      </c>
      <c r="F48" s="2" t="str">
        <f>VLOOKUP(orders[[#This Row],[customer_id]],customers[#All],2,0)</f>
        <v>mike</v>
      </c>
      <c r="G48" s="4" t="str">
        <f>INDEX(products[#All],MATCH(orders[[#This Row],[product_id]],products[[#All],[product_id]],0),MATCH(orders[[#Headers],[Product_name]],products[#Headers],0))</f>
        <v>Avocado</v>
      </c>
      <c r="H48" s="2" cm="1">
        <f t="array" ref="H48">_xlfn.XLOOKUP(orders[[#This Row],[product_id]],products[[#All],[product_id]],products[[#All],[Price (in RS)]])</f>
        <v>100</v>
      </c>
      <c r="I48" s="2" t="e">
        <f>orders[[#This Row],[qty]]*orders[[#This Row],[Price in (Rs)]]</f>
        <v>#VALUE!</v>
      </c>
    </row>
    <row r="49" spans="1:9" x14ac:dyDescent="0.35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2" t="str">
        <f>VLOOKUP(orders[[#This Row],[customer_id]],customers[#All],2,0)</f>
        <v>john</v>
      </c>
      <c r="G49" s="4" t="str">
        <f>INDEX(products[#All],MATCH(orders[[#This Row],[product_id]],products[[#All],[product_id]],0),MATCH(orders[[#Headers],[Product_name]],products[#Headers],0))</f>
        <v>Grapefruit</v>
      </c>
      <c r="H49" s="2" cm="1">
        <f t="array" ref="H49">_xlfn.XLOOKUP(orders[[#This Row],[product_id]],products[[#All],[product_id]],products[[#All],[Price (in RS)]])</f>
        <v>20</v>
      </c>
      <c r="I49" s="2">
        <f>orders[[#This Row],[qty]]*orders[[#This Row],[Price in (Rs)]]</f>
        <v>120</v>
      </c>
    </row>
    <row r="50" spans="1:9" x14ac:dyDescent="0.35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2" t="str">
        <f>VLOOKUP(orders[[#This Row],[customer_id]],customers[#All],2,0)</f>
        <v>anthony</v>
      </c>
      <c r="G50" s="4" t="str">
        <f>INDEX(products[#All],MATCH(orders[[#This Row],[product_id]],products[[#All],[product_id]],0),MATCH(orders[[#Headers],[Product_name]],products[#Headers],0))</f>
        <v>Banana</v>
      </c>
      <c r="H50" s="2" cm="1">
        <f t="array" ref="H50">_xlfn.XLOOKUP(orders[[#This Row],[product_id]],products[[#All],[product_id]],products[[#All],[Price (in RS)]])</f>
        <v>80</v>
      </c>
      <c r="I50" s="2">
        <f>orders[[#This Row],[qty]]*orders[[#This Row],[Price in (Rs)]]</f>
        <v>480</v>
      </c>
    </row>
    <row r="51" spans="1:9" x14ac:dyDescent="0.35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2" t="str">
        <f>VLOOKUP(orders[[#This Row],[customer_id]],customers[#All],2,0)</f>
        <v>lisa</v>
      </c>
      <c r="G51" s="4" t="str">
        <f>INDEX(products[#All],MATCH(orders[[#This Row],[product_id]],products[[#All],[product_id]],0),MATCH(orders[[#Headers],[Product_name]],products[#Headers],0))</f>
        <v>Pasta</v>
      </c>
      <c r="H51" s="2" cm="1">
        <f t="array" ref="H51">_xlfn.XLOOKUP(orders[[#This Row],[product_id]],products[[#All],[product_id]],products[[#All],[Price (in RS)]])</f>
        <v>60</v>
      </c>
      <c r="I51" s="2">
        <f>orders[[#This Row],[qty]]*orders[[#This Row],[Price in (Rs)]]</f>
        <v>120</v>
      </c>
    </row>
    <row r="52" spans="1:9" x14ac:dyDescent="0.35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2" t="str">
        <f>VLOOKUP(orders[[#This Row],[customer_id]],customers[#All],2,0)</f>
        <v>tim</v>
      </c>
      <c r="G52" s="4" t="str">
        <f>INDEX(products[#All],MATCH(orders[[#This Row],[product_id]],products[[#All],[product_id]],0),MATCH(orders[[#Headers],[Product_name]],products[#Headers],0))</f>
        <v>Chocolate Cake</v>
      </c>
      <c r="H52" s="2" cm="1">
        <f t="array" ref="H52">_xlfn.XLOOKUP(orders[[#This Row],[product_id]],products[[#All],[product_id]],products[[#All],[Price (in RS)]])</f>
        <v>200</v>
      </c>
      <c r="I52" s="2">
        <f>orders[[#This Row],[qty]]*orders[[#This Row],[Price in (Rs)]]</f>
        <v>1800</v>
      </c>
    </row>
    <row r="53" spans="1:9" x14ac:dyDescent="0.35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2" t="str">
        <f>VLOOKUP(orders[[#This Row],[customer_id]],customers[#All],2,0)</f>
        <v>ahmed</v>
      </c>
      <c r="G53" s="4" t="str">
        <f>INDEX(products[#All],MATCH(orders[[#This Row],[product_id]],products[[#All],[product_id]],0),MATCH(orders[[#Headers],[Product_name]],products[#Headers],0))</f>
        <v>Hamburger</v>
      </c>
      <c r="H53" s="2" cm="1">
        <f t="array" ref="H53">_xlfn.XLOOKUP(orders[[#This Row],[product_id]],products[[#All],[product_id]],products[[#All],[Price (in RS)]])</f>
        <v>70</v>
      </c>
      <c r="I53" s="2">
        <f>orders[[#This Row],[qty]]*orders[[#This Row],[Price in (Rs)]]</f>
        <v>630</v>
      </c>
    </row>
    <row r="54" spans="1:9" x14ac:dyDescent="0.35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2" t="str">
        <f>VLOOKUP(orders[[#This Row],[customer_id]],customers[#All],2,0)</f>
        <v>mike</v>
      </c>
      <c r="G54" s="4" t="str">
        <f>INDEX(products[#All],MATCH(orders[[#This Row],[product_id]],products[[#All],[product_id]],0),MATCH(orders[[#Headers],[Product_name]],products[#Headers],0))</f>
        <v>Eggs</v>
      </c>
      <c r="H54" s="2" cm="1">
        <f t="array" ref="H54">_xlfn.XLOOKUP(orders[[#This Row],[product_id]],products[[#All],[product_id]],products[[#All],[Price (in RS)]])</f>
        <v>65</v>
      </c>
      <c r="I54" s="2">
        <f>orders[[#This Row],[qty]]*orders[[#This Row],[Price in (Rs)]]</f>
        <v>260</v>
      </c>
    </row>
    <row r="55" spans="1:9" x14ac:dyDescent="0.35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2" t="str">
        <f>VLOOKUP(orders[[#This Row],[customer_id]],customers[#All],2,0)</f>
        <v>jay</v>
      </c>
      <c r="G55" s="4" t="str">
        <f>INDEX(products[#All],MATCH(orders[[#This Row],[product_id]],products[[#All],[product_id]],0),MATCH(orders[[#Headers],[Product_name]],products[#Headers],0))</f>
        <v>Donut</v>
      </c>
      <c r="H55" s="2" cm="1">
        <f t="array" ref="H55">_xlfn.XLOOKUP(orders[[#This Row],[product_id]],products[[#All],[product_id]],products[[#All],[Price (in RS)]])</f>
        <v>40</v>
      </c>
      <c r="I55" s="2">
        <f>orders[[#This Row],[qty]]*orders[[#This Row],[Price in (Rs)]]</f>
        <v>120</v>
      </c>
    </row>
    <row r="56" spans="1:9" x14ac:dyDescent="0.35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2" t="str">
        <f>VLOOKUP(orders[[#This Row],[customer_id]],customers[#All],2,0)</f>
        <v>bruce</v>
      </c>
      <c r="G56" s="4" t="str">
        <f>INDEX(products[#All],MATCH(orders[[#This Row],[product_id]],products[[#All],[product_id]],0),MATCH(orders[[#Headers],[Product_name]],products[#Headers],0))</f>
        <v>Chicken</v>
      </c>
      <c r="H56" s="2" cm="1">
        <f t="array" ref="H56">_xlfn.XLOOKUP(orders[[#This Row],[product_id]],products[[#All],[product_id]],products[[#All],[Price (in RS)]])</f>
        <v>250</v>
      </c>
      <c r="I56" s="2">
        <f>orders[[#This Row],[qty]]*orders[[#This Row],[Price in (Rs)]]</f>
        <v>2250</v>
      </c>
    </row>
    <row r="57" spans="1:9" x14ac:dyDescent="0.35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2" t="str">
        <f>VLOOKUP(orders[[#This Row],[customer_id]],customers[#All],2,0)</f>
        <v>mike</v>
      </c>
      <c r="G57" s="4" t="str">
        <f>INDEX(products[#All],MATCH(orders[[#This Row],[product_id]],products[[#All],[product_id]],0),MATCH(orders[[#Headers],[Product_name]],products[#Headers],0))</f>
        <v>Yogurt</v>
      </c>
      <c r="H57" s="2" cm="1">
        <f t="array" ref="H57">_xlfn.XLOOKUP(orders[[#This Row],[product_id]],products[[#All],[product_id]],products[[#All],[Price (in RS)]])</f>
        <v>30</v>
      </c>
      <c r="I57" s="2">
        <f>orders[[#This Row],[qty]]*orders[[#This Row],[Price in (Rs)]]</f>
        <v>90</v>
      </c>
    </row>
    <row r="58" spans="1:9" x14ac:dyDescent="0.35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2" t="str">
        <f>VLOOKUP(orders[[#This Row],[customer_id]],customers[#All],2,0)</f>
        <v>mike</v>
      </c>
      <c r="G58" s="4" t="str">
        <f>INDEX(products[#All],MATCH(orders[[#This Row],[product_id]],products[[#All],[product_id]],0),MATCH(orders[[#Headers],[Product_name]],products[#Headers],0))</f>
        <v>Grilled Cheese</v>
      </c>
      <c r="H58" s="2" cm="1">
        <f t="array" ref="H58">_xlfn.XLOOKUP(orders[[#This Row],[product_id]],products[[#All],[product_id]],products[[#All],[Price (in RS)]])</f>
        <v>100</v>
      </c>
      <c r="I58" s="2">
        <f>orders[[#This Row],[qty]]*orders[[#This Row],[Price in (Rs)]]</f>
        <v>700</v>
      </c>
    </row>
    <row r="59" spans="1:9" x14ac:dyDescent="0.35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2" t="str">
        <f>VLOOKUP(orders[[#This Row],[customer_id]],customers[#All],2,0)</f>
        <v>lisa</v>
      </c>
      <c r="G59" s="4" t="str">
        <f>INDEX(products[#All],MATCH(orders[[#This Row],[product_id]],products[[#All],[product_id]],0),MATCH(orders[[#Headers],[Product_name]],products[#Headers],0))</f>
        <v>Donut</v>
      </c>
      <c r="H59" s="2" cm="1">
        <f t="array" ref="H59">_xlfn.XLOOKUP(orders[[#This Row],[product_id]],products[[#All],[product_id]],products[[#All],[Price (in RS)]])</f>
        <v>40</v>
      </c>
      <c r="I59" s="2">
        <f>orders[[#This Row],[qty]]*orders[[#This Row],[Price in (Rs)]]</f>
        <v>280</v>
      </c>
    </row>
    <row r="60" spans="1:9" x14ac:dyDescent="0.35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2" t="str">
        <f>VLOOKUP(orders[[#This Row],[customer_id]],customers[#All],2,0)</f>
        <v>bruce</v>
      </c>
      <c r="G60" s="4" t="str">
        <f>INDEX(products[#All],MATCH(orders[[#This Row],[product_id]],products[[#All],[product_id]],0),MATCH(orders[[#Headers],[Product_name]],products[#Headers],0))</f>
        <v>Chicken</v>
      </c>
      <c r="H60" s="2" cm="1">
        <f t="array" ref="H60">_xlfn.XLOOKUP(orders[[#This Row],[product_id]],products[[#All],[product_id]],products[[#All],[Price (in RS)]])</f>
        <v>250</v>
      </c>
      <c r="I60" s="2">
        <f>orders[[#This Row],[qty]]*orders[[#This Row],[Price in (Rs)]]</f>
        <v>2500</v>
      </c>
    </row>
    <row r="61" spans="1:9" x14ac:dyDescent="0.35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2" t="str">
        <f>VLOOKUP(orders[[#This Row],[customer_id]],customers[#All],2,0)</f>
        <v>ahmed</v>
      </c>
      <c r="G61" s="4" t="str">
        <f>INDEX(products[#All],MATCH(orders[[#This Row],[product_id]],products[[#All],[product_id]],0),MATCH(orders[[#Headers],[Product_name]],products[#Headers],0))</f>
        <v>Celery</v>
      </c>
      <c r="H61" s="2" cm="1">
        <f t="array" ref="H61">_xlfn.XLOOKUP(orders[[#This Row],[product_id]],products[[#All],[product_id]],products[[#All],[Price (in RS)]])</f>
        <v>50</v>
      </c>
      <c r="I61" s="2">
        <f>orders[[#This Row],[qty]]*orders[[#This Row],[Price in (Rs)]]</f>
        <v>400</v>
      </c>
    </row>
    <row r="62" spans="1:9" x14ac:dyDescent="0.35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2" t="str">
        <f>VLOOKUP(orders[[#This Row],[customer_id]],customers[#All],2,0)</f>
        <v>ravi</v>
      </c>
      <c r="G62" s="4" t="str">
        <f>INDEX(products[#All],MATCH(orders[[#This Row],[product_id]],products[[#All],[product_id]],0),MATCH(orders[[#Headers],[Product_name]],products[#Headers],0))</f>
        <v>Grilled Cheese</v>
      </c>
      <c r="H62" s="2" cm="1">
        <f t="array" ref="H62">_xlfn.XLOOKUP(orders[[#This Row],[product_id]],products[[#All],[product_id]],products[[#All],[Price (in RS)]])</f>
        <v>100</v>
      </c>
      <c r="I62" s="2">
        <f>orders[[#This Row],[qty]]*orders[[#This Row],[Price in (Rs)]]</f>
        <v>1000</v>
      </c>
    </row>
    <row r="63" spans="1:9" x14ac:dyDescent="0.35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2" t="str">
        <f>VLOOKUP(orders[[#This Row],[customer_id]],customers[#All],2,0)</f>
        <v>mike</v>
      </c>
      <c r="G63" s="4" t="str">
        <f>INDEX(products[#All],MATCH(orders[[#This Row],[product_id]],products[[#All],[product_id]],0),MATCH(orders[[#Headers],[Product_name]],products[#Headers],0))</f>
        <v>Chocolate Cake</v>
      </c>
      <c r="H63" s="2" cm="1">
        <f t="array" ref="H63">_xlfn.XLOOKUP(orders[[#This Row],[product_id]],products[[#All],[product_id]],products[[#All],[Price (in RS)]])</f>
        <v>200</v>
      </c>
      <c r="I63" s="2">
        <f>orders[[#This Row],[qty]]*orders[[#This Row],[Price in (Rs)]]</f>
        <v>2000</v>
      </c>
    </row>
    <row r="64" spans="1:9" x14ac:dyDescent="0.35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2" t="str">
        <f>VLOOKUP(orders[[#This Row],[customer_id]],customers[#All],2,0)</f>
        <v>anthony</v>
      </c>
      <c r="G64" s="4" t="str">
        <f>INDEX(products[#All],MATCH(orders[[#This Row],[product_id]],products[[#All],[product_id]],0),MATCH(orders[[#Headers],[Product_name]],products[#Headers],0))</f>
        <v>Broccoli</v>
      </c>
      <c r="H64" s="2" cm="1">
        <f t="array" ref="H64">_xlfn.XLOOKUP(orders[[#This Row],[product_id]],products[[#All],[product_id]],products[[#All],[Price (in RS)]])</f>
        <v>30</v>
      </c>
      <c r="I64" s="2">
        <f>orders[[#This Row],[qty]]*orders[[#This Row],[Price in (Rs)]]</f>
        <v>90</v>
      </c>
    </row>
    <row r="65" spans="1:9" x14ac:dyDescent="0.35">
      <c r="A65" s="2">
        <v>1395</v>
      </c>
      <c r="B65" s="1">
        <v>44970</v>
      </c>
      <c r="C65" s="2">
        <v>19</v>
      </c>
      <c r="D65" s="2">
        <v>590</v>
      </c>
      <c r="E65" t="s">
        <v>26</v>
      </c>
      <c r="F65" s="2" t="str">
        <f>VLOOKUP(orders[[#This Row],[customer_id]],customers[#All],2,0)</f>
        <v>ahmed</v>
      </c>
      <c r="G65" s="4" t="str">
        <f>INDEX(products[#All],MATCH(orders[[#This Row],[product_id]],products[[#All],[product_id]],0),MATCH(orders[[#Headers],[Product_name]],products[#Headers],0))</f>
        <v>French Fries</v>
      </c>
      <c r="H65" s="2" cm="1">
        <f t="array" ref="H65">_xlfn.XLOOKUP(orders[[#This Row],[product_id]],products[[#All],[product_id]],products[[#All],[Price (in RS)]])</f>
        <v>50</v>
      </c>
      <c r="I65" s="2" t="e">
        <f>orders[[#This Row],[qty]]*orders[[#This Row],[Price in (Rs)]]</f>
        <v>#VALUE!</v>
      </c>
    </row>
    <row r="66" spans="1:9" x14ac:dyDescent="0.35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2" t="str">
        <f>VLOOKUP(orders[[#This Row],[customer_id]],customers[#All],2,0)</f>
        <v>jay</v>
      </c>
      <c r="G66" s="4" t="str">
        <f>INDEX(products[#All],MATCH(orders[[#This Row],[product_id]],products[[#All],[product_id]],0),MATCH(orders[[#Headers],[Product_name]],products[#Headers],0))</f>
        <v>Fish</v>
      </c>
      <c r="H66" s="2" cm="1">
        <f t="array" ref="H66">_xlfn.XLOOKUP(orders[[#This Row],[product_id]],products[[#All],[product_id]],products[[#All],[Price (in RS)]])</f>
        <v>120</v>
      </c>
      <c r="I66" s="2">
        <f>orders[[#This Row],[qty]]*orders[[#This Row],[Price in (Rs)]]</f>
        <v>1080</v>
      </c>
    </row>
    <row r="67" spans="1:9" x14ac:dyDescent="0.35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2" t="str">
        <f>VLOOKUP(orders[[#This Row],[customer_id]],customers[#All],2,0)</f>
        <v>tim</v>
      </c>
      <c r="G67" s="4" t="str">
        <f>INDEX(products[#All],MATCH(orders[[#This Row],[product_id]],products[[#All],[product_id]],0),MATCH(orders[[#Headers],[Product_name]],products[#Headers],0))</f>
        <v>Cheese</v>
      </c>
      <c r="H67" s="2" cm="1">
        <f t="array" ref="H67">_xlfn.XLOOKUP(orders[[#This Row],[product_id]],products[[#All],[product_id]],products[[#All],[Price (in RS)]])</f>
        <v>80</v>
      </c>
      <c r="I67" s="2">
        <f>orders[[#This Row],[qty]]*orders[[#This Row],[Price in (Rs)]]</f>
        <v>480</v>
      </c>
    </row>
    <row r="68" spans="1:9" x14ac:dyDescent="0.35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2" t="str">
        <f>VLOOKUP(orders[[#This Row],[customer_id]],customers[#All],2,0)</f>
        <v>ahmed</v>
      </c>
      <c r="G68" s="4" t="str">
        <f>INDEX(products[#All],MATCH(orders[[#This Row],[product_id]],products[[#All],[product_id]],0),MATCH(orders[[#Headers],[Product_name]],products[#Headers],0))</f>
        <v>Rice</v>
      </c>
      <c r="H68" s="2" cm="1">
        <f t="array" ref="H68">_xlfn.XLOOKUP(orders[[#This Row],[product_id]],products[[#All],[product_id]],products[[#All],[Price (in RS)]])</f>
        <v>80</v>
      </c>
      <c r="I68" s="2">
        <f>orders[[#This Row],[qty]]*orders[[#This Row],[Price in (Rs)]]</f>
        <v>240</v>
      </c>
    </row>
    <row r="69" spans="1:9" x14ac:dyDescent="0.35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2" t="str">
        <f>VLOOKUP(orders[[#This Row],[customer_id]],customers[#All],2,0)</f>
        <v>lisa</v>
      </c>
      <c r="G69" s="4" t="str">
        <f>INDEX(products[#All],MATCH(orders[[#This Row],[product_id]],products[[#All],[product_id]],0),MATCH(orders[[#Headers],[Product_name]],products[#Headers],0))</f>
        <v>French Fries</v>
      </c>
      <c r="H69" s="2" cm="1">
        <f t="array" ref="H69">_xlfn.XLOOKUP(orders[[#This Row],[product_id]],products[[#All],[product_id]],products[[#All],[Price (in RS)]])</f>
        <v>50</v>
      </c>
      <c r="I69" s="2">
        <f>orders[[#This Row],[qty]]*orders[[#This Row],[Price in (Rs)]]</f>
        <v>350</v>
      </c>
    </row>
    <row r="70" spans="1:9" x14ac:dyDescent="0.35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2" t="str">
        <f>VLOOKUP(orders[[#This Row],[customer_id]],customers[#All],2,0)</f>
        <v>mike</v>
      </c>
      <c r="G70" s="4" t="str">
        <f>INDEX(products[#All],MATCH(orders[[#This Row],[product_id]],products[[#All],[product_id]],0),MATCH(orders[[#Headers],[Product_name]],products[#Headers],0))</f>
        <v>Yogurt</v>
      </c>
      <c r="H70" s="2" cm="1">
        <f t="array" ref="H70">_xlfn.XLOOKUP(orders[[#This Row],[product_id]],products[[#All],[product_id]],products[[#All],[Price (in RS)]])</f>
        <v>30</v>
      </c>
      <c r="I70" s="2">
        <f>orders[[#This Row],[qty]]*orders[[#This Row],[Price in (Rs)]]</f>
        <v>90</v>
      </c>
    </row>
    <row r="71" spans="1:9" x14ac:dyDescent="0.35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2" t="str">
        <f>VLOOKUP(orders[[#This Row],[customer_id]],customers[#All],2,0)</f>
        <v>ravi</v>
      </c>
      <c r="G71" s="4" t="str">
        <f>INDEX(products[#All],MATCH(orders[[#This Row],[product_id]],products[[#All],[product_id]],0),MATCH(orders[[#Headers],[Product_name]],products[#Headers],0))</f>
        <v>Eggs</v>
      </c>
      <c r="H71" s="2" cm="1">
        <f t="array" ref="H71">_xlfn.XLOOKUP(orders[[#This Row],[product_id]],products[[#All],[product_id]],products[[#All],[Price (in RS)]])</f>
        <v>65</v>
      </c>
      <c r="I71" s="2">
        <f>orders[[#This Row],[qty]]*orders[[#This Row],[Price in (Rs)]]</f>
        <v>260</v>
      </c>
    </row>
    <row r="72" spans="1:9" x14ac:dyDescent="0.35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2" t="str">
        <f>VLOOKUP(orders[[#This Row],[customer_id]],customers[#All],2,0)</f>
        <v>jay</v>
      </c>
      <c r="G72" s="4" t="str">
        <f>INDEX(products[#All],MATCH(orders[[#This Row],[product_id]],products[[#All],[product_id]],0),MATCH(orders[[#Headers],[Product_name]],products[#Headers],0))</f>
        <v>Eggs</v>
      </c>
      <c r="H72" s="2" cm="1">
        <f t="array" ref="H72">_xlfn.XLOOKUP(orders[[#This Row],[product_id]],products[[#All],[product_id]],products[[#All],[Price (in RS)]])</f>
        <v>65</v>
      </c>
      <c r="I72" s="2">
        <f>orders[[#This Row],[qty]]*orders[[#This Row],[Price in (Rs)]]</f>
        <v>260</v>
      </c>
    </row>
    <row r="73" spans="1:9" x14ac:dyDescent="0.35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2" t="str">
        <f>VLOOKUP(orders[[#This Row],[customer_id]],customers[#All],2,0)</f>
        <v>john</v>
      </c>
      <c r="G73" s="4" t="str">
        <f>INDEX(products[#All],MATCH(orders[[#This Row],[product_id]],products[[#All],[product_id]],0),MATCH(orders[[#Headers],[Product_name]],products[#Headers],0))</f>
        <v>Rice</v>
      </c>
      <c r="H73" s="2" cm="1">
        <f t="array" ref="H73">_xlfn.XLOOKUP(orders[[#This Row],[product_id]],products[[#All],[product_id]],products[[#All],[Price (in RS)]])</f>
        <v>80</v>
      </c>
      <c r="I73" s="2">
        <f>orders[[#This Row],[qty]]*orders[[#This Row],[Price in (Rs)]]</f>
        <v>800</v>
      </c>
    </row>
    <row r="74" spans="1:9" x14ac:dyDescent="0.35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2" t="str">
        <f>VLOOKUP(orders[[#This Row],[customer_id]],customers[#All],2,0)</f>
        <v>bruce</v>
      </c>
      <c r="G74" s="4" t="str">
        <f>INDEX(products[#All],MATCH(orders[[#This Row],[product_id]],products[[#All],[product_id]],0),MATCH(orders[[#Headers],[Product_name]],products[#Headers],0))</f>
        <v>Hamburger</v>
      </c>
      <c r="H74" s="2" cm="1">
        <f t="array" ref="H74">_xlfn.XLOOKUP(orders[[#This Row],[product_id]],products[[#All],[product_id]],products[[#All],[Price (in RS)]])</f>
        <v>70</v>
      </c>
      <c r="I74" s="2">
        <f>orders[[#This Row],[qty]]*orders[[#This Row],[Price in (Rs)]]</f>
        <v>700</v>
      </c>
    </row>
    <row r="75" spans="1:9" x14ac:dyDescent="0.35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2" t="str">
        <f>VLOOKUP(orders[[#This Row],[customer_id]],customers[#All],2,0)</f>
        <v>ravi</v>
      </c>
      <c r="G75" s="4" t="str">
        <f>INDEX(products[#All],MATCH(orders[[#This Row],[product_id]],products[[#All],[product_id]],0),MATCH(orders[[#Headers],[Product_name]],products[#Headers],0))</f>
        <v>Chicken</v>
      </c>
      <c r="H75" s="2" cm="1">
        <f t="array" ref="H75">_xlfn.XLOOKUP(orders[[#This Row],[product_id]],products[[#All],[product_id]],products[[#All],[Price (in RS)]])</f>
        <v>250</v>
      </c>
      <c r="I75" s="2">
        <f>orders[[#This Row],[qty]]*orders[[#This Row],[Price in (Rs)]]</f>
        <v>1250</v>
      </c>
    </row>
    <row r="76" spans="1:9" x14ac:dyDescent="0.35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2" t="str">
        <f>VLOOKUP(orders[[#This Row],[customer_id]],customers[#All],2,0)</f>
        <v>mike</v>
      </c>
      <c r="G76" s="4" t="str">
        <f>INDEX(products[#All],MATCH(orders[[#This Row],[product_id]],products[[#All],[product_id]],0),MATCH(orders[[#Headers],[Product_name]],products[#Headers],0))</f>
        <v>Grape Juice</v>
      </c>
      <c r="H76" s="2" cm="1">
        <f t="array" ref="H76">_xlfn.XLOOKUP(orders[[#This Row],[product_id]],products[[#All],[product_id]],products[[#All],[Price (in RS)]])</f>
        <v>40</v>
      </c>
      <c r="I76" s="2">
        <f>orders[[#This Row],[qty]]*orders[[#This Row],[Price in (Rs)]]</f>
        <v>240</v>
      </c>
    </row>
    <row r="77" spans="1:9" x14ac:dyDescent="0.35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2" t="str">
        <f>VLOOKUP(orders[[#This Row],[customer_id]],customers[#All],2,0)</f>
        <v>bruce</v>
      </c>
      <c r="G77" s="4" t="str">
        <f>INDEX(products[#All],MATCH(orders[[#This Row],[product_id]],products[[#All],[product_id]],0),MATCH(orders[[#Headers],[Product_name]],products[#Headers],0))</f>
        <v>Banana</v>
      </c>
      <c r="H77" s="2" cm="1">
        <f t="array" ref="H77">_xlfn.XLOOKUP(orders[[#This Row],[product_id]],products[[#All],[product_id]],products[[#All],[Price (in RS)]])</f>
        <v>80</v>
      </c>
      <c r="I77" s="2">
        <f>orders[[#This Row],[qty]]*orders[[#This Row],[Price in (Rs)]]</f>
        <v>640</v>
      </c>
    </row>
    <row r="78" spans="1:9" x14ac:dyDescent="0.35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2" t="str">
        <f>VLOOKUP(orders[[#This Row],[customer_id]],customers[#All],2,0)</f>
        <v>ahmed</v>
      </c>
      <c r="G78" s="4" t="str">
        <f>INDEX(products[#All],MATCH(orders[[#This Row],[product_id]],products[[#All],[product_id]],0),MATCH(orders[[#Headers],[Product_name]],products[#Headers],0))</f>
        <v>Eggs</v>
      </c>
      <c r="H78" s="2" cm="1">
        <f t="array" ref="H78">_xlfn.XLOOKUP(orders[[#This Row],[product_id]],products[[#All],[product_id]],products[[#All],[Price (in RS)]])</f>
        <v>65</v>
      </c>
      <c r="I78" s="2">
        <f>orders[[#This Row],[qty]]*orders[[#This Row],[Price in (Rs)]]</f>
        <v>130</v>
      </c>
    </row>
    <row r="79" spans="1:9" x14ac:dyDescent="0.35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2" t="str">
        <f>VLOOKUP(orders[[#This Row],[customer_id]],customers[#All],2,0)</f>
        <v>mike</v>
      </c>
      <c r="G79" s="4" t="str">
        <f>INDEX(products[#All],MATCH(orders[[#This Row],[product_id]],products[[#All],[product_id]],0),MATCH(orders[[#Headers],[Product_name]],products[#Headers],0))</f>
        <v>French Fries</v>
      </c>
      <c r="H79" s="2" cm="1">
        <f t="array" ref="H79">_xlfn.XLOOKUP(orders[[#This Row],[product_id]],products[[#All],[product_id]],products[[#All],[Price (in RS)]])</f>
        <v>50</v>
      </c>
      <c r="I79" s="2">
        <f>orders[[#This Row],[qty]]*orders[[#This Row],[Price in (Rs)]]</f>
        <v>400</v>
      </c>
    </row>
    <row r="80" spans="1:9" x14ac:dyDescent="0.35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2" t="str">
        <f>VLOOKUP(orders[[#This Row],[customer_id]],customers[#All],2,0)</f>
        <v>lisa</v>
      </c>
      <c r="G80" s="4" t="str">
        <f>INDEX(products[#All],MATCH(orders[[#This Row],[product_id]],products[[#All],[product_id]],0),MATCH(orders[[#Headers],[Product_name]],products[#Headers],0))</f>
        <v>Celery</v>
      </c>
      <c r="H80" s="2" cm="1">
        <f t="array" ref="H80">_xlfn.XLOOKUP(orders[[#This Row],[product_id]],products[[#All],[product_id]],products[[#All],[Price (in RS)]])</f>
        <v>50</v>
      </c>
      <c r="I80" s="2">
        <f>orders[[#This Row],[qty]]*orders[[#This Row],[Price in (Rs)]]</f>
        <v>250</v>
      </c>
    </row>
    <row r="81" spans="1:9" x14ac:dyDescent="0.35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2" t="str">
        <f>VLOOKUP(orders[[#This Row],[customer_id]],customers[#All],2,0)</f>
        <v>mike</v>
      </c>
      <c r="G81" s="4" t="str">
        <f>INDEX(products[#All],MATCH(orders[[#This Row],[product_id]],products[[#All],[product_id]],0),MATCH(orders[[#Headers],[Product_name]],products[#Headers],0))</f>
        <v>Chicken</v>
      </c>
      <c r="H81" s="2" cm="1">
        <f t="array" ref="H81">_xlfn.XLOOKUP(orders[[#This Row],[product_id]],products[[#All],[product_id]],products[[#All],[Price (in RS)]])</f>
        <v>250</v>
      </c>
      <c r="I81" s="2">
        <f>orders[[#This Row],[qty]]*orders[[#This Row],[Price in (Rs)]]</f>
        <v>2000</v>
      </c>
    </row>
    <row r="82" spans="1:9" x14ac:dyDescent="0.35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2" t="str">
        <f>VLOOKUP(orders[[#This Row],[customer_id]],customers[#All],2,0)</f>
        <v>john</v>
      </c>
      <c r="G82" s="4" t="str">
        <f>INDEX(products[#All],MATCH(orders[[#This Row],[product_id]],products[[#All],[product_id]],0),MATCH(orders[[#Headers],[Product_name]],products[#Headers],0))</f>
        <v>Donut</v>
      </c>
      <c r="H82" s="2" cm="1">
        <f t="array" ref="H82">_xlfn.XLOOKUP(orders[[#This Row],[product_id]],products[[#All],[product_id]],products[[#All],[Price (in RS)]])</f>
        <v>40</v>
      </c>
      <c r="I82" s="2">
        <f>orders[[#This Row],[qty]]*orders[[#This Row],[Price in (Rs)]]</f>
        <v>80</v>
      </c>
    </row>
    <row r="83" spans="1:9" x14ac:dyDescent="0.35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2" t="str">
        <f>VLOOKUP(orders[[#This Row],[customer_id]],customers[#All],2,0)</f>
        <v>lisa</v>
      </c>
      <c r="G83" s="4" t="str">
        <f>INDEX(products[#All],MATCH(orders[[#This Row],[product_id]],products[[#All],[product_id]],0),MATCH(orders[[#Headers],[Product_name]],products[#Headers],0))</f>
        <v>Fish</v>
      </c>
      <c r="H83" s="2" cm="1">
        <f t="array" ref="H83">_xlfn.XLOOKUP(orders[[#This Row],[product_id]],products[[#All],[product_id]],products[[#All],[Price (in RS)]])</f>
        <v>120</v>
      </c>
      <c r="I83" s="2">
        <f>orders[[#This Row],[qty]]*orders[[#This Row],[Price in (Rs)]]</f>
        <v>1200</v>
      </c>
    </row>
    <row r="84" spans="1:9" x14ac:dyDescent="0.35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2" t="str">
        <f>VLOOKUP(orders[[#This Row],[customer_id]],customers[#All],2,0)</f>
        <v>anthony</v>
      </c>
      <c r="G84" s="4" t="str">
        <f>INDEX(products[#All],MATCH(orders[[#This Row],[product_id]],products[[#All],[product_id]],0),MATCH(orders[[#Headers],[Product_name]],products[#Headers],0))</f>
        <v>Yogurt</v>
      </c>
      <c r="H84" s="2" cm="1">
        <f t="array" ref="H84">_xlfn.XLOOKUP(orders[[#This Row],[product_id]],products[[#All],[product_id]],products[[#All],[Price (in RS)]])</f>
        <v>30</v>
      </c>
      <c r="I84" s="2">
        <f>orders[[#This Row],[qty]]*orders[[#This Row],[Price in (Rs)]]</f>
        <v>120</v>
      </c>
    </row>
    <row r="85" spans="1:9" x14ac:dyDescent="0.35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2" t="str">
        <f>VLOOKUP(orders[[#This Row],[customer_id]],customers[#All],2,0)</f>
        <v>mike</v>
      </c>
      <c r="G85" s="4" t="str">
        <f>INDEX(products[#All],MATCH(orders[[#This Row],[product_id]],products[[#All],[product_id]],0),MATCH(orders[[#Headers],[Product_name]],products[#Headers],0))</f>
        <v>Hamburger</v>
      </c>
      <c r="H85" s="2" cm="1">
        <f t="array" ref="H85">_xlfn.XLOOKUP(orders[[#This Row],[product_id]],products[[#All],[product_id]],products[[#All],[Price (in RS)]])</f>
        <v>70</v>
      </c>
      <c r="I85" s="2">
        <f>orders[[#This Row],[qty]]*orders[[#This Row],[Price in (Rs)]]</f>
        <v>420</v>
      </c>
    </row>
    <row r="86" spans="1:9" x14ac:dyDescent="0.35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2" t="str">
        <f>VLOOKUP(orders[[#This Row],[customer_id]],customers[#All],2,0)</f>
        <v>bruce</v>
      </c>
      <c r="G86" s="4" t="str">
        <f>INDEX(products[#All],MATCH(orders[[#This Row],[product_id]],products[[#All],[product_id]],0),MATCH(orders[[#Headers],[Product_name]],products[#Headers],0))</f>
        <v>Rice</v>
      </c>
      <c r="H86" s="2" cm="1">
        <f t="array" ref="H86">_xlfn.XLOOKUP(orders[[#This Row],[product_id]],products[[#All],[product_id]],products[[#All],[Price (in RS)]])</f>
        <v>80</v>
      </c>
      <c r="I86" s="2">
        <f>orders[[#This Row],[qty]]*orders[[#This Row],[Price in (Rs)]]</f>
        <v>640</v>
      </c>
    </row>
    <row r="87" spans="1:9" x14ac:dyDescent="0.35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2" t="str">
        <f>VLOOKUP(orders[[#This Row],[customer_id]],customers[#All],2,0)</f>
        <v>john</v>
      </c>
      <c r="G87" s="4" t="str">
        <f>INDEX(products[#All],MATCH(orders[[#This Row],[product_id]],products[[#All],[product_id]],0),MATCH(orders[[#Headers],[Product_name]],products[#Headers],0))</f>
        <v>Yogurt</v>
      </c>
      <c r="H87" s="2" cm="1">
        <f t="array" ref="H87">_xlfn.XLOOKUP(orders[[#This Row],[product_id]],products[[#All],[product_id]],products[[#All],[Price (in RS)]])</f>
        <v>30</v>
      </c>
      <c r="I87" s="2">
        <f>orders[[#This Row],[qty]]*orders[[#This Row],[Price in (Rs)]]</f>
        <v>120</v>
      </c>
    </row>
    <row r="88" spans="1:9" x14ac:dyDescent="0.35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2" t="str">
        <f>VLOOKUP(orders[[#This Row],[customer_id]],customers[#All],2,0)</f>
        <v>mike</v>
      </c>
      <c r="G88" s="4" t="str">
        <f>INDEX(products[#All],MATCH(orders[[#This Row],[product_id]],products[[#All],[product_id]],0),MATCH(orders[[#Headers],[Product_name]],products[#Headers],0))</f>
        <v>Rice</v>
      </c>
      <c r="H88" s="2" cm="1">
        <f t="array" ref="H88">_xlfn.XLOOKUP(orders[[#This Row],[product_id]],products[[#All],[product_id]],products[[#All],[Price (in RS)]])</f>
        <v>80</v>
      </c>
      <c r="I88" s="2">
        <f>orders[[#This Row],[qty]]*orders[[#This Row],[Price in (Rs)]]</f>
        <v>400</v>
      </c>
    </row>
    <row r="89" spans="1:9" x14ac:dyDescent="0.35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2" t="str">
        <f>VLOOKUP(orders[[#This Row],[customer_id]],customers[#All],2,0)</f>
        <v>jay</v>
      </c>
      <c r="G89" s="4" t="str">
        <f>INDEX(products[#All],MATCH(orders[[#This Row],[product_id]],products[[#All],[product_id]],0),MATCH(orders[[#Headers],[Product_name]],products[#Headers],0))</f>
        <v>Chocolate Cake</v>
      </c>
      <c r="H89" s="2" cm="1">
        <f t="array" ref="H89">_xlfn.XLOOKUP(orders[[#This Row],[product_id]],products[[#All],[product_id]],products[[#All],[Price (in RS)]])</f>
        <v>200</v>
      </c>
      <c r="I89" s="2">
        <f>orders[[#This Row],[qty]]*orders[[#This Row],[Price in (Rs)]]</f>
        <v>600</v>
      </c>
    </row>
    <row r="90" spans="1:9" x14ac:dyDescent="0.35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2" t="str">
        <f>VLOOKUP(orders[[#This Row],[customer_id]],customers[#All],2,0)</f>
        <v>tim</v>
      </c>
      <c r="G90" s="4" t="str">
        <f>INDEX(products[#All],MATCH(orders[[#This Row],[product_id]],products[[#All],[product_id]],0),MATCH(orders[[#Headers],[Product_name]],products[#Headers],0))</f>
        <v>Grape Juice</v>
      </c>
      <c r="H90" s="2" cm="1">
        <f t="array" ref="H90">_xlfn.XLOOKUP(orders[[#This Row],[product_id]],products[[#All],[product_id]],products[[#All],[Price (in RS)]])</f>
        <v>40</v>
      </c>
      <c r="I90" s="2">
        <f>orders[[#This Row],[qty]]*orders[[#This Row],[Price in (Rs)]]</f>
        <v>120</v>
      </c>
    </row>
    <row r="91" spans="1:9" x14ac:dyDescent="0.35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2" t="str">
        <f>VLOOKUP(orders[[#This Row],[customer_id]],customers[#All],2,0)</f>
        <v>lisa</v>
      </c>
      <c r="G91" s="4" t="str">
        <f>INDEX(products[#All],MATCH(orders[[#This Row],[product_id]],products[[#All],[product_id]],0),MATCH(orders[[#Headers],[Product_name]],products[#Headers],0))</f>
        <v>Fish</v>
      </c>
      <c r="H91" s="2" cm="1">
        <f t="array" ref="H91">_xlfn.XLOOKUP(orders[[#This Row],[product_id]],products[[#All],[product_id]],products[[#All],[Price (in RS)]])</f>
        <v>120</v>
      </c>
      <c r="I91" s="2">
        <f>orders[[#This Row],[qty]]*orders[[#This Row],[Price in (Rs)]]</f>
        <v>720</v>
      </c>
    </row>
    <row r="92" spans="1:9" x14ac:dyDescent="0.35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2" t="str">
        <f>VLOOKUP(orders[[#This Row],[customer_id]],customers[#All],2,0)</f>
        <v>mike</v>
      </c>
      <c r="G92" s="4" t="str">
        <f>INDEX(products[#All],MATCH(orders[[#This Row],[product_id]],products[[#All],[product_id]],0),MATCH(orders[[#Headers],[Product_name]],products[#Headers],0))</f>
        <v>Chocolate Cake</v>
      </c>
      <c r="H92" s="2" cm="1">
        <f t="array" ref="H92">_xlfn.XLOOKUP(orders[[#This Row],[product_id]],products[[#All],[product_id]],products[[#All],[Price (in RS)]])</f>
        <v>200</v>
      </c>
      <c r="I92" s="2">
        <f>orders[[#This Row],[qty]]*orders[[#This Row],[Price in (Rs)]]</f>
        <v>1000</v>
      </c>
    </row>
    <row r="93" spans="1:9" x14ac:dyDescent="0.35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2" t="str">
        <f>VLOOKUP(orders[[#This Row],[customer_id]],customers[#All],2,0)</f>
        <v>lisa</v>
      </c>
      <c r="G93" s="4" t="str">
        <f>INDEX(products[#All],MATCH(orders[[#This Row],[product_id]],products[[#All],[product_id]],0),MATCH(orders[[#Headers],[Product_name]],products[#Headers],0))</f>
        <v>Eggs</v>
      </c>
      <c r="H93" s="2" cm="1">
        <f t="array" ref="H93">_xlfn.XLOOKUP(orders[[#This Row],[product_id]],products[[#All],[product_id]],products[[#All],[Price (in RS)]])</f>
        <v>65</v>
      </c>
      <c r="I93" s="2">
        <f>orders[[#This Row],[qty]]*orders[[#This Row],[Price in (Rs)]]</f>
        <v>260</v>
      </c>
    </row>
    <row r="94" spans="1:9" x14ac:dyDescent="0.35">
      <c r="A94" s="2">
        <v>1573</v>
      </c>
      <c r="B94" s="1">
        <v>44976</v>
      </c>
      <c r="C94" s="2">
        <v>19</v>
      </c>
      <c r="D94" s="2">
        <v>646</v>
      </c>
      <c r="E94" t="s">
        <v>26</v>
      </c>
      <c r="F94" s="2" t="str">
        <f>VLOOKUP(orders[[#This Row],[customer_id]],customers[#All],2,0)</f>
        <v>ahmed</v>
      </c>
      <c r="G94" s="4" t="str">
        <f>INDEX(products[#All],MATCH(orders[[#This Row],[product_id]],products[[#All],[product_id]],0),MATCH(orders[[#Headers],[Product_name]],products[#Headers],0))</f>
        <v>Apple</v>
      </c>
      <c r="H94" s="2" cm="1">
        <f t="array" ref="H94">_xlfn.XLOOKUP(orders[[#This Row],[product_id]],products[[#All],[product_id]],products[[#All],[Price (in RS)]])</f>
        <v>200</v>
      </c>
      <c r="I94" s="2" t="e">
        <f>orders[[#This Row],[qty]]*orders[[#This Row],[Price in (Rs)]]</f>
        <v>#VALUE!</v>
      </c>
    </row>
    <row r="95" spans="1:9" x14ac:dyDescent="0.35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2" t="str">
        <f>VLOOKUP(orders[[#This Row],[customer_id]],customers[#All],2,0)</f>
        <v>tim</v>
      </c>
      <c r="G95" s="4" t="str">
        <f>INDEX(products[#All],MATCH(orders[[#This Row],[product_id]],products[[#All],[product_id]],0),MATCH(orders[[#Headers],[Product_name]],products[#Headers],0))</f>
        <v>French Fries</v>
      </c>
      <c r="H95" s="2" cm="1">
        <f t="array" ref="H95">_xlfn.XLOOKUP(orders[[#This Row],[product_id]],products[[#All],[product_id]],products[[#All],[Price (in RS)]])</f>
        <v>50</v>
      </c>
      <c r="I95" s="2">
        <f>orders[[#This Row],[qty]]*orders[[#This Row],[Price in (Rs)]]</f>
        <v>100</v>
      </c>
    </row>
    <row r="96" spans="1:9" x14ac:dyDescent="0.35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2" t="str">
        <f>VLOOKUP(orders[[#This Row],[customer_id]],customers[#All],2,0)</f>
        <v>anthony</v>
      </c>
      <c r="G96" s="4" t="str">
        <f>INDEX(products[#All],MATCH(orders[[#This Row],[product_id]],products[[#All],[product_id]],0),MATCH(orders[[#Headers],[Product_name]],products[#Headers],0))</f>
        <v>Yogurt</v>
      </c>
      <c r="H96" s="2" cm="1">
        <f t="array" ref="H96">_xlfn.XLOOKUP(orders[[#This Row],[product_id]],products[[#All],[product_id]],products[[#All],[Price (in RS)]])</f>
        <v>30</v>
      </c>
      <c r="I96" s="2">
        <f>orders[[#This Row],[qty]]*orders[[#This Row],[Price in (Rs)]]</f>
        <v>90</v>
      </c>
    </row>
    <row r="97" spans="1:9" x14ac:dyDescent="0.35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2" t="str">
        <f>VLOOKUP(orders[[#This Row],[customer_id]],customers[#All],2,0)</f>
        <v>ravi</v>
      </c>
      <c r="G97" s="4" t="str">
        <f>INDEX(products[#All],MATCH(orders[[#This Row],[product_id]],products[[#All],[product_id]],0),MATCH(orders[[#Headers],[Product_name]],products[#Headers],0))</f>
        <v>Yogurt</v>
      </c>
      <c r="H97" s="2" cm="1">
        <f t="array" ref="H97">_xlfn.XLOOKUP(orders[[#This Row],[product_id]],products[[#All],[product_id]],products[[#All],[Price (in RS)]])</f>
        <v>30</v>
      </c>
      <c r="I97" s="2">
        <f>orders[[#This Row],[qty]]*orders[[#This Row],[Price in (Rs)]]</f>
        <v>60</v>
      </c>
    </row>
    <row r="98" spans="1:9" x14ac:dyDescent="0.35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2" t="str">
        <f>VLOOKUP(orders[[#This Row],[customer_id]],customers[#All],2,0)</f>
        <v>mike</v>
      </c>
      <c r="G98" s="4" t="str">
        <f>INDEX(products[#All],MATCH(orders[[#This Row],[product_id]],products[[#All],[product_id]],0),MATCH(orders[[#Headers],[Product_name]],products[#Headers],0))</f>
        <v>Celery</v>
      </c>
      <c r="H98" s="2" cm="1">
        <f t="array" ref="H98">_xlfn.XLOOKUP(orders[[#This Row],[product_id]],products[[#All],[product_id]],products[[#All],[Price (in RS)]])</f>
        <v>50</v>
      </c>
      <c r="I98" s="2">
        <f>orders[[#This Row],[qty]]*orders[[#This Row],[Price in (Rs)]]</f>
        <v>200</v>
      </c>
    </row>
    <row r="99" spans="1:9" x14ac:dyDescent="0.35">
      <c r="A99" s="2">
        <v>1584</v>
      </c>
      <c r="B99" s="1">
        <v>44977</v>
      </c>
      <c r="C99" s="2">
        <v>21</v>
      </c>
      <c r="D99" s="2">
        <v>651</v>
      </c>
      <c r="E99" t="s">
        <v>26</v>
      </c>
      <c r="F99" s="2" t="str">
        <f>VLOOKUP(orders[[#This Row],[customer_id]],customers[#All],2,0)</f>
        <v>lisa</v>
      </c>
      <c r="G99" s="4" t="str">
        <f>INDEX(products[#All],MATCH(orders[[#This Row],[product_id]],products[[#All],[product_id]],0),MATCH(orders[[#Headers],[Product_name]],products[#Headers],0))</f>
        <v>Banana</v>
      </c>
      <c r="H99" s="2" cm="1">
        <f t="array" ref="H99">_xlfn.XLOOKUP(orders[[#This Row],[product_id]],products[[#All],[product_id]],products[[#All],[Price (in RS)]])</f>
        <v>80</v>
      </c>
      <c r="I99" s="2" t="e">
        <f>orders[[#This Row],[qty]]*orders[[#This Row],[Price in (Rs)]]</f>
        <v>#VALUE!</v>
      </c>
    </row>
    <row r="100" spans="1:9" x14ac:dyDescent="0.35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2" t="str">
        <f>VLOOKUP(orders[[#This Row],[customer_id]],customers[#All],2,0)</f>
        <v>anthony</v>
      </c>
      <c r="G100" s="4" t="str">
        <f>INDEX(products[#All],MATCH(orders[[#This Row],[product_id]],products[[#All],[product_id]],0),MATCH(orders[[#Headers],[Product_name]],products[#Headers],0))</f>
        <v>Broccoli</v>
      </c>
      <c r="H100" s="2" cm="1">
        <f t="array" ref="H100">_xlfn.XLOOKUP(orders[[#This Row],[product_id]],products[[#All],[product_id]],products[[#All],[Price (in RS)]])</f>
        <v>30</v>
      </c>
      <c r="I100" s="2">
        <f>orders[[#This Row],[qty]]*orders[[#This Row],[Price in (Rs)]]</f>
        <v>240</v>
      </c>
    </row>
    <row r="101" spans="1:9" x14ac:dyDescent="0.35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2" t="str">
        <f>VLOOKUP(orders[[#This Row],[customer_id]],customers[#All],2,0)</f>
        <v>john</v>
      </c>
      <c r="G101" s="4" t="str">
        <f>INDEX(products[#All],MATCH(orders[[#This Row],[product_id]],products[[#All],[product_id]],0),MATCH(orders[[#Headers],[Product_name]],products[#Headers],0))</f>
        <v>Donut</v>
      </c>
      <c r="H101" s="2" cm="1">
        <f t="array" ref="H101">_xlfn.XLOOKUP(orders[[#This Row],[product_id]],products[[#All],[product_id]],products[[#All],[Price (in RS)]])</f>
        <v>40</v>
      </c>
      <c r="I101" s="2">
        <f>orders[[#This Row],[qty]]*orders[[#This Row],[Price in (Rs)]]</f>
        <v>480</v>
      </c>
    </row>
    <row r="102" spans="1:9" x14ac:dyDescent="0.35">
      <c r="A102"/>
      <c r="B102"/>
      <c r="C102"/>
      <c r="D102"/>
    </row>
    <row r="103" spans="1:9" x14ac:dyDescent="0.35">
      <c r="A103"/>
      <c r="B103"/>
      <c r="C103"/>
      <c r="D103"/>
    </row>
    <row r="104" spans="1:9" x14ac:dyDescent="0.35">
      <c r="A104"/>
      <c r="B104"/>
      <c r="C104"/>
      <c r="D104"/>
    </row>
    <row r="105" spans="1:9" x14ac:dyDescent="0.35">
      <c r="A105"/>
      <c r="B105"/>
      <c r="C105"/>
      <c r="D105"/>
    </row>
    <row r="106" spans="1:9" x14ac:dyDescent="0.35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L27" sqref="L27"/>
    </sheetView>
  </sheetViews>
  <sheetFormatPr defaultRowHeight="14.5" x14ac:dyDescent="0.35"/>
  <cols>
    <col min="1" max="1" width="13.453125" style="2" customWidth="1"/>
    <col min="2" max="2" width="17.1796875" customWidth="1"/>
    <col min="3" max="3" width="11.54296875" customWidth="1"/>
    <col min="4" max="4" width="13.26953125" customWidth="1"/>
    <col min="5" max="5" width="9.54296875" customWidth="1"/>
    <col min="7" max="7" width="18.54296875" style="2" customWidth="1"/>
    <col min="8" max="8" width="8.81640625" customWidth="1"/>
  </cols>
  <sheetData>
    <row r="1" spans="1:7" x14ac:dyDescent="0.3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32</v>
      </c>
    </row>
    <row r="2" spans="1:7" x14ac:dyDescent="0.35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2">
        <v>200</v>
      </c>
    </row>
    <row r="3" spans="1:7" x14ac:dyDescent="0.35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>
        <v>80</v>
      </c>
    </row>
    <row r="4" spans="1:7" x14ac:dyDescent="0.35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2">
        <v>100</v>
      </c>
    </row>
    <row r="5" spans="1:7" x14ac:dyDescent="0.35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2">
        <v>30</v>
      </c>
    </row>
    <row r="6" spans="1:7" x14ac:dyDescent="0.35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2">
        <v>250</v>
      </c>
    </row>
    <row r="7" spans="1:7" x14ac:dyDescent="0.35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2">
        <v>120</v>
      </c>
    </row>
    <row r="8" spans="1:7" x14ac:dyDescent="0.35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2">
        <v>80</v>
      </c>
    </row>
    <row r="9" spans="1:7" x14ac:dyDescent="0.35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2">
        <v>60</v>
      </c>
    </row>
    <row r="10" spans="1:7" x14ac:dyDescent="0.35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2">
        <v>40</v>
      </c>
    </row>
    <row r="11" spans="1:7" x14ac:dyDescent="0.35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2">
        <v>50</v>
      </c>
    </row>
    <row r="12" spans="1:7" x14ac:dyDescent="0.35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2">
        <v>80</v>
      </c>
    </row>
    <row r="13" spans="1:7" x14ac:dyDescent="0.35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2">
        <v>200</v>
      </c>
    </row>
    <row r="14" spans="1:7" x14ac:dyDescent="0.35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2">
        <v>30</v>
      </c>
    </row>
    <row r="15" spans="1:7" x14ac:dyDescent="0.35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2">
        <v>40</v>
      </c>
    </row>
    <row r="16" spans="1:7" x14ac:dyDescent="0.35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2">
        <v>65</v>
      </c>
    </row>
    <row r="17" spans="1:7" x14ac:dyDescent="0.35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2">
        <v>50</v>
      </c>
    </row>
    <row r="18" spans="1:7" x14ac:dyDescent="0.35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2">
        <v>20</v>
      </c>
    </row>
    <row r="19" spans="1:7" x14ac:dyDescent="0.35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2">
        <v>40</v>
      </c>
    </row>
    <row r="20" spans="1:7" x14ac:dyDescent="0.35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2">
        <v>100</v>
      </c>
    </row>
    <row r="21" spans="1:7" x14ac:dyDescent="0.35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2">
        <v>70</v>
      </c>
    </row>
  </sheetData>
  <conditionalFormatting sqref="A2:A21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2" sqref="B2"/>
    </sheetView>
  </sheetViews>
  <sheetFormatPr defaultRowHeight="14.5" x14ac:dyDescent="0.35"/>
  <cols>
    <col min="1" max="1" width="17.26953125" style="2" customWidth="1"/>
    <col min="2" max="2" width="13.453125" customWidth="1"/>
  </cols>
  <sheetData>
    <row r="1" spans="1:2" x14ac:dyDescent="0.35">
      <c r="A1" s="2" t="s">
        <v>2</v>
      </c>
      <c r="B1" t="s">
        <v>25</v>
      </c>
    </row>
    <row r="2" spans="1:2" x14ac:dyDescent="0.35">
      <c r="A2" s="2">
        <v>34</v>
      </c>
      <c r="B2" t="s">
        <v>33</v>
      </c>
    </row>
    <row r="3" spans="1:2" x14ac:dyDescent="0.35">
      <c r="A3" s="2">
        <v>29</v>
      </c>
      <c r="B3" t="s">
        <v>34</v>
      </c>
    </row>
    <row r="4" spans="1:2" x14ac:dyDescent="0.35">
      <c r="A4" s="2">
        <v>79</v>
      </c>
      <c r="B4" t="s">
        <v>35</v>
      </c>
    </row>
    <row r="5" spans="1:2" x14ac:dyDescent="0.35">
      <c r="A5" s="2">
        <v>14</v>
      </c>
      <c r="B5" t="s">
        <v>36</v>
      </c>
    </row>
    <row r="6" spans="1:2" x14ac:dyDescent="0.35">
      <c r="A6" s="2">
        <v>21</v>
      </c>
      <c r="B6" t="s">
        <v>37</v>
      </c>
    </row>
    <row r="7" spans="1:2" x14ac:dyDescent="0.35">
      <c r="A7" s="2">
        <v>19</v>
      </c>
      <c r="B7" t="s">
        <v>38</v>
      </c>
    </row>
    <row r="8" spans="1:2" x14ac:dyDescent="0.35">
      <c r="A8" s="2">
        <v>35</v>
      </c>
      <c r="B8" t="s">
        <v>39</v>
      </c>
    </row>
    <row r="9" spans="1:2" x14ac:dyDescent="0.35">
      <c r="A9" s="2">
        <v>50</v>
      </c>
      <c r="B9" t="s">
        <v>40</v>
      </c>
    </row>
    <row r="10" spans="1:2" x14ac:dyDescent="0.35">
      <c r="A10" s="2">
        <v>35</v>
      </c>
      <c r="B10" t="s">
        <v>41</v>
      </c>
    </row>
    <row r="11" spans="1:2" x14ac:dyDescent="0.35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PRAVEEN SINGH</cp:lastModifiedBy>
  <cp:revision/>
  <dcterms:created xsi:type="dcterms:W3CDTF">2023-03-21T06:16:01Z</dcterms:created>
  <dcterms:modified xsi:type="dcterms:W3CDTF">2023-09-09T00:24:38Z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2023-09-09T00:20:22Z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a8f3cc72-6ba0-42e7-a655-27506d0b8b94</vt:lpwstr>
  </property>
  <property fmtid="{D5CDD505-2E9C-101B-9397-08002B2CF9AE}" pid="9" name="MSIP_Label_defa4170-0d19-0005-0004-bc88714345d2_ActionId">
    <vt:lpwstr>2b6d327d-8f1a-4eea-8fc3-f70f8f323191</vt:lpwstr>
  </property>
  <property fmtid="{D5CDD505-2E9C-101B-9397-08002B2CF9AE}" pid="10" name="MSIP_Label_defa4170-0d19-0005-0004-bc88714345d2_ContentBits">
    <vt:lpwstr>0</vt:lpwstr>
  </property>
</Properties>
</file>