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18.Separate Numbers from Text in Excel and Power Query\"/>
    </mc:Choice>
  </mc:AlternateContent>
  <xr:revisionPtr revIDLastSave="0" documentId="13_ncr:1_{8FF9282B-B358-49DC-B9F6-A492C9EB2D14}" xr6:coauthVersionLast="47" xr6:coauthVersionMax="47" xr10:uidLastSave="{00000000-0000-0000-0000-000000000000}"/>
  <bookViews>
    <workbookView xWindow="-120" yWindow="-120" windowWidth="29040" windowHeight="15720" xr2:uid="{CB75DEA8-7097-4E8B-B52D-99ADAC9ED4E3}"/>
  </bookViews>
  <sheets>
    <sheet name="Using Excel" sheetId="1" r:id="rId1"/>
    <sheet name="Using PQ" sheetId="2" r:id="rId2"/>
  </sheets>
  <definedNames>
    <definedName name="ExternalData_2" localSheetId="1" hidden="1">'Using PQ'!$F$3:$I$7</definedName>
    <definedName name="ExternalData_3" localSheetId="1" hidden="1">'Using PQ'!$E$13:$G$17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E6" i="1" s="1"/>
  <c r="D7" i="1" a="1"/>
  <c r="D7" i="1" s="1"/>
  <c r="E7" i="1" s="1"/>
  <c r="D8" i="1" a="1"/>
  <c r="D8" i="1" s="1"/>
  <c r="E8" i="1" s="1"/>
  <c r="D5" i="1" a="1"/>
  <c r="D5" i="1" s="1"/>
  <c r="E5" i="1" s="1"/>
  <c r="E21" i="1" a="1"/>
  <c r="E13" i="1" a="1"/>
  <c r="D23" i="1" a="1"/>
  <c r="E24" i="1" a="1"/>
  <c r="E14" i="1" a="1"/>
  <c r="D24" i="1" a="1"/>
  <c r="D21" i="1" a="1"/>
  <c r="E23" i="1" a="1"/>
  <c r="E16" i="1" a="1"/>
  <c r="D22" i="1" a="1"/>
  <c r="E15" i="1" a="1"/>
  <c r="E22" i="1" a="1"/>
  <c r="E24" i="1" l="1"/>
  <c r="E22" i="1"/>
  <c r="E23" i="1"/>
  <c r="E21" i="1"/>
  <c r="E13" i="1"/>
  <c r="D13" i="1" s="1"/>
  <c r="E14" i="1"/>
  <c r="D14" i="1" s="1"/>
  <c r="E15" i="1"/>
  <c r="D15" i="1" s="1"/>
  <c r="E16" i="1"/>
  <c r="D16" i="1" s="1"/>
  <c r="D22" i="1"/>
  <c r="D24" i="1"/>
  <c r="D23" i="1"/>
  <c r="D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A7103D-C842-48DF-8290-110BB9D80CAB}" keepAlive="1" name="Query - Table1Cleaned" description="Connection to the 'Table1Cleaned' query in the workbook." type="5" refreshedVersion="8" background="1" saveData="1">
    <dbPr connection="Provider=Microsoft.Mashup.OleDb.1;Data Source=$Workbook$;Location=Table1Cleaned;Extended Properties=&quot;&quot;" command="SELECT * FROM [Table1Cleaned]"/>
  </connection>
  <connection id="2" xr16:uid="{9EDFA8E3-FCDF-40EC-96B8-99FAFA67E305}" keepAlive="1" name="Query - Table2Cleaned" description="Connection to the 'Table2Cleaned' query in the workbook." type="5" refreshedVersion="8" background="1" saveData="1">
    <dbPr connection="Provider=Microsoft.Mashup.OleDb.1;Data Source=$Workbook$;Location=Table2Cleaned;Extended Properties=&quot;&quot;" command="SELECT * FROM [Table2Cleaned]"/>
  </connection>
</connections>
</file>

<file path=xl/sharedStrings.xml><?xml version="1.0" encoding="utf-8"?>
<sst xmlns="http://schemas.openxmlformats.org/spreadsheetml/2006/main" count="68" uniqueCount="38">
  <si>
    <t>Text</t>
  </si>
  <si>
    <t>Jumbo999</t>
  </si>
  <si>
    <t>Mangoes1650</t>
  </si>
  <si>
    <t>Kiwi5</t>
  </si>
  <si>
    <t>999Jumbo</t>
  </si>
  <si>
    <t>1650Mangoes</t>
  </si>
  <si>
    <t>5Kiwi</t>
  </si>
  <si>
    <t>Text with Numbers</t>
  </si>
  <si>
    <t>Number</t>
  </si>
  <si>
    <t>toy22600</t>
  </si>
  <si>
    <t>22600toy</t>
  </si>
  <si>
    <t>Jum999bo</t>
  </si>
  <si>
    <t>Man16go50</t>
  </si>
  <si>
    <t>K5iwi</t>
  </si>
  <si>
    <t>To226y00</t>
  </si>
  <si>
    <t>Mixed Text with Numbers</t>
  </si>
  <si>
    <t>Case 1 - Numbers at the end of the text</t>
  </si>
  <si>
    <t>Case 2 - Numbers at the start of the text</t>
  </si>
  <si>
    <t>Case 3 - Numbers in between text</t>
  </si>
  <si>
    <t>Text with Numbers at Start</t>
  </si>
  <si>
    <t>Text with Numbers in End</t>
  </si>
  <si>
    <t>999</t>
  </si>
  <si>
    <t>Jumbo</t>
  </si>
  <si>
    <t>1650</t>
  </si>
  <si>
    <t>Mango</t>
  </si>
  <si>
    <t>5</t>
  </si>
  <si>
    <t>Kiwi</t>
  </si>
  <si>
    <t>22600</t>
  </si>
  <si>
    <t>Toy</t>
  </si>
  <si>
    <t xml:space="preserve">Separate Numbers from Text </t>
  </si>
  <si>
    <t>Mangoes</t>
  </si>
  <si>
    <t>toy</t>
  </si>
  <si>
    <t>Numbers</t>
  </si>
  <si>
    <t>Texts</t>
  </si>
  <si>
    <t>Text1</t>
  </si>
  <si>
    <t>Number1</t>
  </si>
  <si>
    <t>Number2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</si>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</sst>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4"/>
      <color rgb="FF0070C0"/>
      <name val="Segoe UI"/>
      <family val="2"/>
    </font>
    <font>
      <sz val="16"/>
      <color theme="1"/>
      <name val="Segoe UI Light"/>
      <family val="2"/>
    </font>
    <font>
      <u/>
      <sz val="10"/>
      <color theme="10"/>
      <name val="Calibri"/>
      <family val="2"/>
      <scheme val="minor"/>
    </font>
    <font>
      <u/>
      <sz val="9"/>
      <color theme="10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0" applyFont="1"/>
    <xf numFmtId="0" fontId="7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5C4A306-D5D1-437F-BCF0-D4BCED643A78}" autoFormatId="16" applyNumberFormats="0" applyBorderFormats="0" applyFontFormats="0" applyPatternFormats="0" applyAlignmentFormats="0" applyWidthHeightFormats="0">
  <queryTableRefresh nextId="9">
    <queryTableFields count="4">
      <queryTableField id="5" name="Text1" tableColumnId="5"/>
      <queryTableField id="6" name="Number1" tableColumnId="6"/>
      <queryTableField id="7" name="Number2" tableColumnId="7"/>
      <queryTableField id="8" name="Text2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16E2553-C35B-4984-88D3-922DCB641909}" autoFormatId="16" applyNumberFormats="0" applyBorderFormats="0" applyFontFormats="0" applyPatternFormats="0" applyAlignmentFormats="0" applyWidthHeightFormats="0">
  <queryTableRefresh nextId="4">
    <queryTableFields count="3">
      <queryTableField id="1" name="Mixed Text with Numbers" tableColumnId="1"/>
      <queryTableField id="2" name="Numbers" tableColumnId="2"/>
      <queryTableField id="3" name="Texts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353B0-EBFB-43FC-A937-AE2E15893602}" name="Table1" displayName="Table1" ref="C3:D7" totalsRowShown="0" headerRowDxfId="11" dataDxfId="10">
  <tableColumns count="2">
    <tableColumn id="1" xr3:uid="{131FBA41-CE25-4565-9601-203562F63D1B}" name="Text with Numbers in End" dataDxfId="9"/>
    <tableColumn id="2" xr3:uid="{719C189E-D691-4FDD-8C5E-0D9B5B02DD14}" name="Text with Numbers at Start" dataDxfId="8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764F5-4C5E-4D57-AA08-B078152DED5F}" name="Table2" displayName="Table2" ref="C13:C17" totalsRowShown="0" headerRowDxfId="7" dataDxfId="6">
  <autoFilter ref="C13:C17" xr:uid="{E8C55C88-C79B-4C09-81EA-10FCE585BA56}"/>
  <tableColumns count="1">
    <tableColumn id="1" xr3:uid="{9A3C23EC-DF3D-47F1-A541-B983538CAE68}" name="Mixed Text with Numbers" dataDxfId="5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D83DEF-0D21-43B8-B55F-939577ED850E}" name="Table1Cleaned" displayName="Table1Cleaned" ref="F3:I7" tableType="queryTable" totalsRowShown="0">
  <autoFilter ref="F3:I7" xr:uid="{91D83DEF-0D21-43B8-B55F-939577ED850E}"/>
  <tableColumns count="4">
    <tableColumn id="5" xr3:uid="{4FDAD455-67E7-4EC2-B405-A2A260856064}" uniqueName="5" name="Text1" queryTableFieldId="5" dataDxfId="1"/>
    <tableColumn id="6" xr3:uid="{813E3969-9D14-490F-A3CB-D4F886462C82}" uniqueName="6" name="Number1" queryTableFieldId="6"/>
    <tableColumn id="7" xr3:uid="{843E4451-1C47-4DB4-BC76-6553FE52593A}" uniqueName="7" name="Number2" queryTableFieldId="7"/>
    <tableColumn id="8" xr3:uid="{B4B5DA8D-1D14-431E-B724-BA980195F481}" uniqueName="8" name="Text2" queryTableFieldId="8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68C94A-D97D-4942-B413-FF212689758D}" name="Table2Cleaned" displayName="Table2Cleaned" ref="E13:G17" tableType="queryTable" totalsRowShown="0" headerRowDxfId="2">
  <autoFilter ref="E13:G17" xr:uid="{8A68C94A-D97D-4942-B413-FF212689758D}"/>
  <tableColumns count="3">
    <tableColumn id="1" xr3:uid="{D0B9A32C-DDFF-4F86-B81D-5F198CF3004A}" uniqueName="1" name="Mixed Text with Numbers" queryTableFieldId="1"/>
    <tableColumn id="2" xr3:uid="{9D5A4B8F-4587-4A34-83C0-4DD214C8A405}" uniqueName="2" name="Numbers" queryTableFieldId="2" dataDxfId="4"/>
    <tableColumn id="3" xr3:uid="{1BD5F22B-C67D-42B0-AFF3-AE941616AEA7}" uniqueName="3" name="Texts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6CFE-17B4-40D7-BA80-71C295EF8A27}">
  <dimension ref="B1:H24"/>
  <sheetViews>
    <sheetView showGridLines="0" tabSelected="1" zoomScale="160" zoomScaleNormal="160" workbookViewId="0">
      <pane ySplit="1" topLeftCell="A2" activePane="bottomLeft" state="frozen"/>
      <selection pane="bottomLeft" activeCell="C27" sqref="C27"/>
    </sheetView>
  </sheetViews>
  <sheetFormatPr defaultColWidth="8.85546875" defaultRowHeight="14.25" x14ac:dyDescent="0.25"/>
  <cols>
    <col min="1" max="2" width="2.7109375" style="1" customWidth="1"/>
    <col min="3" max="3" width="24.5703125" style="1" bestFit="1" customWidth="1"/>
    <col min="4" max="5" width="12.7109375" style="1" customWidth="1"/>
    <col min="6" max="7" width="8.85546875" style="1"/>
    <col min="8" max="8" width="13.85546875" style="1" bestFit="1" customWidth="1"/>
    <col min="9" max="16384" width="8.85546875" style="1"/>
  </cols>
  <sheetData>
    <row r="1" spans="2:8" ht="30" customHeight="1" x14ac:dyDescent="0.25">
      <c r="B1" s="4" t="s">
        <v>29</v>
      </c>
      <c r="H1" s="5"/>
    </row>
    <row r="3" spans="2:8" ht="20.25" x14ac:dyDescent="0.35">
      <c r="B3" s="3" t="s">
        <v>16</v>
      </c>
    </row>
    <row r="4" spans="2:8" x14ac:dyDescent="0.25">
      <c r="C4" s="2" t="s">
        <v>7</v>
      </c>
      <c r="D4" s="2" t="s">
        <v>0</v>
      </c>
      <c r="E4" s="2" t="s">
        <v>8</v>
      </c>
    </row>
    <row r="5" spans="2:8" x14ac:dyDescent="0.25">
      <c r="C5" s="1" t="s">
        <v>1</v>
      </c>
      <c r="D5" s="1" t="str">
        <f t="array" ref="D5">LEFT(C5,MIN(IFERROR(FIND({0,1,2,3,4,5,6,7,8,9},C5),""))-1)</f>
        <v>Jumbo</v>
      </c>
      <c r="E5" s="1" t="str">
        <f>SUBSTITUTE(C5,D5,"")</f>
        <v>999</v>
      </c>
    </row>
    <row r="6" spans="2:8" x14ac:dyDescent="0.25">
      <c r="C6" s="1" t="s">
        <v>2</v>
      </c>
      <c r="D6" s="1" t="str">
        <f t="array" ref="D6">LEFT(C6,MIN(IFERROR(FIND({0,1,2,3,4,5,6,7,8,9},C6),""))-1)</f>
        <v>Mangoes</v>
      </c>
      <c r="E6" s="1" t="str">
        <f t="shared" ref="E6:E8" si="0">SUBSTITUTE(C6,D6,"")</f>
        <v>1650</v>
      </c>
    </row>
    <row r="7" spans="2:8" x14ac:dyDescent="0.25">
      <c r="C7" s="1" t="s">
        <v>3</v>
      </c>
      <c r="D7" s="1" t="str">
        <f t="array" ref="D7">LEFT(C7,MIN(IFERROR(FIND({0,1,2,3,4,5,6,7,8,9},C7),""))-1)</f>
        <v>Kiwi</v>
      </c>
      <c r="E7" s="1" t="str">
        <f t="shared" si="0"/>
        <v>5</v>
      </c>
    </row>
    <row r="8" spans="2:8" x14ac:dyDescent="0.25">
      <c r="C8" s="1" t="s">
        <v>9</v>
      </c>
      <c r="D8" s="1" t="str">
        <f t="array" ref="D8">LEFT(C8,MIN(IFERROR(FIND({0,1,2,3,4,5,6,7,8,9},C8),""))-1)</f>
        <v>toy</v>
      </c>
      <c r="E8" s="1" t="str">
        <f t="shared" si="0"/>
        <v>22600</v>
      </c>
    </row>
    <row r="11" spans="2:8" ht="20.25" x14ac:dyDescent="0.35">
      <c r="B11" s="3" t="s">
        <v>17</v>
      </c>
    </row>
    <row r="12" spans="2:8" x14ac:dyDescent="0.25">
      <c r="C12" s="2" t="s">
        <v>7</v>
      </c>
      <c r="D12" s="2" t="s">
        <v>0</v>
      </c>
      <c r="E12" s="2" t="s">
        <v>8</v>
      </c>
    </row>
    <row r="13" spans="2:8" x14ac:dyDescent="0.25">
      <c r="C13" s="1" t="s">
        <v>4</v>
      </c>
      <c r="D13" s="1" t="str">
        <f ca="1">SUBSTITUTE(C13,E13,"")</f>
        <v>Jumbo</v>
      </c>
      <c r="E13" s="1" t="str">
        <f t="array" aca="1" ref="E13" ca="1">LEFT(C13,MATCH("*~",IFERROR(VALUE(MID(C13,ROW(INDIRECT("1:"&amp;LEN(C13))),1)),"*~"),)-1)</f>
        <v>999</v>
      </c>
    </row>
    <row r="14" spans="2:8" x14ac:dyDescent="0.25">
      <c r="C14" s="1" t="s">
        <v>5</v>
      </c>
      <c r="D14" s="1" t="str">
        <f ca="1">SUBSTITUTE(C14,E14,"")</f>
        <v>Mangoes</v>
      </c>
      <c r="E14" s="1" t="str">
        <f t="array" aca="1" ref="E14" ca="1">LEFT(C14,MATCH("*~",IFERROR(VALUE(MID(C14,ROW(INDIRECT("1:"&amp;LEN(C14))),1)),"*~"),)-1)</f>
        <v>1650</v>
      </c>
    </row>
    <row r="15" spans="2:8" x14ac:dyDescent="0.25">
      <c r="C15" s="1" t="s">
        <v>6</v>
      </c>
      <c r="D15" s="1" t="str">
        <f ca="1">SUBSTITUTE(C15,E15,"")</f>
        <v>Kiwi</v>
      </c>
      <c r="E15" s="1" t="str">
        <f t="array" aca="1" ref="E15" ca="1">LEFT(C15,MATCH("*~",IFERROR(VALUE(MID(C15,ROW(INDIRECT("1:"&amp;LEN(C15))),1)),"*~"),)-1)</f>
        <v>5</v>
      </c>
    </row>
    <row r="16" spans="2:8" x14ac:dyDescent="0.25">
      <c r="C16" s="1" t="s">
        <v>10</v>
      </c>
      <c r="D16" s="1" t="str">
        <f ca="1">SUBSTITUTE(C16,E16,"")</f>
        <v>toy</v>
      </c>
      <c r="E16" s="1" t="str">
        <f t="array" aca="1" ref="E16" ca="1">LEFT(C16,MATCH("*~",IFERROR(VALUE(MID(C16,ROW(INDIRECT("1:"&amp;LEN(C16))),1)),"*~"),)-1)</f>
        <v>22600</v>
      </c>
    </row>
    <row r="19" spans="2:5" ht="20.25" x14ac:dyDescent="0.35">
      <c r="B19" s="3" t="s">
        <v>18</v>
      </c>
    </row>
    <row r="20" spans="2:5" x14ac:dyDescent="0.25">
      <c r="C20" s="2" t="s">
        <v>15</v>
      </c>
      <c r="D20" s="2" t="s">
        <v>0</v>
      </c>
      <c r="E20" s="2" t="s">
        <v>8</v>
      </c>
    </row>
    <row r="21" spans="2:5" x14ac:dyDescent="0.25">
      <c r="C21" s="1" t="s">
        <v>11</v>
      </c>
      <c r="D21" s="1" t="str">
        <f t="array" aca="1" ref="D21" ca="1">SUBSTITUTE(_xlfn.TEXTJOIN(,,IF(NOT(IFERROR(VALUE(MID(C21,ROW(INDIRECT("1:"&amp;LEN(C21))),1)),FALSE)),MID(C21,ROW(INDIRECT("1:"&amp;LEN(C21))),1),"")),0,"")</f>
        <v>Jumbo</v>
      </c>
      <c r="E21" s="1">
        <f t="array" aca="1" ref="E21" ca="1">VALUE(_xlfn.TEXTJOIN(,,IFERROR(IF(VALUE(MID(SUBSTITUTE(C21,0,1),ROW(INDIRECT("1:"&amp;LEN(C21))),1)),MID(C21,ROW(INDIRECT("1:"&amp;LEN(C21))),1),""),"")))</f>
        <v>999</v>
      </c>
    </row>
    <row r="22" spans="2:5" x14ac:dyDescent="0.25">
      <c r="C22" s="1" t="s">
        <v>12</v>
      </c>
      <c r="D22" s="1" t="str">
        <f t="array" aca="1" ref="D22" ca="1">SUBSTITUTE(_xlfn.TEXTJOIN(,,IF(NOT(IFERROR(VALUE(MID(C22,ROW(INDIRECT("1:"&amp;LEN(C22))),1)),FALSE)),MID(C22,ROW(INDIRECT("1:"&amp;LEN(C22))),1),"")),0,"")</f>
        <v>Mango</v>
      </c>
      <c r="E22" s="1">
        <f t="array" aca="1" ref="E22" ca="1">VALUE(_xlfn.TEXTJOIN(,,IFERROR(IF(VALUE(MID(SUBSTITUTE(C22,0,1),ROW(INDIRECT("1:"&amp;LEN(C22))),1)),MID(C22,ROW(INDIRECT("1:"&amp;LEN(C22))),1),""),"")))</f>
        <v>1650</v>
      </c>
    </row>
    <row r="23" spans="2:5" x14ac:dyDescent="0.25">
      <c r="C23" s="1" t="s">
        <v>13</v>
      </c>
      <c r="D23" s="1" t="str">
        <f t="array" aca="1" ref="D23" ca="1">SUBSTITUTE(_xlfn.TEXTJOIN(,,IF(NOT(IFERROR(VALUE(MID(C23,ROW(INDIRECT("1:"&amp;LEN(C23))),1)),FALSE)),MID(C23,ROW(INDIRECT("1:"&amp;LEN(C23))),1),"")),0,"")</f>
        <v>Kiwi</v>
      </c>
      <c r="E23" s="1">
        <f t="array" aca="1" ref="E23" ca="1">VALUE(_xlfn.TEXTJOIN(,,IFERROR(IF(VALUE(MID(SUBSTITUTE(C23,0,1),ROW(INDIRECT("1:"&amp;LEN(C23))),1)),MID(C23,ROW(INDIRECT("1:"&amp;LEN(C23))),1),""),"")))</f>
        <v>5</v>
      </c>
    </row>
    <row r="24" spans="2:5" x14ac:dyDescent="0.25">
      <c r="C24" s="1" t="s">
        <v>14</v>
      </c>
      <c r="D24" s="1" t="str">
        <f t="array" aca="1" ref="D24" ca="1">SUBSTITUTE(_xlfn.TEXTJOIN(,,IF(NOT(IFERROR(VALUE(MID(C24,ROW(INDIRECT("1:"&amp;LEN(C24))),1)),FALSE)),MID(C24,ROW(INDIRECT("1:"&amp;LEN(C24))),1),"")),0,"")</f>
        <v>Toy</v>
      </c>
      <c r="E24" s="1">
        <f t="array" aca="1" ref="E24" ca="1">VALUE(_xlfn.TEXTJOIN(,,IFERROR(IF(VALUE(MID(SUBSTITUTE(C24,0,1),ROW(INDIRECT("1:"&amp;LEN(C24))),1)),MID(C24,ROW(INDIRECT("1:"&amp;LEN(C24))),1),""),"")))</f>
        <v>22600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C04B-30A0-4060-8CC5-32CFD1A62F73}">
  <dimension ref="B1:N24"/>
  <sheetViews>
    <sheetView showGridLines="0" zoomScale="175" zoomScaleNormal="175" workbookViewId="0">
      <pane ySplit="1" topLeftCell="A2" activePane="bottomLeft" state="frozen"/>
      <selection pane="bottomLeft" activeCell="D14" sqref="D14"/>
    </sheetView>
  </sheetViews>
  <sheetFormatPr defaultColWidth="8.85546875" defaultRowHeight="14.25" x14ac:dyDescent="0.25"/>
  <cols>
    <col min="1" max="2" width="2.7109375" style="1" customWidth="1"/>
    <col min="3" max="3" width="26.140625" style="1" customWidth="1"/>
    <col min="4" max="4" width="27.28515625" style="1" customWidth="1"/>
    <col min="5" max="5" width="10.140625" style="1" customWidth="1"/>
    <col min="6" max="6" width="8.28515625" style="1" bestFit="1" customWidth="1"/>
    <col min="7" max="8" width="10.85546875" style="1" bestFit="1" customWidth="1"/>
    <col min="9" max="9" width="8.28515625" style="1" bestFit="1" customWidth="1"/>
    <col min="10" max="10" width="10.7109375" style="1" bestFit="1" customWidth="1"/>
    <col min="11" max="11" width="7.5703125" style="1" bestFit="1" customWidth="1"/>
    <col min="12" max="12" width="27.5703125" style="1" bestFit="1" customWidth="1"/>
    <col min="13" max="13" width="8.85546875" style="1" bestFit="1" customWidth="1"/>
    <col min="14" max="16384" width="8.85546875" style="1"/>
  </cols>
  <sheetData>
    <row r="1" spans="2:14" ht="30" customHeight="1" x14ac:dyDescent="0.25">
      <c r="B1" s="4" t="s">
        <v>29</v>
      </c>
      <c r="N1" s="5"/>
    </row>
    <row r="3" spans="2:14" x14ac:dyDescent="0.25">
      <c r="C3" s="2" t="s">
        <v>20</v>
      </c>
      <c r="D3" s="2" t="s">
        <v>19</v>
      </c>
      <c r="E3" s="2"/>
      <c r="F3" t="s">
        <v>34</v>
      </c>
      <c r="G3" t="s">
        <v>35</v>
      </c>
      <c r="H3" t="s">
        <v>36</v>
      </c>
      <c r="I3" t="s">
        <v>37</v>
      </c>
    </row>
    <row r="4" spans="2:14" x14ac:dyDescent="0.25">
      <c r="C4" s="1" t="s">
        <v>1</v>
      </c>
      <c r="D4" s="1" t="s">
        <v>4</v>
      </c>
      <c r="F4" s="8" t="s">
        <v>22</v>
      </c>
      <c r="G4">
        <v>999</v>
      </c>
      <c r="H4">
        <v>999</v>
      </c>
      <c r="I4" s="8" t="s">
        <v>22</v>
      </c>
    </row>
    <row r="5" spans="2:14" x14ac:dyDescent="0.25">
      <c r="C5" s="1" t="s">
        <v>2</v>
      </c>
      <c r="D5" s="1" t="s">
        <v>5</v>
      </c>
      <c r="F5" s="8" t="s">
        <v>30</v>
      </c>
      <c r="G5">
        <v>1650</v>
      </c>
      <c r="H5">
        <v>1650</v>
      </c>
      <c r="I5" s="8" t="s">
        <v>30</v>
      </c>
    </row>
    <row r="6" spans="2:14" x14ac:dyDescent="0.25">
      <c r="C6" s="1" t="s">
        <v>3</v>
      </c>
      <c r="D6" s="1" t="s">
        <v>6</v>
      </c>
      <c r="F6" s="8" t="s">
        <v>26</v>
      </c>
      <c r="G6">
        <v>5</v>
      </c>
      <c r="H6">
        <v>5</v>
      </c>
      <c r="I6" s="8" t="s">
        <v>26</v>
      </c>
    </row>
    <row r="7" spans="2:14" x14ac:dyDescent="0.25">
      <c r="C7" s="1" t="s">
        <v>9</v>
      </c>
      <c r="D7" s="1" t="s">
        <v>10</v>
      </c>
      <c r="F7" s="8" t="s">
        <v>31</v>
      </c>
      <c r="G7">
        <v>22600</v>
      </c>
      <c r="H7">
        <v>22600</v>
      </c>
      <c r="I7" s="8" t="s">
        <v>31</v>
      </c>
    </row>
    <row r="13" spans="2:14" x14ac:dyDescent="0.25">
      <c r="C13" s="2" t="s">
        <v>15</v>
      </c>
      <c r="E13" s="6" t="s">
        <v>15</v>
      </c>
      <c r="F13" s="6" t="s">
        <v>32</v>
      </c>
      <c r="G13" s="6" t="s">
        <v>33</v>
      </c>
      <c r="H13" s="6"/>
      <c r="I13" s="6"/>
      <c r="J13"/>
      <c r="K13"/>
    </row>
    <row r="14" spans="2:14" x14ac:dyDescent="0.25">
      <c r="C14" s="1" t="s">
        <v>11</v>
      </c>
      <c r="E14" t="s">
        <v>11</v>
      </c>
      <c r="F14" t="s">
        <v>21</v>
      </c>
      <c r="G14" t="s">
        <v>22</v>
      </c>
      <c r="H14" s="7"/>
      <c r="I14" s="7"/>
      <c r="J14" s="8"/>
      <c r="K14" s="8"/>
    </row>
    <row r="15" spans="2:14" x14ac:dyDescent="0.25">
      <c r="C15" s="1" t="s">
        <v>12</v>
      </c>
      <c r="E15" t="s">
        <v>12</v>
      </c>
      <c r="F15" t="s">
        <v>23</v>
      </c>
      <c r="G15" t="s">
        <v>24</v>
      </c>
      <c r="H15" s="7"/>
      <c r="I15" s="7"/>
      <c r="J15" s="8"/>
      <c r="K15" s="8"/>
    </row>
    <row r="16" spans="2:14" x14ac:dyDescent="0.25">
      <c r="C16" s="1" t="s">
        <v>13</v>
      </c>
      <c r="E16" t="s">
        <v>13</v>
      </c>
      <c r="F16" t="s">
        <v>25</v>
      </c>
      <c r="G16" t="s">
        <v>26</v>
      </c>
      <c r="H16" s="7"/>
      <c r="I16" s="7"/>
      <c r="J16" s="8"/>
      <c r="K16" s="8"/>
    </row>
    <row r="17" spans="3:11" x14ac:dyDescent="0.25">
      <c r="C17" s="1" t="s">
        <v>14</v>
      </c>
      <c r="E17" t="s">
        <v>14</v>
      </c>
      <c r="F17" t="s">
        <v>27</v>
      </c>
      <c r="G17" t="s">
        <v>28</v>
      </c>
      <c r="H17" s="7"/>
      <c r="I17" s="7"/>
      <c r="J17" s="8"/>
      <c r="K17" s="8"/>
    </row>
    <row r="22" spans="3:11" x14ac:dyDescent="0.25">
      <c r="D22"/>
    </row>
    <row r="24" spans="3:11" x14ac:dyDescent="0.25">
      <c r="C24"/>
    </row>
  </sheetData>
  <phoneticPr fontId="8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A6E2C-1F12-4E2E-846D-06B364CAC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 Excel</vt:lpstr>
      <vt:lpstr>Using 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2019-04-14T04:35:21Z</dcterms:created>
  <dcterms:modified xsi:type="dcterms:W3CDTF">2024-10-02T08:20:05Z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2024-05-01T00:31:19Z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3c67ef4e-deca-4c8a-a886-d35896f5a2df</vt:lpwstr>
  </property>
  <property fmtid="{D5CDD505-2E9C-101B-9397-08002B2CF9AE}" pid="8" name="MSIP_Label_defa4170-0d19-0005-0004-bc88714345d2_ContentBits">
    <vt:lpwstr>0</vt:lpwstr>
  </property>
</Properties>
</file>