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 Thakre\Downloads\"/>
    </mc:Choice>
  </mc:AlternateContent>
  <xr:revisionPtr revIDLastSave="0" documentId="13_ncr:1_{C0F51802-815F-4DD4-8844-EF75F052D8F8}" xr6:coauthVersionLast="47" xr6:coauthVersionMax="47" xr10:uidLastSave="{00000000-0000-0000-0000-000000000000}"/>
  <bookViews>
    <workbookView xWindow="-120" yWindow="-120" windowWidth="20730" windowHeight="11160" xr2:uid="{7CDFA156-F10F-470A-8C49-73D5C08D7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2" i="1"/>
  <c r="P3" i="1"/>
  <c r="P4" i="1"/>
  <c r="P5" i="1"/>
  <c r="P6" i="1"/>
  <c r="P7" i="1"/>
  <c r="P8" i="1"/>
  <c r="P9" i="1"/>
  <c r="P10" i="1"/>
  <c r="P11" i="1"/>
  <c r="P2" i="1"/>
  <c r="N3" i="1"/>
  <c r="N4" i="1"/>
  <c r="N5" i="1"/>
  <c r="N6" i="1"/>
  <c r="N7" i="1"/>
  <c r="N8" i="1"/>
  <c r="N9" i="1"/>
  <c r="N10" i="1"/>
  <c r="N11" i="1"/>
  <c r="N2" i="1"/>
  <c r="M3" i="1"/>
  <c r="M4" i="1"/>
  <c r="M5" i="1"/>
  <c r="M6" i="1"/>
  <c r="M7" i="1"/>
  <c r="M8" i="1"/>
  <c r="M9" i="1"/>
  <c r="M10" i="1"/>
  <c r="M11" i="1"/>
  <c r="M2" i="1"/>
  <c r="L3" i="1"/>
  <c r="L4" i="1"/>
  <c r="L5" i="1"/>
  <c r="L6" i="1"/>
  <c r="L7" i="1"/>
  <c r="L8" i="1"/>
  <c r="L9" i="1"/>
  <c r="L10" i="1"/>
  <c r="L11" i="1"/>
  <c r="L2" i="1"/>
  <c r="K3" i="1"/>
  <c r="K4" i="1"/>
  <c r="K5" i="1"/>
  <c r="K6" i="1"/>
  <c r="K7" i="1"/>
  <c r="K8" i="1"/>
  <c r="K9" i="1"/>
  <c r="K10" i="1"/>
  <c r="K11" i="1"/>
  <c r="K2" i="1"/>
  <c r="J3" i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</calcChain>
</file>

<file path=xl/sharedStrings.xml><?xml version="1.0" encoding="utf-8"?>
<sst xmlns="http://schemas.openxmlformats.org/spreadsheetml/2006/main" count="28" uniqueCount="28">
  <si>
    <t>Roll No.</t>
  </si>
  <si>
    <t>Name of the student</t>
  </si>
  <si>
    <t>Sub-1</t>
  </si>
  <si>
    <t>Sub-2</t>
  </si>
  <si>
    <t>Sub-3</t>
  </si>
  <si>
    <t>Sub-4</t>
  </si>
  <si>
    <t>Sub-5</t>
  </si>
  <si>
    <t>Sub-6</t>
  </si>
  <si>
    <t>Rohan</t>
  </si>
  <si>
    <t>Mohan</t>
  </si>
  <si>
    <t>Ravi</t>
  </si>
  <si>
    <t>Ruby</t>
  </si>
  <si>
    <t>Radhika</t>
  </si>
  <si>
    <t>Rakhi</t>
  </si>
  <si>
    <t>David</t>
  </si>
  <si>
    <t>Monika</t>
  </si>
  <si>
    <t>Tommy</t>
  </si>
  <si>
    <t>Rakesh</t>
  </si>
  <si>
    <t>SUM</t>
  </si>
  <si>
    <t>AVERAGE</t>
  </si>
  <si>
    <t>RANK</t>
  </si>
  <si>
    <t>PERCENTAGE</t>
  </si>
  <si>
    <t>MIN.MARKS</t>
  </si>
  <si>
    <t>MAX. MARKS</t>
  </si>
  <si>
    <t>MORE THAN 480</t>
  </si>
  <si>
    <t>Length of Name</t>
  </si>
  <si>
    <t>Name replacement</t>
  </si>
  <si>
    <t>Combine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</si>
</sst>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7934-4CB2-4676-8ABD-1DACA8469F9C}">
  <dimension ref="A1:R11"/>
  <sheetViews>
    <sheetView tabSelected="1" topLeftCell="G1" workbookViewId="0">
      <selection activeCell="S1" sqref="S1"/>
    </sheetView>
  </sheetViews>
  <sheetFormatPr defaultRowHeight="15" x14ac:dyDescent="0.25"/>
  <cols>
    <col min="1" max="1" width="8" bestFit="1" customWidth="1"/>
    <col min="2" max="2" width="19.5703125" bestFit="1" customWidth="1"/>
    <col min="9" max="9" width="9.140625" style="1"/>
    <col min="10" max="11" width="9.140625" style="2"/>
    <col min="12" max="12" width="12.42578125" bestFit="1" customWidth="1"/>
    <col min="13" max="13" width="11.5703125" style="1" bestFit="1" customWidth="1"/>
    <col min="14" max="14" width="12.42578125" style="1" bestFit="1" customWidth="1"/>
    <col min="15" max="15" width="15.28515625" style="1" bestFit="1" customWidth="1"/>
    <col min="16" max="16" width="15.140625" style="1" bestFit="1" customWidth="1"/>
    <col min="17" max="17" width="18.28515625" bestFit="1" customWidth="1"/>
    <col min="18" max="18" width="13.140625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18</v>
      </c>
      <c r="J1" s="5" t="s">
        <v>19</v>
      </c>
      <c r="K1" s="5" t="s">
        <v>20</v>
      </c>
      <c r="L1" s="4" t="s">
        <v>21</v>
      </c>
      <c r="M1" s="1" t="s">
        <v>22</v>
      </c>
      <c r="N1" s="1" t="s">
        <v>23</v>
      </c>
      <c r="O1" s="1" t="s">
        <v>24</v>
      </c>
      <c r="P1" s="10" t="s">
        <v>25</v>
      </c>
      <c r="Q1" s="10" t="s">
        <v>26</v>
      </c>
      <c r="R1" s="9" t="s">
        <v>27</v>
      </c>
    </row>
    <row r="2" spans="1:18" x14ac:dyDescent="0.25">
      <c r="A2" s="3">
        <v>100101</v>
      </c>
      <c r="B2" s="3" t="s">
        <v>8</v>
      </c>
      <c r="C2" s="3">
        <v>72</v>
      </c>
      <c r="D2" s="3">
        <v>55</v>
      </c>
      <c r="E2" s="3">
        <v>52</v>
      </c>
      <c r="F2" s="3">
        <v>69</v>
      </c>
      <c r="G2" s="3">
        <v>95</v>
      </c>
      <c r="H2" s="3">
        <v>32</v>
      </c>
      <c r="I2" s="3">
        <f>C2+D2+E2+F2+G2+H2</f>
        <v>375</v>
      </c>
      <c r="J2" s="6">
        <f>I2/6</f>
        <v>62.5</v>
      </c>
      <c r="K2" s="7">
        <f>RANK(I2,B2:I11)</f>
        <v>10</v>
      </c>
      <c r="L2" s="8">
        <f>I2/6</f>
        <v>62.5</v>
      </c>
      <c r="M2" s="1">
        <f>MIN(C2:H2)</f>
        <v>32</v>
      </c>
      <c r="N2" s="1">
        <f>MAX(C2:H2)</f>
        <v>95</v>
      </c>
      <c r="O2" s="1">
        <v>375</v>
      </c>
      <c r="P2" s="1">
        <f>LEN(B2)</f>
        <v>5</v>
      </c>
      <c r="R2" t="str">
        <f>A2&amp;" "&amp;B2</f>
        <v>100101 Rohan</v>
      </c>
    </row>
    <row r="3" spans="1:18" x14ac:dyDescent="0.25">
      <c r="A3" s="3">
        <v>100102</v>
      </c>
      <c r="B3" s="3" t="s">
        <v>9</v>
      </c>
      <c r="C3" s="3">
        <v>65</v>
      </c>
      <c r="D3" s="3">
        <v>51</v>
      </c>
      <c r="E3" s="3">
        <v>63</v>
      </c>
      <c r="F3" s="3">
        <v>85</v>
      </c>
      <c r="G3" s="3">
        <v>71</v>
      </c>
      <c r="H3" s="3">
        <v>69</v>
      </c>
      <c r="I3" s="3">
        <f t="shared" ref="I3:I11" si="0">C3+D3+E3+F3+G3+H3</f>
        <v>404</v>
      </c>
      <c r="J3" s="6">
        <f t="shared" ref="J3:J11" si="1">I3/6</f>
        <v>67.333333333333329</v>
      </c>
      <c r="K3" s="7">
        <f t="shared" ref="K3:K11" si="2">RANK(I3,B3:I12)</f>
        <v>7</v>
      </c>
      <c r="L3" s="8">
        <f t="shared" ref="L3:L11" si="3">I3/6</f>
        <v>67.333333333333329</v>
      </c>
      <c r="M3" s="1">
        <f t="shared" ref="M3:M11" si="4">MIN(C3:H3)</f>
        <v>51</v>
      </c>
      <c r="N3" s="1">
        <f t="shared" ref="N3:N11" si="5">MAX(C3:H3)</f>
        <v>85</v>
      </c>
      <c r="O3" s="1">
        <v>404</v>
      </c>
      <c r="P3" s="1">
        <f t="shared" ref="P3:P11" si="6">LEN(B3)</f>
        <v>5</v>
      </c>
      <c r="R3" t="str">
        <f t="shared" ref="R3:R11" si="7">A3&amp;" "&amp;B3</f>
        <v>100102 Mohan</v>
      </c>
    </row>
    <row r="4" spans="1:18" x14ac:dyDescent="0.25">
      <c r="A4" s="3">
        <v>100103</v>
      </c>
      <c r="B4" s="3" t="s">
        <v>10</v>
      </c>
      <c r="C4" s="3">
        <v>72</v>
      </c>
      <c r="D4" s="3">
        <v>56</v>
      </c>
      <c r="E4" s="3">
        <v>78</v>
      </c>
      <c r="F4" s="3">
        <v>85</v>
      </c>
      <c r="G4" s="3">
        <v>47</v>
      </c>
      <c r="H4" s="3">
        <v>68</v>
      </c>
      <c r="I4" s="3">
        <f t="shared" si="0"/>
        <v>406</v>
      </c>
      <c r="J4" s="6">
        <f t="shared" si="1"/>
        <v>67.666666666666671</v>
      </c>
      <c r="K4" s="7">
        <f t="shared" si="2"/>
        <v>6</v>
      </c>
      <c r="L4" s="8">
        <f t="shared" si="3"/>
        <v>67.666666666666671</v>
      </c>
      <c r="M4" s="1">
        <f t="shared" si="4"/>
        <v>47</v>
      </c>
      <c r="N4" s="1">
        <f t="shared" si="5"/>
        <v>85</v>
      </c>
      <c r="O4" s="1">
        <v>406</v>
      </c>
      <c r="P4" s="1">
        <f t="shared" si="6"/>
        <v>4</v>
      </c>
      <c r="R4" t="str">
        <f t="shared" si="7"/>
        <v>100103 Ravi</v>
      </c>
    </row>
    <row r="5" spans="1:18" x14ac:dyDescent="0.25">
      <c r="A5" s="3">
        <v>100104</v>
      </c>
      <c r="B5" s="3" t="s">
        <v>11</v>
      </c>
      <c r="C5" s="3">
        <v>68</v>
      </c>
      <c r="D5" s="3">
        <v>71</v>
      </c>
      <c r="E5" s="3">
        <v>85</v>
      </c>
      <c r="F5" s="3">
        <v>84</v>
      </c>
      <c r="G5" s="3">
        <v>78</v>
      </c>
      <c r="H5" s="3">
        <v>60</v>
      </c>
      <c r="I5" s="3">
        <f t="shared" si="0"/>
        <v>446</v>
      </c>
      <c r="J5" s="6">
        <f t="shared" si="1"/>
        <v>74.333333333333329</v>
      </c>
      <c r="K5" s="7">
        <f t="shared" si="2"/>
        <v>2</v>
      </c>
      <c r="L5" s="8">
        <f t="shared" si="3"/>
        <v>74.333333333333329</v>
      </c>
      <c r="M5" s="1">
        <f t="shared" si="4"/>
        <v>60</v>
      </c>
      <c r="N5" s="1">
        <f t="shared" si="5"/>
        <v>85</v>
      </c>
      <c r="O5" s="1">
        <v>446</v>
      </c>
      <c r="P5" s="1">
        <f t="shared" si="6"/>
        <v>4</v>
      </c>
      <c r="R5" t="str">
        <f t="shared" si="7"/>
        <v>100104 Ruby</v>
      </c>
    </row>
    <row r="6" spans="1:18" x14ac:dyDescent="0.25">
      <c r="A6" s="3">
        <v>100105</v>
      </c>
      <c r="B6" s="3" t="s">
        <v>12</v>
      </c>
      <c r="C6" s="3">
        <v>80</v>
      </c>
      <c r="D6" s="3">
        <v>78</v>
      </c>
      <c r="E6" s="3">
        <v>58</v>
      </c>
      <c r="F6" s="3">
        <v>65</v>
      </c>
      <c r="G6" s="3">
        <v>68</v>
      </c>
      <c r="H6" s="3">
        <v>45</v>
      </c>
      <c r="I6" s="3">
        <f t="shared" si="0"/>
        <v>394</v>
      </c>
      <c r="J6" s="6">
        <f t="shared" si="1"/>
        <v>65.666666666666671</v>
      </c>
      <c r="K6" s="7">
        <f t="shared" si="2"/>
        <v>5</v>
      </c>
      <c r="L6" s="8">
        <f t="shared" si="3"/>
        <v>65.666666666666671</v>
      </c>
      <c r="M6" s="1">
        <f t="shared" si="4"/>
        <v>45</v>
      </c>
      <c r="N6" s="1">
        <f t="shared" si="5"/>
        <v>80</v>
      </c>
      <c r="O6" s="1">
        <v>394</v>
      </c>
      <c r="P6" s="1">
        <f t="shared" si="6"/>
        <v>7</v>
      </c>
      <c r="R6" t="str">
        <f t="shared" si="7"/>
        <v>100105 Radhika</v>
      </c>
    </row>
    <row r="7" spans="1:18" x14ac:dyDescent="0.25">
      <c r="A7" s="3">
        <v>100106</v>
      </c>
      <c r="B7" s="3" t="s">
        <v>13</v>
      </c>
      <c r="C7" s="3">
        <v>61</v>
      </c>
      <c r="D7" s="3">
        <v>78</v>
      </c>
      <c r="E7" s="3">
        <v>45</v>
      </c>
      <c r="F7" s="3">
        <v>62</v>
      </c>
      <c r="G7" s="3">
        <v>75</v>
      </c>
      <c r="H7" s="3">
        <v>64</v>
      </c>
      <c r="I7" s="3">
        <f t="shared" si="0"/>
        <v>385</v>
      </c>
      <c r="J7" s="6">
        <f t="shared" si="1"/>
        <v>64.166666666666671</v>
      </c>
      <c r="K7" s="7">
        <f t="shared" si="2"/>
        <v>5</v>
      </c>
      <c r="L7" s="8">
        <f t="shared" si="3"/>
        <v>64.166666666666671</v>
      </c>
      <c r="M7" s="1">
        <f t="shared" si="4"/>
        <v>45</v>
      </c>
      <c r="N7" s="1">
        <f t="shared" si="5"/>
        <v>78</v>
      </c>
      <c r="O7" s="1">
        <v>385</v>
      </c>
      <c r="P7" s="1">
        <f t="shared" si="6"/>
        <v>5</v>
      </c>
      <c r="R7" t="str">
        <f t="shared" si="7"/>
        <v>100106 Rakhi</v>
      </c>
    </row>
    <row r="8" spans="1:18" x14ac:dyDescent="0.25">
      <c r="A8" s="3">
        <v>100107</v>
      </c>
      <c r="B8" s="3" t="s">
        <v>14</v>
      </c>
      <c r="C8" s="3">
        <v>78</v>
      </c>
      <c r="D8" s="3">
        <v>69</v>
      </c>
      <c r="E8" s="3">
        <v>96</v>
      </c>
      <c r="F8" s="3">
        <v>52</v>
      </c>
      <c r="G8" s="3">
        <v>63</v>
      </c>
      <c r="H8" s="3">
        <v>87</v>
      </c>
      <c r="I8" s="3">
        <f t="shared" si="0"/>
        <v>445</v>
      </c>
      <c r="J8" s="6">
        <f t="shared" si="1"/>
        <v>74.166666666666671</v>
      </c>
      <c r="K8" s="7">
        <f t="shared" si="2"/>
        <v>2</v>
      </c>
      <c r="L8" s="8">
        <f t="shared" si="3"/>
        <v>74.166666666666671</v>
      </c>
      <c r="M8" s="1">
        <f t="shared" si="4"/>
        <v>52</v>
      </c>
      <c r="N8" s="1">
        <f t="shared" si="5"/>
        <v>96</v>
      </c>
      <c r="O8" s="1">
        <v>445</v>
      </c>
      <c r="P8" s="1">
        <f t="shared" si="6"/>
        <v>5</v>
      </c>
      <c r="R8" t="str">
        <f t="shared" si="7"/>
        <v>100107 David</v>
      </c>
    </row>
    <row r="9" spans="1:18" x14ac:dyDescent="0.25">
      <c r="A9" s="3">
        <v>100108</v>
      </c>
      <c r="B9" s="3" t="s">
        <v>15</v>
      </c>
      <c r="C9" s="3">
        <v>96</v>
      </c>
      <c r="D9" s="3">
        <v>85</v>
      </c>
      <c r="E9" s="3">
        <v>86</v>
      </c>
      <c r="F9" s="3">
        <v>84</v>
      </c>
      <c r="G9" s="3">
        <v>45</v>
      </c>
      <c r="H9" s="3">
        <v>63</v>
      </c>
      <c r="I9" s="3">
        <f t="shared" si="0"/>
        <v>459</v>
      </c>
      <c r="J9" s="6">
        <f t="shared" si="1"/>
        <v>76.5</v>
      </c>
      <c r="K9" s="7">
        <f t="shared" si="2"/>
        <v>1</v>
      </c>
      <c r="L9" s="8">
        <f t="shared" si="3"/>
        <v>76.5</v>
      </c>
      <c r="M9" s="1">
        <f t="shared" si="4"/>
        <v>45</v>
      </c>
      <c r="N9" s="1">
        <f t="shared" si="5"/>
        <v>96</v>
      </c>
      <c r="O9" s="1">
        <v>459</v>
      </c>
      <c r="P9" s="1">
        <f t="shared" si="6"/>
        <v>6</v>
      </c>
      <c r="R9" t="str">
        <f t="shared" si="7"/>
        <v>100108 Monika</v>
      </c>
    </row>
    <row r="10" spans="1:18" x14ac:dyDescent="0.25">
      <c r="A10" s="3">
        <v>100109</v>
      </c>
      <c r="B10" s="3" t="s">
        <v>16</v>
      </c>
      <c r="C10" s="3">
        <v>75</v>
      </c>
      <c r="D10" s="3">
        <v>63</v>
      </c>
      <c r="E10" s="3">
        <v>54</v>
      </c>
      <c r="F10" s="3">
        <v>63</v>
      </c>
      <c r="G10" s="3">
        <v>61</v>
      </c>
      <c r="H10" s="3">
        <v>98</v>
      </c>
      <c r="I10" s="3">
        <f t="shared" si="0"/>
        <v>414</v>
      </c>
      <c r="J10" s="6">
        <f t="shared" si="1"/>
        <v>69</v>
      </c>
      <c r="K10" s="7">
        <f t="shared" si="2"/>
        <v>2</v>
      </c>
      <c r="L10" s="8">
        <f t="shared" si="3"/>
        <v>69</v>
      </c>
      <c r="M10" s="1">
        <f t="shared" si="4"/>
        <v>54</v>
      </c>
      <c r="N10" s="1">
        <f t="shared" si="5"/>
        <v>98</v>
      </c>
      <c r="O10" s="1">
        <v>414</v>
      </c>
      <c r="P10" s="1">
        <f t="shared" si="6"/>
        <v>5</v>
      </c>
      <c r="R10" t="str">
        <f t="shared" si="7"/>
        <v>100109 Tommy</v>
      </c>
    </row>
    <row r="11" spans="1:18" x14ac:dyDescent="0.25">
      <c r="A11" s="3">
        <v>100110</v>
      </c>
      <c r="B11" s="3" t="s">
        <v>17</v>
      </c>
      <c r="C11" s="3">
        <v>63</v>
      </c>
      <c r="D11" s="3">
        <v>52</v>
      </c>
      <c r="E11" s="3">
        <v>96</v>
      </c>
      <c r="F11" s="3">
        <v>87</v>
      </c>
      <c r="G11" s="3">
        <v>78</v>
      </c>
      <c r="H11" s="3">
        <v>45</v>
      </c>
      <c r="I11" s="3">
        <f t="shared" si="0"/>
        <v>421</v>
      </c>
      <c r="J11" s="6">
        <f t="shared" si="1"/>
        <v>70.166666666666671</v>
      </c>
      <c r="K11" s="7">
        <f t="shared" si="2"/>
        <v>1</v>
      </c>
      <c r="L11" s="8">
        <f t="shared" si="3"/>
        <v>70.166666666666671</v>
      </c>
      <c r="M11" s="1">
        <f t="shared" si="4"/>
        <v>45</v>
      </c>
      <c r="N11" s="1">
        <f t="shared" si="5"/>
        <v>96</v>
      </c>
      <c r="O11" s="1">
        <v>421</v>
      </c>
      <c r="P11" s="1">
        <f t="shared" si="6"/>
        <v>6</v>
      </c>
      <c r="R11" t="str">
        <f t="shared" si="7"/>
        <v>100110 Rakesh</v>
      </c>
    </row>
  </sheetData>
  <conditionalFormatting sqref="O2">
    <cfRule type="cellIs" dxfId="2" priority="2" operator="greaterThan">
      <formula>480</formula>
    </cfRule>
  </conditionalFormatting>
  <conditionalFormatting sqref="O1:O1048576 P1:R1">
    <cfRule type="cellIs" dxfId="0" priority="1" operator="greaterThan">
      <formula>480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Thakre</dc:creator>
  <cp:lastModifiedBy>Praveen Thakre</cp:lastModifiedBy>
  <dcterms:created xsi:type="dcterms:W3CDTF">2023-09-01T07:23:42Z</dcterms:created>
  <dcterms:modified xsi:type="dcterms:W3CDTF">2023-09-01T07:49:59Z</dcterms:modified>
</cp:coreProperties>
</file>