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Develop\src\github\ExPeriMot\docs\Humanoids\ieeeconf\"/>
    </mc:Choice>
  </mc:AlternateContent>
  <bookViews>
    <workbookView xWindow="0" yWindow="0" windowWidth="28800" windowHeight="12450" activeTab="1"/>
  </bookViews>
  <sheets>
    <sheet name="Sheet1" sheetId="1" r:id="rId1"/>
    <sheet name="Sheet2" sheetId="2" r:id="rId2"/>
  </sheets>
  <definedNames>
    <definedName name="Questionnaire" localSheetId="0">Sheet1!$A$1:$AG$11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" i="1" l="1"/>
  <c r="L16" i="1"/>
  <c r="AE17" i="1" l="1"/>
  <c r="AE16" i="1"/>
  <c r="AD17" i="1"/>
  <c r="AD16" i="1"/>
  <c r="AC17" i="1"/>
  <c r="AC16" i="1"/>
  <c r="Z17" i="1"/>
  <c r="Z16" i="1"/>
  <c r="P17" i="1"/>
  <c r="Q17" i="1"/>
  <c r="P16" i="1"/>
  <c r="Q16" i="1"/>
  <c r="N17" i="1"/>
  <c r="O17" i="1"/>
  <c r="N16" i="1"/>
  <c r="O16" i="1"/>
  <c r="M17" i="1"/>
  <c r="M16" i="1"/>
  <c r="I17" i="1"/>
  <c r="J17" i="1"/>
  <c r="I16" i="1"/>
  <c r="J16" i="1"/>
  <c r="G17" i="1"/>
  <c r="H17" i="1"/>
  <c r="G16" i="1"/>
  <c r="H16" i="1"/>
  <c r="E17" i="1"/>
  <c r="F17" i="1"/>
  <c r="E16" i="1"/>
  <c r="F16" i="1"/>
  <c r="C17" i="1"/>
  <c r="D17" i="1"/>
  <c r="C16" i="1"/>
  <c r="D16" i="1"/>
  <c r="B17" i="1"/>
  <c r="B16" i="1"/>
</calcChain>
</file>

<file path=xl/connections.xml><?xml version="1.0" encoding="utf-8"?>
<connections xmlns="http://schemas.openxmlformats.org/spreadsheetml/2006/main">
  <connection id="1" name="Questionnaire" type="6" refreshedVersion="5" background="1" saveData="1">
    <textPr codePage="65001" sourceFile="C:\Work\Develop\src\github\ExPeriMot\docs\Humanoids\ieeeconf\Questionnaire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<sst xmlns="http://schemas.openxmlformats.org/spreadsheetml/2006/main" count="174" uniqueCount="84">
  <si>
    <t>Timestamp</t>
  </si>
  <si>
    <t>Was the interface easy to use?</t>
  </si>
  <si>
    <t>Do you think tablet application is convenient?</t>
  </si>
  <si>
    <t>How long did it take to learn to use the application?</t>
  </si>
  <si>
    <t>Was the program structure easy to understand?</t>
  </si>
  <si>
    <t>Were the functionality of programming blocks easy to understand?</t>
  </si>
  <si>
    <t>Were you able to create the scenario you wanted to?</t>
  </si>
  <si>
    <t>Was the scenario executed as you expected?</t>
  </si>
  <si>
    <t>Did the robot understand your gestures and commands as expected?</t>
  </si>
  <si>
    <t>Was the robot reactive to your commands and gestures?</t>
  </si>
  <si>
    <t>If the execution has failed, what were the reasons for it?</t>
  </si>
  <si>
    <t>How long did it take to design the program and execute in the robot together?</t>
  </si>
  <si>
    <t>Do you think the system is interesting?</t>
  </si>
  <si>
    <t>Did you feel frustrated or bored at any point when using the system?</t>
  </si>
  <si>
    <t>Are you satisfied with the capabilities of the system?</t>
  </si>
  <si>
    <t>Will you buy such a system if you have the robot and sensors with you?</t>
  </si>
  <si>
    <t>How would you rate the overall system?</t>
  </si>
  <si>
    <t>What are the other functions you would like to have in such a system?</t>
  </si>
  <si>
    <t>What are the things you would like us to improve in the system?</t>
  </si>
  <si>
    <t>You general comments about the system</t>
  </si>
  <si>
    <t>Did you use the system to program more than one robot?</t>
  </si>
  <si>
    <t>Was it easy to program multiple robots with the system?</t>
  </si>
  <si>
    <t>Did you try to program multiple robots to operate in parallel?</t>
  </si>
  <si>
    <t>Was it easy to program multiple robots to operate in parallel?</t>
  </si>
  <si>
    <t>Do you think ability to program multiple robots is needed?</t>
  </si>
  <si>
    <t>How old are you?</t>
  </si>
  <si>
    <t>Gender</t>
  </si>
  <si>
    <t xml:space="preserve">What do you do? </t>
  </si>
  <si>
    <t>Have you interacted with real robot before?</t>
  </si>
  <si>
    <t>Do you have an experience in programming?</t>
  </si>
  <si>
    <t>Rate your programming skill</t>
  </si>
  <si>
    <t>Do you have background in robotics?</t>
  </si>
  <si>
    <t>Have you programmed a robot before?</t>
  </si>
  <si>
    <t>2015/07/02 11:58:12 AM GMT+9</t>
  </si>
  <si>
    <t>no detection of the voice trigger start</t>
  </si>
  <si>
    <t>may be using an external microphone in order to improve voice detection</t>
  </si>
  <si>
    <t>really useful and really easy to use, impressive job !</t>
  </si>
  <si>
    <t>No</t>
  </si>
  <si>
    <t>Male</t>
  </si>
  <si>
    <t>University</t>
  </si>
  <si>
    <t>Yes</t>
  </si>
  <si>
    <t>2015/07/02 1:07:50 PM GMT+9</t>
  </si>
  <si>
    <t>System Failure</t>
  </si>
  <si>
    <t>Serving the interrupts</t>
  </si>
  <si>
    <t>Female</t>
  </si>
  <si>
    <t>2015/07/02 1:20:44 PM GMT+9</t>
  </si>
  <si>
    <t>Sound recognition is bad</t>
  </si>
  <si>
    <t>2015/07/02 4:42:59 PM GMT+9</t>
  </si>
  <si>
    <t>Logical error in the program</t>
  </si>
  <si>
    <t>2015/07/02 5:59:26 PM GMT+9</t>
  </si>
  <si>
    <t>voice recognition</t>
  </si>
  <si>
    <t>Voice recognition, more kind of trigger</t>
  </si>
  <si>
    <t>Very easy to use. Can be very powerful if more function are added.</t>
  </si>
  <si>
    <t>2015/07/03 4:46:06 PM GMT+9</t>
  </si>
  <si>
    <t>Difficulty in speech recognition</t>
  </si>
  <si>
    <t>System recognition of other robot voices. More gestures and triggers.</t>
  </si>
  <si>
    <t>"Undo" button.Block item list permanently visible when creating the programs.</t>
  </si>
  <si>
    <t>Very usable and interesting because it allows to imagine very complex scenarios.</t>
  </si>
  <si>
    <t>2015/07/07 11:35:56 AM GMT+9</t>
  </si>
  <si>
    <t>2015/07/07 11:49:36 AM GMT+9</t>
  </si>
  <si>
    <t>2015/07/07 11:58:21 AM GMT+9</t>
  </si>
  <si>
    <t>2015/07/07 12:02:08 PM GMT+9</t>
  </si>
  <si>
    <t>Ease of use</t>
  </si>
  <si>
    <t>Mean</t>
  </si>
  <si>
    <t>Standard Deviation</t>
  </si>
  <si>
    <t>Learnability</t>
  </si>
  <si>
    <t>Effectiveness</t>
  </si>
  <si>
    <t>Efficiency</t>
  </si>
  <si>
    <t>Satisfaction</t>
  </si>
  <si>
    <t>Convenience</t>
  </si>
  <si>
    <t>Program structure</t>
  </si>
  <si>
    <t>Scenario Creation</t>
  </si>
  <si>
    <t>Scenario Execution</t>
  </si>
  <si>
    <t>Situation awareness</t>
  </si>
  <si>
    <t>Reactiveness</t>
  </si>
  <si>
    <t>Frustration</t>
  </si>
  <si>
    <t>Willing to buy</t>
  </si>
  <si>
    <t>Overall rating</t>
  </si>
  <si>
    <t>Learn to use</t>
  </si>
  <si>
    <t>Interest towards system</t>
  </si>
  <si>
    <t>Block functions</t>
  </si>
  <si>
    <t>Factor 2</t>
  </si>
  <si>
    <t>Factor 1</t>
  </si>
  <si>
    <t>Factor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</si>
</sst>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ja-JP">
                <a:solidFill>
                  <a:schemeClr val="tx1"/>
                </a:solidFill>
              </a:rPr>
              <a:t>Factor 3</a:t>
            </a:r>
            <a:endParaRPr lang="ja-JP" alt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(Sheet1!$G$17,Sheet1!$H$17,Sheet1!$I$17,Sheet1!$O$17)</c:f>
                <c:numCache>
                  <c:formatCode>General</c:formatCode>
                  <c:ptCount val="4"/>
                  <c:pt idx="0">
                    <c:v>0.81649658092772603</c:v>
                  </c:pt>
                  <c:pt idx="1">
                    <c:v>1.1547005383792515</c:v>
                  </c:pt>
                  <c:pt idx="2">
                    <c:v>0.99442892601175314</c:v>
                  </c:pt>
                  <c:pt idx="3">
                    <c:v>0.56764621219754663</c:v>
                  </c:pt>
                </c:numCache>
              </c:numRef>
            </c:plus>
            <c:minus>
              <c:numRef>
                <c:f>(Sheet1!$G$17,Sheet1!$H$17,Sheet1!$I$17,Sheet1!$O$17)</c:f>
                <c:numCache>
                  <c:formatCode>General</c:formatCode>
                  <c:ptCount val="4"/>
                  <c:pt idx="0">
                    <c:v>0.81649658092772603</c:v>
                  </c:pt>
                  <c:pt idx="1">
                    <c:v>1.1547005383792515</c:v>
                  </c:pt>
                  <c:pt idx="2">
                    <c:v>0.99442892601175314</c:v>
                  </c:pt>
                  <c:pt idx="3">
                    <c:v>0.56764621219754663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(Sheet1!$G$15,Sheet1!$H$15,Sheet1!$I$15,Sheet1!$O$15)</c:f>
              <c:strCache>
                <c:ptCount val="4"/>
                <c:pt idx="0">
                  <c:v>Scenario Creation</c:v>
                </c:pt>
                <c:pt idx="1">
                  <c:v>Scenario Execution</c:v>
                </c:pt>
                <c:pt idx="2">
                  <c:v>Situation awareness</c:v>
                </c:pt>
                <c:pt idx="3">
                  <c:v>Satisfaction</c:v>
                </c:pt>
              </c:strCache>
            </c:strRef>
          </c:cat>
          <c:val>
            <c:numRef>
              <c:f>(Sheet1!$G$16,Sheet1!$H$16,Sheet1!$I$16,Sheet1!$O$16)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2.1</c:v>
                </c:pt>
                <c:pt idx="3">
                  <c:v>1.9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7062368"/>
        <c:axId val="437068248"/>
      </c:barChart>
      <c:catAx>
        <c:axId val="437062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068248"/>
        <c:crosses val="autoZero"/>
        <c:auto val="1"/>
        <c:lblAlgn val="ctr"/>
        <c:lblOffset val="100"/>
        <c:noMultiLvlLbl val="0"/>
      </c:catAx>
      <c:valAx>
        <c:axId val="437068248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06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ja-JP">
                <a:solidFill>
                  <a:schemeClr val="tx1"/>
                </a:solidFill>
              </a:rPr>
              <a:t>Factor 1</a:t>
            </a:r>
            <a:endParaRPr lang="ja-JP" alt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(Sheet1!$B$17,Sheet1!$D$17,Sheet1!$E$17,Sheet1!$L$17,Sheet1!$M$17)</c:f>
                <c:numCache>
                  <c:formatCode>General</c:formatCode>
                  <c:ptCount val="5"/>
                  <c:pt idx="0">
                    <c:v>0.316227766016838</c:v>
                  </c:pt>
                  <c:pt idx="1">
                    <c:v>0.316227766016838</c:v>
                  </c:pt>
                  <c:pt idx="2">
                    <c:v>0.42163702135578385</c:v>
                  </c:pt>
                  <c:pt idx="3">
                    <c:v>0.42163702135578385</c:v>
                  </c:pt>
                  <c:pt idx="4">
                    <c:v>0.42163702135578385</c:v>
                  </c:pt>
                </c:numCache>
              </c:numRef>
            </c:plus>
            <c:minus>
              <c:numRef>
                <c:f>(Sheet1!$B$17,Sheet1!$D$17,Sheet1!$E$17,Sheet1!$L$17,Sheet1!$M$17)</c:f>
                <c:numCache>
                  <c:formatCode>General</c:formatCode>
                  <c:ptCount val="5"/>
                  <c:pt idx="0">
                    <c:v>0.316227766016838</c:v>
                  </c:pt>
                  <c:pt idx="1">
                    <c:v>0.316227766016838</c:v>
                  </c:pt>
                  <c:pt idx="2">
                    <c:v>0.42163702135578385</c:v>
                  </c:pt>
                  <c:pt idx="3">
                    <c:v>0.42163702135578385</c:v>
                  </c:pt>
                  <c:pt idx="4">
                    <c:v>0.42163702135578385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(Sheet1!$B$15,Sheet1!$D$15,Sheet1!$E$15,Sheet1!$L$15,Sheet1!$M$15)</c:f>
              <c:strCache>
                <c:ptCount val="5"/>
                <c:pt idx="0">
                  <c:v>Ease of use</c:v>
                </c:pt>
                <c:pt idx="1">
                  <c:v>Learn to use</c:v>
                </c:pt>
                <c:pt idx="2">
                  <c:v>Program structure</c:v>
                </c:pt>
                <c:pt idx="3">
                  <c:v>Efficiency</c:v>
                </c:pt>
                <c:pt idx="4">
                  <c:v>Interest towards system</c:v>
                </c:pt>
              </c:strCache>
            </c:strRef>
          </c:cat>
          <c:val>
            <c:numRef>
              <c:f>(Sheet1!$B$16,Sheet1!$D$16,Sheet1!$E$16,Sheet1!$L$16,Sheet1!$M$16)</c:f>
              <c:numCache>
                <c:formatCode>General</c:formatCode>
                <c:ptCount val="5"/>
                <c:pt idx="0">
                  <c:v>1.1000000000000001</c:v>
                </c:pt>
                <c:pt idx="1">
                  <c:v>1.1000000000000001</c:v>
                </c:pt>
                <c:pt idx="2">
                  <c:v>1.2</c:v>
                </c:pt>
                <c:pt idx="3">
                  <c:v>1.2</c:v>
                </c:pt>
                <c:pt idx="4">
                  <c:v>1.2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7059624"/>
        <c:axId val="437063544"/>
      </c:barChart>
      <c:catAx>
        <c:axId val="437059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063544"/>
        <c:crosses val="autoZero"/>
        <c:auto val="1"/>
        <c:lblAlgn val="ctr"/>
        <c:lblOffset val="100"/>
        <c:noMultiLvlLbl val="0"/>
      </c:catAx>
      <c:valAx>
        <c:axId val="437063544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059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>
                <a:solidFill>
                  <a:schemeClr val="tx1"/>
                </a:solidFill>
              </a:rPr>
              <a:t>Factor 2</a:t>
            </a:r>
            <a:endParaRPr lang="ja-JP" alt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(Sheet1!$C$17,Sheet1!$F$17,Sheet1!$J$17,Sheet1!$Q$17)</c:f>
                <c:numCache>
                  <c:formatCode>General</c:formatCode>
                  <c:ptCount val="4"/>
                  <c:pt idx="0">
                    <c:v>0.70710678118654757</c:v>
                  </c:pt>
                  <c:pt idx="1">
                    <c:v>0.48304589153964811</c:v>
                  </c:pt>
                  <c:pt idx="2">
                    <c:v>0.52704627669472992</c:v>
                  </c:pt>
                  <c:pt idx="3">
                    <c:v>0.52704627669472992</c:v>
                  </c:pt>
                </c:numCache>
              </c:numRef>
            </c:plus>
            <c:minus>
              <c:numRef>
                <c:f>(Sheet1!$C$17,Sheet1!$F$17,Sheet1!$J$17,Sheet1!$Q$17)</c:f>
                <c:numCache>
                  <c:formatCode>General</c:formatCode>
                  <c:ptCount val="4"/>
                  <c:pt idx="0">
                    <c:v>0.70710678118654757</c:v>
                  </c:pt>
                  <c:pt idx="1">
                    <c:v>0.48304589153964811</c:v>
                  </c:pt>
                  <c:pt idx="2">
                    <c:v>0.52704627669472992</c:v>
                  </c:pt>
                  <c:pt idx="3">
                    <c:v>0.52704627669472992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(Sheet1!$C$15,Sheet1!$F$15,Sheet1!$J$15,Sheet1!$Q$15)</c:f>
              <c:strCache>
                <c:ptCount val="4"/>
                <c:pt idx="0">
                  <c:v>Convenience</c:v>
                </c:pt>
                <c:pt idx="1">
                  <c:v>Block functions</c:v>
                </c:pt>
                <c:pt idx="2">
                  <c:v>Reactiveness</c:v>
                </c:pt>
                <c:pt idx="3">
                  <c:v>Overall rating</c:v>
                </c:pt>
              </c:strCache>
            </c:strRef>
          </c:cat>
          <c:val>
            <c:numRef>
              <c:f>(Sheet1!$C$16,Sheet1!$F$16,Sheet1!$J$16,Sheet1!$Q$16)</c:f>
              <c:numCache>
                <c:formatCode>General</c:formatCode>
                <c:ptCount val="4"/>
                <c:pt idx="0">
                  <c:v>1.5</c:v>
                </c:pt>
                <c:pt idx="1">
                  <c:v>1.7</c:v>
                </c:pt>
                <c:pt idx="2">
                  <c:v>1.5</c:v>
                </c:pt>
                <c:pt idx="3">
                  <c:v>1.5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7067072"/>
        <c:axId val="437067464"/>
      </c:barChart>
      <c:catAx>
        <c:axId val="437067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067464"/>
        <c:crosses val="autoZero"/>
        <c:auto val="1"/>
        <c:lblAlgn val="ctr"/>
        <c:lblOffset val="100"/>
        <c:noMultiLvlLbl val="0"/>
      </c:catAx>
      <c:valAx>
        <c:axId val="437067464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06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ja-JP">
                <a:solidFill>
                  <a:schemeClr val="tx1"/>
                </a:solidFill>
              </a:rPr>
              <a:t>Factor 1</a:t>
            </a:r>
            <a:endParaRPr lang="ja-JP" alt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(Sheet1!$B$17,Sheet1!$D$17,Sheet1!$E$17,Sheet1!$L$17,Sheet1!$M$17)</c:f>
                <c:numCache>
                  <c:formatCode>General</c:formatCode>
                  <c:ptCount val="5"/>
                  <c:pt idx="0">
                    <c:v>0.316227766016838</c:v>
                  </c:pt>
                  <c:pt idx="1">
                    <c:v>0.316227766016838</c:v>
                  </c:pt>
                  <c:pt idx="2">
                    <c:v>0.42163702135578385</c:v>
                  </c:pt>
                  <c:pt idx="3">
                    <c:v>0.42163702135578385</c:v>
                  </c:pt>
                  <c:pt idx="4">
                    <c:v>0.42163702135578385</c:v>
                  </c:pt>
                </c:numCache>
              </c:numRef>
            </c:plus>
            <c:minus>
              <c:numRef>
                <c:f>(Sheet1!$B$17,Sheet1!$D$17,Sheet1!$E$17,Sheet1!$L$17,Sheet1!$M$17)</c:f>
                <c:numCache>
                  <c:formatCode>General</c:formatCode>
                  <c:ptCount val="5"/>
                  <c:pt idx="0">
                    <c:v>0.316227766016838</c:v>
                  </c:pt>
                  <c:pt idx="1">
                    <c:v>0.316227766016838</c:v>
                  </c:pt>
                  <c:pt idx="2">
                    <c:v>0.42163702135578385</c:v>
                  </c:pt>
                  <c:pt idx="3">
                    <c:v>0.42163702135578385</c:v>
                  </c:pt>
                  <c:pt idx="4">
                    <c:v>0.42163702135578385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(Sheet1!$B$15,Sheet1!$D$15,Sheet1!$E$15,Sheet1!$L$15,Sheet1!$M$15)</c:f>
              <c:strCache>
                <c:ptCount val="5"/>
                <c:pt idx="0">
                  <c:v>Ease of use</c:v>
                </c:pt>
                <c:pt idx="1">
                  <c:v>Learn to use</c:v>
                </c:pt>
                <c:pt idx="2">
                  <c:v>Program structure</c:v>
                </c:pt>
                <c:pt idx="3">
                  <c:v>Efficiency</c:v>
                </c:pt>
                <c:pt idx="4">
                  <c:v>Interest towards system</c:v>
                </c:pt>
              </c:strCache>
            </c:strRef>
          </c:cat>
          <c:val>
            <c:numRef>
              <c:f>(Sheet1!$B$16,Sheet1!$D$16,Sheet1!$E$16,Sheet1!$L$16,Sheet1!$M$16)</c:f>
              <c:numCache>
                <c:formatCode>General</c:formatCode>
                <c:ptCount val="5"/>
                <c:pt idx="0">
                  <c:v>1.1000000000000001</c:v>
                </c:pt>
                <c:pt idx="1">
                  <c:v>1.1000000000000001</c:v>
                </c:pt>
                <c:pt idx="2">
                  <c:v>1.2</c:v>
                </c:pt>
                <c:pt idx="3">
                  <c:v>1.2</c:v>
                </c:pt>
                <c:pt idx="4">
                  <c:v>1.2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7062760"/>
        <c:axId val="437064720"/>
      </c:barChart>
      <c:catAx>
        <c:axId val="437062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064720"/>
        <c:crosses val="autoZero"/>
        <c:auto val="1"/>
        <c:lblAlgn val="ctr"/>
        <c:lblOffset val="100"/>
        <c:noMultiLvlLbl val="0"/>
      </c:catAx>
      <c:valAx>
        <c:axId val="437064720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062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800" b="1">
                <a:solidFill>
                  <a:schemeClr val="tx1"/>
                </a:solidFill>
              </a:rPr>
              <a:t>Usability metrics</a:t>
            </a:r>
            <a:endParaRPr lang="ja-JP" altLang="en-US" sz="18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Sheet2!$B$20:$N$20</c:f>
                <c:numCache>
                  <c:formatCode>General</c:formatCode>
                  <c:ptCount val="13"/>
                  <c:pt idx="0">
                    <c:v>0.316227766016838</c:v>
                  </c:pt>
                  <c:pt idx="1">
                    <c:v>0.316227766016838</c:v>
                  </c:pt>
                  <c:pt idx="2">
                    <c:v>0.42163702135578385</c:v>
                  </c:pt>
                  <c:pt idx="3">
                    <c:v>0.42163702135578385</c:v>
                  </c:pt>
                  <c:pt idx="4">
                    <c:v>0.42163702135578385</c:v>
                  </c:pt>
                  <c:pt idx="5">
                    <c:v>0.48304589153964811</c:v>
                  </c:pt>
                  <c:pt idx="6">
                    <c:v>0.52704627669472992</c:v>
                  </c:pt>
                  <c:pt idx="7">
                    <c:v>0.70710678118654757</c:v>
                  </c:pt>
                  <c:pt idx="8">
                    <c:v>0.52704627669472992</c:v>
                  </c:pt>
                  <c:pt idx="9">
                    <c:v>0.81649658092772603</c:v>
                  </c:pt>
                  <c:pt idx="10">
                    <c:v>1.1547005383792515</c:v>
                  </c:pt>
                  <c:pt idx="11">
                    <c:v>0.99442892601175314</c:v>
                  </c:pt>
                  <c:pt idx="12">
                    <c:v>0.56764621219754663</c:v>
                  </c:pt>
                </c:numCache>
              </c:numRef>
            </c:plus>
            <c:minus>
              <c:numRef>
                <c:f>Sheet2!$B$20:$N$20</c:f>
                <c:numCache>
                  <c:formatCode>General</c:formatCode>
                  <c:ptCount val="13"/>
                  <c:pt idx="0">
                    <c:v>0.316227766016838</c:v>
                  </c:pt>
                  <c:pt idx="1">
                    <c:v>0.316227766016838</c:v>
                  </c:pt>
                  <c:pt idx="2">
                    <c:v>0.42163702135578385</c:v>
                  </c:pt>
                  <c:pt idx="3">
                    <c:v>0.42163702135578385</c:v>
                  </c:pt>
                  <c:pt idx="4">
                    <c:v>0.42163702135578385</c:v>
                  </c:pt>
                  <c:pt idx="5">
                    <c:v>0.48304589153964811</c:v>
                  </c:pt>
                  <c:pt idx="6">
                    <c:v>0.52704627669472992</c:v>
                  </c:pt>
                  <c:pt idx="7">
                    <c:v>0.70710678118654757</c:v>
                  </c:pt>
                  <c:pt idx="8">
                    <c:v>0.52704627669472992</c:v>
                  </c:pt>
                  <c:pt idx="9">
                    <c:v>0.81649658092772603</c:v>
                  </c:pt>
                  <c:pt idx="10">
                    <c:v>1.1547005383792515</c:v>
                  </c:pt>
                  <c:pt idx="11">
                    <c:v>0.99442892601175314</c:v>
                  </c:pt>
                  <c:pt idx="12">
                    <c:v>0.56764621219754663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multiLvlStrRef>
              <c:f>Sheet2!$B$17:$N$18</c:f>
              <c:multiLvlStrCache>
                <c:ptCount val="13"/>
                <c:lvl>
                  <c:pt idx="0">
                    <c:v>Ease of use</c:v>
                  </c:pt>
                  <c:pt idx="1">
                    <c:v>Learn to use</c:v>
                  </c:pt>
                  <c:pt idx="2">
                    <c:v>Program structure</c:v>
                  </c:pt>
                  <c:pt idx="3">
                    <c:v>Efficiency</c:v>
                  </c:pt>
                  <c:pt idx="4">
                    <c:v>Interest towards system</c:v>
                  </c:pt>
                  <c:pt idx="5">
                    <c:v>Block functions</c:v>
                  </c:pt>
                  <c:pt idx="6">
                    <c:v>Reactiveness</c:v>
                  </c:pt>
                  <c:pt idx="7">
                    <c:v>Convenience</c:v>
                  </c:pt>
                  <c:pt idx="8">
                    <c:v>Overall rating</c:v>
                  </c:pt>
                  <c:pt idx="9">
                    <c:v>Scenario Creation</c:v>
                  </c:pt>
                  <c:pt idx="10">
                    <c:v>Scenario Execution</c:v>
                  </c:pt>
                  <c:pt idx="11">
                    <c:v>Situation awareness</c:v>
                  </c:pt>
                  <c:pt idx="12">
                    <c:v>Satisfaction</c:v>
                  </c:pt>
                </c:lvl>
                <c:lvl>
                  <c:pt idx="0">
                    <c:v>Factor 1</c:v>
                  </c:pt>
                  <c:pt idx="5">
                    <c:v>Factor 2</c:v>
                  </c:pt>
                  <c:pt idx="9">
                    <c:v>Factor 3</c:v>
                  </c:pt>
                </c:lvl>
              </c:multiLvlStrCache>
            </c:multiLvlStrRef>
          </c:cat>
          <c:val>
            <c:numRef>
              <c:f>Sheet2!$B$19:$N$19</c:f>
              <c:numCache>
                <c:formatCode>General</c:formatCode>
                <c:ptCount val="13"/>
                <c:pt idx="0">
                  <c:v>1.1000000000000001</c:v>
                </c:pt>
                <c:pt idx="1">
                  <c:v>1.1000000000000001</c:v>
                </c:pt>
                <c:pt idx="2">
                  <c:v>1.2</c:v>
                </c:pt>
                <c:pt idx="3">
                  <c:v>1.2</c:v>
                </c:pt>
                <c:pt idx="4">
                  <c:v>1.2</c:v>
                </c:pt>
                <c:pt idx="5">
                  <c:v>1.7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2</c:v>
                </c:pt>
                <c:pt idx="10">
                  <c:v>2</c:v>
                </c:pt>
                <c:pt idx="11">
                  <c:v>2.1</c:v>
                </c:pt>
                <c:pt idx="12">
                  <c:v>1.9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37058056"/>
        <c:axId val="437066680"/>
      </c:barChart>
      <c:catAx>
        <c:axId val="437058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285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effectLst>
                  <a:outerShdw sx="1000" sy="1000" algn="ctr" rotWithShape="0">
                    <a:srgbClr val="000000"/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066680"/>
        <c:crosses val="autoZero"/>
        <c:auto val="1"/>
        <c:lblAlgn val="ctr"/>
        <c:lblOffset val="100"/>
        <c:noMultiLvlLbl val="0"/>
      </c:catAx>
      <c:valAx>
        <c:axId val="437066680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058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2276475</xdr:colOff>
      <xdr:row>19</xdr:row>
      <xdr:rowOff>95250</xdr:rowOff>
    </xdr:from>
    <xdr:to>
      <xdr:col>5</xdr:col>
      <xdr:colOff>3924300</xdr:colOff>
      <xdr:row>33</xdr:row>
      <xdr:rowOff>171450</xdr:rowOff>
    </xdr:to>
    <xdr:graphicFrame macro="">
      <xdr:nvGraphicFramePr>
        <xdr:cNvPr id="8" name="グラフ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714375</xdr:colOff>
      <xdr:row>19</xdr:row>
      <xdr:rowOff>76200</xdr:rowOff>
    </xdr:from>
    <xdr:to>
      <xdr:col>4</xdr:col>
      <xdr:colOff>2105025</xdr:colOff>
      <xdr:row>33</xdr:row>
      <xdr:rowOff>152400</xdr:rowOff>
    </xdr:to>
    <xdr:graphicFrame macro="">
      <xdr:nvGraphicFramePr>
        <xdr:cNvPr id="9" name="グラフ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723900</xdr:colOff>
      <xdr:row>19</xdr:row>
      <xdr:rowOff>66675</xdr:rowOff>
    </xdr:from>
    <xdr:to>
      <xdr:col>3</xdr:col>
      <xdr:colOff>561975</xdr:colOff>
      <xdr:row>33</xdr:row>
      <xdr:rowOff>142875</xdr:rowOff>
    </xdr:to>
    <xdr:graphicFrame macro="">
      <xdr:nvGraphicFramePr>
        <xdr:cNvPr id="10" name="グラフ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38</xdr:row>
      <xdr:rowOff>0</xdr:rowOff>
    </xdr:from>
    <xdr:to>
      <xdr:col>4</xdr:col>
      <xdr:colOff>1390650</xdr:colOff>
      <xdr:row>52</xdr:row>
      <xdr:rowOff>76200</xdr:rowOff>
    </xdr:to>
    <xdr:graphicFrame macro="">
      <xdr:nvGraphicFramePr>
        <xdr:cNvPr id="11" name="グラフ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261936</xdr:colOff>
      <xdr:row>26</xdr:row>
      <xdr:rowOff>85724</xdr:rowOff>
    </xdr:from>
    <xdr:to>
      <xdr:col>17</xdr:col>
      <xdr:colOff>9524</xdr:colOff>
      <xdr:row>66</xdr:row>
      <xdr:rowOff>19049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Questionnair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topLeftCell="AB67" workbookViewId="0">
      <selection activeCell="A15" sqref="A15:AG17"/>
    </sheetView>
  </sheetViews>
  <sheetFormatPr defaultRowHeight="15" x14ac:dyDescent="0.25"/>
  <cols>
    <col min="1" max="1" width="28.7109375" bestFit="1" customWidth="1"/>
    <col min="2" max="2" width="28.42578125" bestFit="1" customWidth="1"/>
    <col min="3" max="3" width="42.5703125" bestFit="1" customWidth="1"/>
    <col min="4" max="4" width="47.7109375" bestFit="1" customWidth="1"/>
    <col min="5" max="5" width="43.85546875" bestFit="1" customWidth="1"/>
    <col min="6" max="6" width="61.5703125" bestFit="1" customWidth="1"/>
    <col min="7" max="7" width="48.85546875" bestFit="1" customWidth="1"/>
    <col min="8" max="8" width="41.42578125" bestFit="1" customWidth="1"/>
    <col min="9" max="9" width="63.28515625" bestFit="1" customWidth="1"/>
    <col min="10" max="10" width="51.85546875" bestFit="1" customWidth="1"/>
    <col min="11" max="11" width="52.28515625" bestFit="1" customWidth="1"/>
    <col min="12" max="12" width="71.85546875" bestFit="1" customWidth="1"/>
    <col min="13" max="13" width="36.140625" bestFit="1" customWidth="1"/>
    <col min="14" max="14" width="63.42578125" bestFit="1" customWidth="1"/>
    <col min="15" max="15" width="49" bestFit="1" customWidth="1"/>
    <col min="16" max="16" width="65.28515625" bestFit="1" customWidth="1"/>
    <col min="17" max="17" width="37.28515625" bestFit="1" customWidth="1"/>
    <col min="18" max="18" width="64.42578125" bestFit="1" customWidth="1"/>
    <col min="19" max="19" width="72.85546875" bestFit="1" customWidth="1"/>
    <col min="20" max="20" width="74.42578125" bestFit="1" customWidth="1"/>
    <col min="21" max="21" width="52.7109375" bestFit="1" customWidth="1"/>
    <col min="22" max="22" width="52.140625" bestFit="1" customWidth="1"/>
    <col min="23" max="23" width="56.42578125" bestFit="1" customWidth="1"/>
    <col min="24" max="24" width="56.7109375" bestFit="1" customWidth="1"/>
    <col min="25" max="25" width="54" bestFit="1" customWidth="1"/>
    <col min="26" max="26" width="16.42578125" bestFit="1" customWidth="1"/>
    <col min="27" max="27" width="7.5703125" bestFit="1" customWidth="1"/>
    <col min="28" max="28" width="16.42578125" bestFit="1" customWidth="1"/>
    <col min="29" max="29" width="40.7109375" bestFit="1" customWidth="1"/>
    <col min="30" max="30" width="41.28515625" bestFit="1" customWidth="1"/>
    <col min="31" max="31" width="26.28515625" bestFit="1" customWidth="1"/>
    <col min="32" max="32" width="34.140625" bestFit="1" customWidth="1"/>
    <col min="33" max="33" width="36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 t="s">
        <v>34</v>
      </c>
      <c r="L2">
        <v>1</v>
      </c>
      <c r="M2">
        <v>1</v>
      </c>
      <c r="N2">
        <v>1</v>
      </c>
      <c r="O2">
        <v>2</v>
      </c>
      <c r="P2">
        <v>1</v>
      </c>
      <c r="Q2">
        <v>1</v>
      </c>
      <c r="S2" t="s">
        <v>35</v>
      </c>
      <c r="T2" t="s">
        <v>36</v>
      </c>
      <c r="U2" t="s">
        <v>37</v>
      </c>
      <c r="W2" t="s">
        <v>37</v>
      </c>
      <c r="Z2">
        <v>21</v>
      </c>
      <c r="AA2" t="s">
        <v>38</v>
      </c>
      <c r="AB2" t="s">
        <v>39</v>
      </c>
      <c r="AC2">
        <v>1</v>
      </c>
      <c r="AD2">
        <v>1</v>
      </c>
      <c r="AE2">
        <v>2</v>
      </c>
      <c r="AF2" t="s">
        <v>40</v>
      </c>
      <c r="AG2" t="s">
        <v>37</v>
      </c>
    </row>
    <row r="3" spans="1:33" x14ac:dyDescent="0.25">
      <c r="A3" t="s">
        <v>41</v>
      </c>
      <c r="B3">
        <v>1</v>
      </c>
      <c r="C3">
        <v>3</v>
      </c>
      <c r="D3">
        <v>1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 t="s">
        <v>42</v>
      </c>
      <c r="L3">
        <v>1</v>
      </c>
      <c r="M3">
        <v>2</v>
      </c>
      <c r="N3">
        <v>2</v>
      </c>
      <c r="O3">
        <v>2</v>
      </c>
      <c r="P3">
        <v>4</v>
      </c>
      <c r="Q3">
        <v>2</v>
      </c>
      <c r="R3" t="s">
        <v>43</v>
      </c>
      <c r="U3" t="s">
        <v>37</v>
      </c>
      <c r="Z3">
        <v>22</v>
      </c>
      <c r="AA3" t="s">
        <v>44</v>
      </c>
      <c r="AB3" t="s">
        <v>39</v>
      </c>
      <c r="AC3">
        <v>2</v>
      </c>
      <c r="AD3">
        <v>4</v>
      </c>
      <c r="AE3">
        <v>4</v>
      </c>
      <c r="AF3" t="s">
        <v>40</v>
      </c>
      <c r="AG3" t="s">
        <v>40</v>
      </c>
    </row>
    <row r="4" spans="1:33" x14ac:dyDescent="0.25">
      <c r="A4" t="s">
        <v>45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  <c r="K4" t="s">
        <v>46</v>
      </c>
      <c r="L4">
        <v>1</v>
      </c>
      <c r="M4">
        <v>1</v>
      </c>
      <c r="N4">
        <v>3</v>
      </c>
      <c r="O4">
        <v>3</v>
      </c>
      <c r="P4">
        <v>4</v>
      </c>
      <c r="Q4">
        <v>2</v>
      </c>
      <c r="U4" t="s">
        <v>37</v>
      </c>
      <c r="Z4">
        <v>24</v>
      </c>
      <c r="AA4" t="s">
        <v>38</v>
      </c>
      <c r="AB4" t="s">
        <v>39</v>
      </c>
      <c r="AC4">
        <v>1</v>
      </c>
      <c r="AD4">
        <v>3</v>
      </c>
      <c r="AE4">
        <v>3</v>
      </c>
      <c r="AF4" t="s">
        <v>37</v>
      </c>
      <c r="AG4" t="s">
        <v>40</v>
      </c>
    </row>
    <row r="5" spans="1:33" x14ac:dyDescent="0.25">
      <c r="A5" t="s">
        <v>47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1</v>
      </c>
      <c r="K5" t="s">
        <v>48</v>
      </c>
      <c r="L5">
        <v>1</v>
      </c>
      <c r="M5">
        <v>1</v>
      </c>
      <c r="N5">
        <v>1</v>
      </c>
      <c r="O5">
        <v>2</v>
      </c>
      <c r="P5">
        <v>2</v>
      </c>
      <c r="Q5">
        <v>1</v>
      </c>
      <c r="Z5">
        <v>21</v>
      </c>
      <c r="AA5" t="s">
        <v>38</v>
      </c>
      <c r="AB5" t="s">
        <v>39</v>
      </c>
      <c r="AC5">
        <v>2</v>
      </c>
      <c r="AD5">
        <v>4</v>
      </c>
      <c r="AE5">
        <v>3</v>
      </c>
      <c r="AF5" t="s">
        <v>40</v>
      </c>
      <c r="AG5" t="s">
        <v>40</v>
      </c>
    </row>
    <row r="6" spans="1:33" x14ac:dyDescent="0.25">
      <c r="A6" t="s">
        <v>49</v>
      </c>
      <c r="B6">
        <v>1</v>
      </c>
      <c r="C6">
        <v>2</v>
      </c>
      <c r="D6">
        <v>1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  <c r="K6" t="s">
        <v>50</v>
      </c>
      <c r="L6">
        <v>1</v>
      </c>
      <c r="M6">
        <v>2</v>
      </c>
      <c r="N6">
        <v>2</v>
      </c>
      <c r="O6">
        <v>2</v>
      </c>
      <c r="P6">
        <v>3</v>
      </c>
      <c r="Q6">
        <v>1</v>
      </c>
      <c r="S6" t="s">
        <v>51</v>
      </c>
      <c r="T6" t="s">
        <v>52</v>
      </c>
      <c r="Z6">
        <v>23</v>
      </c>
      <c r="AA6" t="s">
        <v>38</v>
      </c>
      <c r="AB6" t="s">
        <v>39</v>
      </c>
      <c r="AC6">
        <v>3</v>
      </c>
      <c r="AD6">
        <v>4</v>
      </c>
      <c r="AE6">
        <v>3</v>
      </c>
      <c r="AF6" t="s">
        <v>40</v>
      </c>
      <c r="AG6" t="s">
        <v>40</v>
      </c>
    </row>
    <row r="7" spans="1:33" x14ac:dyDescent="0.25">
      <c r="A7" t="s">
        <v>53</v>
      </c>
      <c r="B7">
        <v>2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2</v>
      </c>
      <c r="K7" t="s">
        <v>54</v>
      </c>
      <c r="L7">
        <v>1</v>
      </c>
      <c r="M7">
        <v>1</v>
      </c>
      <c r="N7">
        <v>1</v>
      </c>
      <c r="O7">
        <v>2</v>
      </c>
      <c r="P7">
        <v>2</v>
      </c>
      <c r="Q7">
        <v>2</v>
      </c>
      <c r="R7" t="s">
        <v>55</v>
      </c>
      <c r="S7" t="s">
        <v>56</v>
      </c>
      <c r="T7" t="s">
        <v>57</v>
      </c>
      <c r="U7" t="s">
        <v>40</v>
      </c>
      <c r="V7">
        <v>1</v>
      </c>
      <c r="W7" t="s">
        <v>40</v>
      </c>
      <c r="X7">
        <v>1</v>
      </c>
      <c r="Y7">
        <v>1</v>
      </c>
      <c r="Z7">
        <v>34</v>
      </c>
      <c r="AA7" t="s">
        <v>38</v>
      </c>
      <c r="AB7" t="s">
        <v>39</v>
      </c>
      <c r="AC7">
        <v>4</v>
      </c>
      <c r="AD7">
        <v>4</v>
      </c>
      <c r="AE7">
        <v>3</v>
      </c>
      <c r="AF7" t="s">
        <v>40</v>
      </c>
      <c r="AG7" t="s">
        <v>40</v>
      </c>
    </row>
    <row r="8" spans="1:33" x14ac:dyDescent="0.25">
      <c r="A8" t="s">
        <v>58</v>
      </c>
      <c r="B8">
        <v>1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  <c r="K8" t="s">
        <v>42</v>
      </c>
      <c r="L8">
        <v>1</v>
      </c>
      <c r="M8">
        <v>1</v>
      </c>
      <c r="N8">
        <v>1</v>
      </c>
      <c r="O8">
        <v>2</v>
      </c>
      <c r="P8">
        <v>1</v>
      </c>
      <c r="Q8">
        <v>1</v>
      </c>
      <c r="U8" t="s">
        <v>40</v>
      </c>
      <c r="V8">
        <v>1</v>
      </c>
      <c r="W8" t="s">
        <v>40</v>
      </c>
      <c r="X8">
        <v>2</v>
      </c>
      <c r="Y8">
        <v>1</v>
      </c>
      <c r="Z8">
        <v>21</v>
      </c>
      <c r="AA8" t="s">
        <v>38</v>
      </c>
      <c r="AB8" t="s">
        <v>39</v>
      </c>
      <c r="AC8">
        <v>2</v>
      </c>
      <c r="AD8">
        <v>3</v>
      </c>
      <c r="AE8">
        <v>1</v>
      </c>
      <c r="AF8" t="s">
        <v>37</v>
      </c>
      <c r="AG8" t="s">
        <v>40</v>
      </c>
    </row>
    <row r="9" spans="1:33" x14ac:dyDescent="0.25">
      <c r="A9" t="s">
        <v>59</v>
      </c>
      <c r="B9">
        <v>1</v>
      </c>
      <c r="C9">
        <v>2</v>
      </c>
      <c r="D9">
        <v>1</v>
      </c>
      <c r="E9">
        <v>1</v>
      </c>
      <c r="F9">
        <v>2</v>
      </c>
      <c r="G9">
        <v>2</v>
      </c>
      <c r="H9">
        <v>1</v>
      </c>
      <c r="I9">
        <v>2</v>
      </c>
      <c r="J9">
        <v>1</v>
      </c>
      <c r="L9">
        <v>1</v>
      </c>
      <c r="M9">
        <v>1</v>
      </c>
      <c r="N9">
        <v>1</v>
      </c>
      <c r="O9">
        <v>2</v>
      </c>
      <c r="P9">
        <v>1</v>
      </c>
      <c r="Q9">
        <v>2</v>
      </c>
      <c r="U9" t="s">
        <v>40</v>
      </c>
      <c r="V9">
        <v>1</v>
      </c>
      <c r="W9" t="s">
        <v>40</v>
      </c>
      <c r="X9">
        <v>1</v>
      </c>
      <c r="Y9">
        <v>1</v>
      </c>
      <c r="Z9">
        <v>20</v>
      </c>
      <c r="AA9" t="s">
        <v>38</v>
      </c>
      <c r="AB9" t="s">
        <v>39</v>
      </c>
      <c r="AC9">
        <v>1</v>
      </c>
      <c r="AD9">
        <v>1</v>
      </c>
      <c r="AE9">
        <v>1</v>
      </c>
      <c r="AF9" t="s">
        <v>37</v>
      </c>
      <c r="AG9" t="s">
        <v>37</v>
      </c>
    </row>
    <row r="10" spans="1:33" x14ac:dyDescent="0.25">
      <c r="A10" t="s">
        <v>60</v>
      </c>
      <c r="B10">
        <v>1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2</v>
      </c>
      <c r="J10">
        <v>1</v>
      </c>
      <c r="L10">
        <v>2</v>
      </c>
      <c r="M10">
        <v>1</v>
      </c>
      <c r="N10">
        <v>1</v>
      </c>
      <c r="O10">
        <v>1</v>
      </c>
      <c r="P10">
        <v>2</v>
      </c>
      <c r="Q10">
        <v>2</v>
      </c>
      <c r="U10" t="s">
        <v>40</v>
      </c>
      <c r="V10">
        <v>2</v>
      </c>
      <c r="W10" t="s">
        <v>37</v>
      </c>
      <c r="Z10">
        <v>19</v>
      </c>
      <c r="AA10" t="s">
        <v>38</v>
      </c>
      <c r="AB10" t="s">
        <v>39</v>
      </c>
      <c r="AC10">
        <v>1</v>
      </c>
      <c r="AD10">
        <v>1</v>
      </c>
      <c r="AE10">
        <v>1</v>
      </c>
      <c r="AF10" t="s">
        <v>37</v>
      </c>
      <c r="AG10" t="s">
        <v>40</v>
      </c>
    </row>
    <row r="11" spans="1:33" x14ac:dyDescent="0.25">
      <c r="A11" t="s">
        <v>61</v>
      </c>
      <c r="B11">
        <v>1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1</v>
      </c>
      <c r="J11">
        <v>1</v>
      </c>
      <c r="K11" t="s">
        <v>48</v>
      </c>
      <c r="L11">
        <v>2</v>
      </c>
      <c r="M11">
        <v>1</v>
      </c>
      <c r="N11">
        <v>1</v>
      </c>
      <c r="O11">
        <v>1</v>
      </c>
      <c r="P11">
        <v>2</v>
      </c>
      <c r="Q11">
        <v>1</v>
      </c>
      <c r="U11" t="s">
        <v>40</v>
      </c>
      <c r="V11">
        <v>1</v>
      </c>
      <c r="W11" t="s">
        <v>37</v>
      </c>
      <c r="Z11">
        <v>18</v>
      </c>
      <c r="AA11" t="s">
        <v>38</v>
      </c>
      <c r="AB11" t="s">
        <v>39</v>
      </c>
      <c r="AC11">
        <v>1</v>
      </c>
      <c r="AD11">
        <v>1</v>
      </c>
      <c r="AE11">
        <v>1</v>
      </c>
      <c r="AF11" t="s">
        <v>37</v>
      </c>
      <c r="AG11" t="s">
        <v>37</v>
      </c>
    </row>
    <row r="14" spans="1:33" x14ac:dyDescent="0.25">
      <c r="E14" t="s">
        <v>65</v>
      </c>
      <c r="F14" t="s">
        <v>65</v>
      </c>
      <c r="G14" t="s">
        <v>66</v>
      </c>
      <c r="H14" t="s">
        <v>66</v>
      </c>
      <c r="I14" t="s">
        <v>66</v>
      </c>
      <c r="J14" t="s">
        <v>66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</row>
    <row r="15" spans="1:33" x14ac:dyDescent="0.25">
      <c r="B15" t="s">
        <v>62</v>
      </c>
      <c r="C15" t="s">
        <v>69</v>
      </c>
      <c r="D15" t="s">
        <v>78</v>
      </c>
      <c r="E15" t="s">
        <v>70</v>
      </c>
      <c r="F15" t="s">
        <v>80</v>
      </c>
      <c r="G15" t="s">
        <v>71</v>
      </c>
      <c r="H15" t="s">
        <v>72</v>
      </c>
      <c r="I15" t="s">
        <v>73</v>
      </c>
      <c r="J15" t="s">
        <v>74</v>
      </c>
      <c r="L15" t="s">
        <v>67</v>
      </c>
      <c r="M15" t="s">
        <v>79</v>
      </c>
      <c r="N15" t="s">
        <v>75</v>
      </c>
      <c r="O15" t="s">
        <v>68</v>
      </c>
      <c r="P15" t="s">
        <v>76</v>
      </c>
      <c r="Q15" t="s">
        <v>77</v>
      </c>
    </row>
    <row r="16" spans="1:33" x14ac:dyDescent="0.25">
      <c r="A16" t="s">
        <v>63</v>
      </c>
      <c r="B16">
        <f>AVERAGE(B2:B11)</f>
        <v>1.1000000000000001</v>
      </c>
      <c r="C16">
        <f t="shared" ref="C16:J16" si="0">AVERAGE(C2:C11)</f>
        <v>1.5</v>
      </c>
      <c r="D16">
        <f t="shared" si="0"/>
        <v>1.1000000000000001</v>
      </c>
      <c r="E16">
        <f t="shared" si="0"/>
        <v>1.2</v>
      </c>
      <c r="F16">
        <f t="shared" si="0"/>
        <v>1.7</v>
      </c>
      <c r="G16">
        <f t="shared" si="0"/>
        <v>2</v>
      </c>
      <c r="H16">
        <f t="shared" si="0"/>
        <v>2</v>
      </c>
      <c r="I16">
        <f t="shared" si="0"/>
        <v>2.1</v>
      </c>
      <c r="J16">
        <f t="shared" si="0"/>
        <v>1.5</v>
      </c>
      <c r="L16">
        <f t="shared" ref="L16" si="1">AVERAGE(L2:L11)</f>
        <v>1.2</v>
      </c>
      <c r="M16">
        <f t="shared" ref="M16:Q16" si="2">AVERAGE(M2:M11)</f>
        <v>1.2</v>
      </c>
      <c r="N16">
        <f t="shared" si="2"/>
        <v>1.4</v>
      </c>
      <c r="O16">
        <f t="shared" si="2"/>
        <v>1.9</v>
      </c>
      <c r="P16">
        <f t="shared" si="2"/>
        <v>2.2000000000000002</v>
      </c>
      <c r="Q16">
        <f t="shared" si="2"/>
        <v>1.5</v>
      </c>
      <c r="Z16">
        <f>AVERAGE(Z2:Z11)</f>
        <v>22.3</v>
      </c>
      <c r="AC16">
        <f>AVERAGE(AC2:AC11)</f>
        <v>1.8</v>
      </c>
      <c r="AD16">
        <f>AVERAGE(AD2:AD11)</f>
        <v>2.6</v>
      </c>
      <c r="AE16">
        <f>AVERAGE(AE2:AE11)</f>
        <v>2.2000000000000002</v>
      </c>
    </row>
    <row r="17" spans="1:31" x14ac:dyDescent="0.25">
      <c r="A17" t="s">
        <v>64</v>
      </c>
      <c r="B17">
        <f>STDEV(B2:B11)</f>
        <v>0.316227766016838</v>
      </c>
      <c r="C17">
        <f t="shared" ref="C17:J17" si="3">STDEV(C2:C11)</f>
        <v>0.70710678118654757</v>
      </c>
      <c r="D17">
        <f t="shared" si="3"/>
        <v>0.316227766016838</v>
      </c>
      <c r="E17">
        <f t="shared" si="3"/>
        <v>0.42163702135578385</v>
      </c>
      <c r="F17">
        <f t="shared" si="3"/>
        <v>0.48304589153964811</v>
      </c>
      <c r="G17">
        <f t="shared" si="3"/>
        <v>0.81649658092772603</v>
      </c>
      <c r="H17">
        <f t="shared" si="3"/>
        <v>1.1547005383792515</v>
      </c>
      <c r="I17">
        <f t="shared" si="3"/>
        <v>0.99442892601175314</v>
      </c>
      <c r="J17">
        <f t="shared" si="3"/>
        <v>0.52704627669472992</v>
      </c>
      <c r="L17">
        <f t="shared" ref="L17" si="4">STDEV(L2:L11)</f>
        <v>0.42163702135578385</v>
      </c>
      <c r="M17">
        <f t="shared" ref="M17:Q17" si="5">STDEV(M2:M11)</f>
        <v>0.42163702135578385</v>
      </c>
      <c r="N17">
        <f t="shared" si="5"/>
        <v>0.69920589878010087</v>
      </c>
      <c r="O17">
        <f t="shared" si="5"/>
        <v>0.56764621219754663</v>
      </c>
      <c r="P17">
        <f t="shared" si="5"/>
        <v>1.1352924243950935</v>
      </c>
      <c r="Q17">
        <f t="shared" si="5"/>
        <v>0.52704627669472992</v>
      </c>
      <c r="Z17">
        <f>STDEV(Z2:Z11)</f>
        <v>4.4733780424988847</v>
      </c>
      <c r="AC17">
        <f>STDEV(AC2:AC11)</f>
        <v>1.0327955589886446</v>
      </c>
      <c r="AD17">
        <f>STDEV(AD2:AD11)</f>
        <v>1.4298407059684815</v>
      </c>
      <c r="AE17">
        <f>STDEV(AE2:AE11)</f>
        <v>1.1352924243950935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AF20"/>
  <sheetViews>
    <sheetView tabSelected="1" topLeftCell="A31" workbookViewId="0">
      <selection activeCell="L23" sqref="L23"/>
    </sheetView>
  </sheetViews>
  <sheetFormatPr defaultRowHeight="15" x14ac:dyDescent="0.25"/>
  <cols>
    <col min="3" max="3" width="12" bestFit="1" customWidth="1"/>
    <col min="4" max="4" width="12.5703125" bestFit="1" customWidth="1"/>
    <col min="5" max="5" width="12" bestFit="1" customWidth="1"/>
    <col min="6" max="6" width="17" bestFit="1" customWidth="1"/>
    <col min="7" max="7" width="14.5703125" bestFit="1" customWidth="1"/>
    <col min="8" max="8" width="16.7109375" bestFit="1" customWidth="1"/>
    <col min="9" max="9" width="18" bestFit="1" customWidth="1"/>
  </cols>
  <sheetData>
    <row r="11" spans="2:32" x14ac:dyDescent="0.25">
      <c r="C11" t="s">
        <v>62</v>
      </c>
      <c r="D11" t="s">
        <v>69</v>
      </c>
      <c r="E11" t="s">
        <v>78</v>
      </c>
      <c r="F11" t="s">
        <v>70</v>
      </c>
      <c r="G11" t="s">
        <v>80</v>
      </c>
      <c r="H11" t="s">
        <v>71</v>
      </c>
      <c r="I11" t="s">
        <v>72</v>
      </c>
      <c r="J11" t="s">
        <v>73</v>
      </c>
      <c r="K11" t="s">
        <v>74</v>
      </c>
      <c r="M11" t="s">
        <v>67</v>
      </c>
      <c r="N11" t="s">
        <v>79</v>
      </c>
      <c r="O11" t="s">
        <v>75</v>
      </c>
      <c r="P11" t="s">
        <v>68</v>
      </c>
      <c r="Q11" t="s">
        <v>76</v>
      </c>
      <c r="R11" t="s">
        <v>77</v>
      </c>
    </row>
    <row r="12" spans="2:32" x14ac:dyDescent="0.25">
      <c r="B12" t="s">
        <v>63</v>
      </c>
      <c r="C12">
        <v>1.1000000000000001</v>
      </c>
      <c r="D12">
        <v>1.5</v>
      </c>
      <c r="E12">
        <v>1.1000000000000001</v>
      </c>
      <c r="F12">
        <v>1.2</v>
      </c>
      <c r="G12">
        <v>1.7</v>
      </c>
      <c r="H12">
        <v>2</v>
      </c>
      <c r="I12">
        <v>2</v>
      </c>
      <c r="J12">
        <v>2.1</v>
      </c>
      <c r="K12">
        <v>1.5</v>
      </c>
      <c r="M12">
        <v>1.2</v>
      </c>
      <c r="N12">
        <v>1.2</v>
      </c>
      <c r="O12">
        <v>1.4</v>
      </c>
      <c r="P12">
        <v>1.9</v>
      </c>
      <c r="Q12">
        <v>2.2000000000000002</v>
      </c>
      <c r="R12">
        <v>1.5</v>
      </c>
      <c r="AA12">
        <v>22.3</v>
      </c>
      <c r="AD12">
        <v>1.8</v>
      </c>
      <c r="AE12">
        <v>2.6</v>
      </c>
      <c r="AF12">
        <v>2.2000000000000002</v>
      </c>
    </row>
    <row r="13" spans="2:32" x14ac:dyDescent="0.25">
      <c r="B13" t="s">
        <v>64</v>
      </c>
      <c r="C13">
        <v>0.316227766016838</v>
      </c>
      <c r="D13">
        <v>0.70710678118654757</v>
      </c>
      <c r="E13">
        <v>0.316227766016838</v>
      </c>
      <c r="F13">
        <v>0.42163702135578385</v>
      </c>
      <c r="G13">
        <v>0.48304589153964811</v>
      </c>
      <c r="H13">
        <v>0.81649658092772603</v>
      </c>
      <c r="I13">
        <v>1.1547005383792515</v>
      </c>
      <c r="J13">
        <v>0.99442892601175314</v>
      </c>
      <c r="K13">
        <v>0.52704627669472992</v>
      </c>
      <c r="M13">
        <v>0.42163702135578385</v>
      </c>
      <c r="N13">
        <v>0.42163702135578385</v>
      </c>
      <c r="O13">
        <v>0.69920589878010087</v>
      </c>
      <c r="P13">
        <v>0.56764621219754663</v>
      </c>
      <c r="Q13">
        <v>1.1352924243950935</v>
      </c>
      <c r="R13">
        <v>0.52704627669472992</v>
      </c>
      <c r="AA13">
        <v>4.4733780424988847</v>
      </c>
      <c r="AD13">
        <v>1.0327955589886446</v>
      </c>
      <c r="AE13">
        <v>1.4298407059684815</v>
      </c>
      <c r="AF13">
        <v>1.1352924243950935</v>
      </c>
    </row>
    <row r="17" spans="2:14" x14ac:dyDescent="0.25">
      <c r="B17" s="1" t="s">
        <v>82</v>
      </c>
      <c r="C17" s="1"/>
      <c r="D17" s="1"/>
      <c r="E17" s="1"/>
      <c r="F17" s="1"/>
      <c r="G17" s="1" t="s">
        <v>81</v>
      </c>
      <c r="H17" s="1"/>
      <c r="I17" s="1"/>
      <c r="J17" s="1"/>
      <c r="K17" s="1" t="s">
        <v>83</v>
      </c>
      <c r="L17" s="1"/>
      <c r="M17" s="1"/>
      <c r="N17" s="1"/>
    </row>
    <row r="18" spans="2:14" x14ac:dyDescent="0.25">
      <c r="B18" t="s">
        <v>62</v>
      </c>
      <c r="C18" t="s">
        <v>78</v>
      </c>
      <c r="D18" t="s">
        <v>70</v>
      </c>
      <c r="E18" t="s">
        <v>67</v>
      </c>
      <c r="F18" t="s">
        <v>79</v>
      </c>
      <c r="G18" t="s">
        <v>80</v>
      </c>
      <c r="H18" t="s">
        <v>74</v>
      </c>
      <c r="I18" t="s">
        <v>69</v>
      </c>
      <c r="J18" t="s">
        <v>77</v>
      </c>
      <c r="K18" t="s">
        <v>71</v>
      </c>
      <c r="L18" t="s">
        <v>72</v>
      </c>
      <c r="M18" t="s">
        <v>73</v>
      </c>
      <c r="N18" t="s">
        <v>68</v>
      </c>
    </row>
    <row r="19" spans="2:14" x14ac:dyDescent="0.25">
      <c r="B19">
        <v>1.1000000000000001</v>
      </c>
      <c r="C19">
        <v>1.1000000000000001</v>
      </c>
      <c r="D19">
        <v>1.2</v>
      </c>
      <c r="E19">
        <v>1.2</v>
      </c>
      <c r="F19">
        <v>1.2</v>
      </c>
      <c r="G19">
        <v>1.7</v>
      </c>
      <c r="H19">
        <v>1.5</v>
      </c>
      <c r="I19">
        <v>1.5</v>
      </c>
      <c r="J19">
        <v>1.5</v>
      </c>
      <c r="K19">
        <v>2</v>
      </c>
      <c r="L19">
        <v>2</v>
      </c>
      <c r="M19">
        <v>2.1</v>
      </c>
      <c r="N19">
        <v>1.9</v>
      </c>
    </row>
    <row r="20" spans="2:14" x14ac:dyDescent="0.25">
      <c r="B20">
        <v>0.316227766016838</v>
      </c>
      <c r="C20">
        <v>0.316227766016838</v>
      </c>
      <c r="D20">
        <v>0.42163702135578385</v>
      </c>
      <c r="E20">
        <v>0.42163702135578385</v>
      </c>
      <c r="F20">
        <v>0.42163702135578385</v>
      </c>
      <c r="G20">
        <v>0.48304589153964811</v>
      </c>
      <c r="H20">
        <v>0.52704627669472992</v>
      </c>
      <c r="I20">
        <v>0.70710678118654757</v>
      </c>
      <c r="J20">
        <v>0.52704627669472992</v>
      </c>
      <c r="K20">
        <v>0.81649658092772603</v>
      </c>
      <c r="L20">
        <v>1.1547005383792515</v>
      </c>
      <c r="M20">
        <v>0.99442892601175314</v>
      </c>
      <c r="N20">
        <v>0.56764621219754663</v>
      </c>
    </row>
  </sheetData>
  <mergeCells count="3">
    <mergeCell ref="B17:F17"/>
    <mergeCell ref="G17:J17"/>
    <mergeCell ref="K17:N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Sheet1!Questionnaire</vt:lpstr>
    </vt:vector>
  </TitlesOfParts>
  <Company>国立大学法人東京農工大学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GVlab</dc:creator>
  <cp:lastModifiedBy>GVlab</cp:lastModifiedBy>
  <dcterms:created xsi:type="dcterms:W3CDTF">2015-07-07T03:59:02Z</dcterms:created>
  <dcterms:modified xsi:type="dcterms:W3CDTF">2015-07-08T05:38:14Z</dcterms:modified>
</cp:coreProperties>
</file>