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48d4f2a9ad389d24/Documents/"/>
    </mc:Choice>
  </mc:AlternateContent>
  <xr:revisionPtr revIDLastSave="12" documentId="13_ncr:1_{37C1415E-2E5D-496E-ADA1-3FF6B22F23E1}" xr6:coauthVersionLast="47" xr6:coauthVersionMax="47" xr10:uidLastSave="{90B1A5B2-EB7E-4D06-8C51-E2D6AB00D011}"/>
  <bookViews>
    <workbookView xWindow="-110" yWindow="-110" windowWidth="19420" windowHeight="11020" firstSheet="1" activeTab="5" xr2:uid="{00000000-000D-0000-FFFF-FFFF00000000}"/>
  </bookViews>
  <sheets>
    <sheet name="Sheet6" sheetId="7" r:id="rId1"/>
    <sheet name="pivot table practice" sheetId="1" r:id="rId2"/>
    <sheet name="lookup" sheetId="2" r:id="rId3"/>
    <sheet name="vlookup" sheetId="3" r:id="rId4"/>
    <sheet name="Sheet3" sheetId="4" r:id="rId5"/>
    <sheet name="Pie Chart" sheetId="8" r:id="rId6"/>
    <sheet name="Sheet4" sheetId="5" r:id="rId7"/>
  </sheets>
  <definedNames>
    <definedName name="ankit">vlookup!$A$1:$J$12</definedName>
    <definedName name="ID">vlookup!$A$1:$J$12</definedName>
    <definedName name="Slicer_Class">#N/A</definedName>
    <definedName name="vlookup">vlookup!$A$1:$J$12</definedName>
  </definedNames>
  <calcPr calcId="191029"/>
  <pivotCaches>
    <pivotCache cacheId="1" r:id="rId8"/>
    <pivotCache cacheId="2" r:id="rId9"/>
    <pivotCache cacheId="3"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2" i="3" l="1"/>
  <c r="N12" i="3"/>
  <c r="O12" i="3"/>
  <c r="P12" i="3"/>
  <c r="Q12" i="3"/>
  <c r="R12" i="3"/>
  <c r="S12" i="3"/>
  <c r="T12" i="3"/>
  <c r="O16" i="3"/>
  <c r="P16" i="3"/>
  <c r="N16" i="3"/>
  <c r="T10" i="3"/>
  <c r="N10" i="3"/>
  <c r="O10" i="3"/>
  <c r="P10" i="3"/>
  <c r="Q10" i="3"/>
  <c r="R10" i="3"/>
  <c r="S10" i="3"/>
  <c r="M10" i="3"/>
  <c r="M4" i="3"/>
  <c r="K23" i="2"/>
  <c r="K22" i="2"/>
  <c r="L22" i="2"/>
  <c r="L17" i="2"/>
  <c r="M17" i="2"/>
  <c r="N17" i="2"/>
  <c r="K17" i="2"/>
  <c r="K14" i="2"/>
  <c r="K11" i="2"/>
  <c r="K8" i="2"/>
  <c r="K4" i="2"/>
</calcChain>
</file>

<file path=xl/sharedStrings.xml><?xml version="1.0" encoding="utf-8"?>
<sst xmlns="http://schemas.openxmlformats.org/spreadsheetml/2006/main" count="535" uniqueCount="83">
  <si>
    <t>pivot table</t>
  </si>
  <si>
    <t>Name</t>
  </si>
  <si>
    <t>Gender</t>
  </si>
  <si>
    <t>Age</t>
  </si>
  <si>
    <t>Class</t>
  </si>
  <si>
    <t>House</t>
  </si>
  <si>
    <t>Unit Test 1</t>
  </si>
  <si>
    <t>Unit Test 2</t>
  </si>
  <si>
    <t>Final Test</t>
  </si>
  <si>
    <t>Abhimanyu</t>
  </si>
  <si>
    <t>M</t>
  </si>
  <si>
    <t>Bhoomi</t>
  </si>
  <si>
    <t>Arjun</t>
  </si>
  <si>
    <t>Vayu</t>
  </si>
  <si>
    <t>Champa</t>
  </si>
  <si>
    <t>F</t>
  </si>
  <si>
    <t>Jal</t>
  </si>
  <si>
    <t>Gopal</t>
  </si>
  <si>
    <t>Gopi</t>
  </si>
  <si>
    <t>Agni</t>
  </si>
  <si>
    <t>Hari</t>
  </si>
  <si>
    <t>Indu</t>
  </si>
  <si>
    <t>Keshav</t>
  </si>
  <si>
    <t>Lalita</t>
  </si>
  <si>
    <t>Madhav</t>
  </si>
  <si>
    <t>Sam</t>
  </si>
  <si>
    <t>RNM</t>
  </si>
  <si>
    <t>Student1</t>
  </si>
  <si>
    <t>Student8</t>
  </si>
  <si>
    <t>Student2</t>
  </si>
  <si>
    <t>Student4</t>
  </si>
  <si>
    <t>Student5</t>
  </si>
  <si>
    <t>Sudevi</t>
  </si>
  <si>
    <t>Varun</t>
  </si>
  <si>
    <t>Vidya</t>
  </si>
  <si>
    <t>Visakha</t>
  </si>
  <si>
    <t>Vrinda</t>
  </si>
  <si>
    <t>U</t>
  </si>
  <si>
    <t>Unit Test2</t>
  </si>
  <si>
    <t>Unit1</t>
  </si>
  <si>
    <t>ab1</t>
  </si>
  <si>
    <t>ab2</t>
  </si>
  <si>
    <t>ab3</t>
  </si>
  <si>
    <t>ab4</t>
  </si>
  <si>
    <t>ab5</t>
  </si>
  <si>
    <t>ab6</t>
  </si>
  <si>
    <t>ab7</t>
  </si>
  <si>
    <t>class</t>
  </si>
  <si>
    <t>age</t>
  </si>
  <si>
    <t>ID</t>
  </si>
  <si>
    <t>P001</t>
  </si>
  <si>
    <t>P002</t>
  </si>
  <si>
    <t>P003</t>
  </si>
  <si>
    <t>P004</t>
  </si>
  <si>
    <t>P005</t>
  </si>
  <si>
    <t>P006</t>
  </si>
  <si>
    <t>P007</t>
  </si>
  <si>
    <t>P008</t>
  </si>
  <si>
    <t>P009</t>
  </si>
  <si>
    <t>P010</t>
  </si>
  <si>
    <t>P011</t>
  </si>
  <si>
    <t>Add</t>
  </si>
  <si>
    <t>abc1</t>
  </si>
  <si>
    <t>abc2</t>
  </si>
  <si>
    <t>abc3</t>
  </si>
  <si>
    <t>abc4</t>
  </si>
  <si>
    <t>abc5</t>
  </si>
  <si>
    <t>abc6</t>
  </si>
  <si>
    <t>abc7</t>
  </si>
  <si>
    <t>abc8</t>
  </si>
  <si>
    <t>abc9</t>
  </si>
  <si>
    <t>abc10</t>
  </si>
  <si>
    <t>abc11</t>
  </si>
  <si>
    <t>Row Labels</t>
  </si>
  <si>
    <t>Grand Total</t>
  </si>
  <si>
    <t>Sum of Final Test</t>
  </si>
  <si>
    <t>Column Labels</t>
  </si>
  <si>
    <t>Total Sum of Final Test</t>
  </si>
  <si>
    <t>Total Sum of Class</t>
  </si>
  <si>
    <t>Sum of Class</t>
  </si>
  <si>
    <t>Total Sum of Age</t>
  </si>
  <si>
    <t>Sum of Age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</si>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</sst>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scheme val="minor"/>
    </font>
    <font>
      <sz val="10"/>
      <color rgb="FF000000"/>
      <name val="Arial"/>
      <family val="2"/>
      <scheme val="minor"/>
    </font>
    <font>
      <sz val="8"/>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2" borderId="0" xfId="0" applyFont="1" applyFill="1"/>
    <xf numFmtId="0" fontId="2" fillId="0" borderId="0" xfId="0" applyFont="1"/>
    <xf numFmtId="0" fontId="2"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1" fillId="3" borderId="0" xfId="0" applyFont="1" applyFill="1"/>
    <xf numFmtId="0" fontId="0" fillId="0" borderId="0" xfId="0" applyAlignment="1">
      <alignment horizontal="left" indent="2"/>
    </xf>
    <xf numFmtId="0" fontId="0" fillId="0" borderId="0" xfId="0" applyNumberFormat="1"/>
  </cellXfs>
  <cellStyles count="1">
    <cellStyle name="Normal" xfId="0" builtinId="0"/>
  </cellStyles>
  <dxfs count="11">
    <dxf>
      <font>
        <color rgb="FF9C0006"/>
      </font>
      <fill>
        <patternFill>
          <bgColor rgb="FFFFC7CE"/>
        </patternFill>
      </fil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 practice.xlsx]Pie Chart!PivotTable15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Final Test by House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'Pie Chart'!$B$3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'Pie Chart'!$A$4:$A$7</c:f>
              <c:strCache>
                <c:ptCount val="4"/>
                <c:pt idx="0">
                  <c:v>Agni</c:v>
                </c:pt>
                <c:pt idx="1">
                  <c:v>Bhoomi</c:v>
                </c:pt>
                <c:pt idx="2">
                  <c:v>Jal</c:v>
                </c:pt>
                <c:pt idx="3">
                  <c:v>Vayu</c:v>
                </c:pt>
              </c:strCache>
            </c:strRef>
          </c:cat>
          <c:val>
            <c:numRef>
              <c:f>'Pie Chart'!$B$4:$B$7</c:f>
              <c:numCache>
                <c:formatCode>General</c:formatCode>
                <c:ptCount val="4"/>
                <c:pt idx="0">
                  <c:v>98</c:v>
                </c:pt>
                <c:pt idx="1">
                  <c:v>79</c:v>
                </c:pt>
                <c:pt idx="2">
                  <c:v>88</c:v>
                </c:pt>
                <c:pt idx="3">
                  <c:v>184</c:v>
                </c:pt>
              </c:numCache>
            </c:numRef>
          </c:val>
          <c:extLst>
            <c:ext xmlns:c16="http://schemas.microsoft.com/office/drawing/2014/chart" uri="{C3380CC4-5D6E-409C-BE32-E72D297353CC}">
              <c16:uniqueId val="{00000000-E6F2-42C9-8D03-0AF780704063}"/>
            </c:ext>
          </c:extLst>
        </c:ser>
        <c:dLbls>
          <c:showLegendKey val="0"/>
          <c:showVal val="0"/>
          <c:showCatName val="0"/>
          <c:showSerName val="0"/>
          <c:showPercent val="0"/>
          <c:showBubbleSize val="0"/>
        </c:dLbls>
        <c:gapWidth val="100"/>
        <c:overlap val="-24"/>
        <c:axId val="1558583616"/>
        <c:axId val="1558572576"/>
      </c:barChart>
      <c:catAx>
        <c:axId val="1558583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8572576"/>
        <c:crosses val="autoZero"/>
        <c:auto val="1"/>
        <c:lblAlgn val="ctr"/>
        <c:lblOffset val="100"/>
        <c:noMultiLvlLbl val="0"/>
      </c:catAx>
      <c:valAx>
        <c:axId val="1558572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85836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practice.xlsx]Pie Chart!PivotTable44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Chart'!$R$2</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93-42BE-9AD3-62BA3508976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93-42BE-9AD3-62BA3508976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393-42BE-9AD3-62BA35089761}"/>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393-42BE-9AD3-62BA35089761}"/>
              </c:ext>
            </c:extLst>
          </c:dPt>
          <c:cat>
            <c:strRef>
              <c:f>'Pie Chart'!$Q$3:$Q$7</c:f>
              <c:strCache>
                <c:ptCount val="4"/>
                <c:pt idx="0">
                  <c:v>Agni</c:v>
                </c:pt>
                <c:pt idx="1">
                  <c:v>Bhoomi</c:v>
                </c:pt>
                <c:pt idx="2">
                  <c:v>Jal</c:v>
                </c:pt>
                <c:pt idx="3">
                  <c:v>Vayu</c:v>
                </c:pt>
              </c:strCache>
            </c:strRef>
          </c:cat>
          <c:val>
            <c:numRef>
              <c:f>'Pie Chart'!$R$3:$R$7</c:f>
              <c:numCache>
                <c:formatCode>General</c:formatCode>
                <c:ptCount val="4"/>
                <c:pt idx="0">
                  <c:v>6</c:v>
                </c:pt>
                <c:pt idx="1">
                  <c:v>4</c:v>
                </c:pt>
                <c:pt idx="2">
                  <c:v>5</c:v>
                </c:pt>
                <c:pt idx="3">
                  <c:v>7</c:v>
                </c:pt>
              </c:numCache>
            </c:numRef>
          </c:val>
          <c:extLst>
            <c:ext xmlns:c16="http://schemas.microsoft.com/office/drawing/2014/chart" uri="{C3380CC4-5D6E-409C-BE32-E72D297353CC}">
              <c16:uniqueId val="{00000007-8024-4513-AB77-024397C8F6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60325</xdr:colOff>
      <xdr:row>8</xdr:row>
      <xdr:rowOff>57150</xdr:rowOff>
    </xdr:from>
    <xdr:to>
      <xdr:col>7</xdr:col>
      <xdr:colOff>479425</xdr:colOff>
      <xdr:row>25</xdr:row>
      <xdr:rowOff>101600</xdr:rowOff>
    </xdr:to>
    <xdr:graphicFrame macro="">
      <xdr:nvGraphicFramePr>
        <xdr:cNvPr id="2" name="Chart 1">
          <a:extLst>
            <a:ext uri="{FF2B5EF4-FFF2-40B4-BE49-F238E27FC236}">
              <a16:creationId xmlns:a16="http://schemas.microsoft.com/office/drawing/2014/main" id="{B17C40EF-0352-C165-70DB-081141FDC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10078</xdr:colOff>
      <xdr:row>7</xdr:row>
      <xdr:rowOff>140305</xdr:rowOff>
    </xdr:from>
    <xdr:to>
      <xdr:col>21</xdr:col>
      <xdr:colOff>125586</xdr:colOff>
      <xdr:row>24</xdr:row>
      <xdr:rowOff>90716</xdr:rowOff>
    </xdr:to>
    <xdr:graphicFrame macro="">
      <xdr:nvGraphicFramePr>
        <xdr:cNvPr id="4" name="Chart 3">
          <a:extLst>
            <a:ext uri="{FF2B5EF4-FFF2-40B4-BE49-F238E27FC236}">
              <a16:creationId xmlns:a16="http://schemas.microsoft.com/office/drawing/2014/main" id="{222C43CB-320C-F921-8BF5-FAAD74F24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301776</xdr:colOff>
      <xdr:row>26</xdr:row>
      <xdr:rowOff>5443</xdr:rowOff>
    </xdr:from>
    <xdr:to>
      <xdr:col>2</xdr:col>
      <xdr:colOff>225576</xdr:colOff>
      <xdr:row>40</xdr:row>
      <xdr:rowOff>81287</xdr:rowOff>
    </xdr:to>
    <mc:AlternateContent xmlns:mc="http://schemas.openxmlformats.org/markup-compatibility/2006" xmlns:a14="http://schemas.microsoft.com/office/drawing/2010/main">
      <mc:Choice Requires="a14">
        <xdr:graphicFrame macro="">
          <xdr:nvGraphicFramePr>
            <xdr:cNvPr id="7" name="Class">
              <a:extLst>
                <a:ext uri="{FF2B5EF4-FFF2-40B4-BE49-F238E27FC236}">
                  <a16:creationId xmlns:a16="http://schemas.microsoft.com/office/drawing/2014/main" id="{993C6FA9-86A2-4E98-B4F2-9F724C6D381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301776" y="4198459"/>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C" refreshedDate="45566.86536585648" createdVersion="7" refreshedVersion="7" minRefreshableVersion="3" recordCount="22" xr:uid="{6F2E019B-773B-4124-99EF-05E35EBF3B4C}">
  <cacheSource type="worksheet">
    <worksheetSource ref="A3:H25" sheet="pivot table practice"/>
  </cacheSource>
  <cacheFields count="8">
    <cacheField name="Name" numFmtId="0">
      <sharedItems count="22">
        <s v="Abhimanyu"/>
        <s v="Arjun"/>
        <s v="Champa"/>
        <s v="Gopal"/>
        <s v="Gopi"/>
        <s v="Hari"/>
        <s v="Indu"/>
        <s v="Keshav"/>
        <s v="Lalita"/>
        <s v="Madhav"/>
        <s v="Sam"/>
        <s v="RNM"/>
        <s v="Student1"/>
        <s v="Student8"/>
        <s v="Student2"/>
        <s v="Student4"/>
        <s v="Student5"/>
        <s v="Sudevi"/>
        <s v="Varun"/>
        <s v="Vidya"/>
        <s v="Visakha"/>
        <s v="Vrinda"/>
      </sharedItems>
    </cacheField>
    <cacheField name="Gender" numFmtId="0">
      <sharedItems count="2">
        <s v="M"/>
        <s v="F"/>
      </sharedItems>
    </cacheField>
    <cacheField name="Age" numFmtId="0">
      <sharedItems containsSemiMixedTypes="0" containsString="0" containsNumber="1" containsInteger="1" minValue="11" maxValue="17" count="6">
        <n v="16"/>
        <n v="11"/>
        <n v="15"/>
        <n v="14"/>
        <n v="17"/>
        <n v="12"/>
      </sharedItems>
    </cacheField>
    <cacheField name="Class" numFmtId="0">
      <sharedItems containsSemiMixedTypes="0" containsString="0" containsNumber="1" containsInteger="1" minValue="5" maxValue="10" count="6">
        <n v="10"/>
        <n v="5"/>
        <n v="8"/>
        <n v="9"/>
        <n v="7"/>
        <n v="6"/>
      </sharedItems>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ount="14">
        <n v="81"/>
        <n v="91"/>
        <n v="88"/>
        <n v="79"/>
        <n v="96"/>
        <n v="80"/>
        <n v="89"/>
        <n v="92"/>
        <n v="94"/>
        <n v="77"/>
        <n v="95"/>
        <n v="87"/>
        <n v="85"/>
        <n v="9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i Anand" refreshedDate="45569.857740162035" createdVersion="8" refreshedVersion="8" minRefreshableVersion="3" recordCount="22" xr:uid="{933EF6CD-839B-4586-B90B-8529BCD575B6}">
  <cacheSource type="worksheet">
    <worksheetSource ref="A1:G23" sheet="Sheet4"/>
  </cacheSource>
  <cacheFields count="7">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ount="6">
        <n v="10"/>
        <n v="5"/>
        <n v="8"/>
        <n v="9"/>
        <n v="7"/>
        <n v="6"/>
      </sharedItems>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s>
  <extLst>
    <ext xmlns:x14="http://schemas.microsoft.com/office/spreadsheetml/2009/9/main" uri="{725AE2AE-9491-48be-B2B4-4EB974FC3084}">
      <x14:pivotCacheDefinition pivotCacheId="11456730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i Anand" refreshedDate="45569.859644212964" createdVersion="8" refreshedVersion="8" minRefreshableVersion="3" recordCount="22" xr:uid="{8E8C4C62-E249-4B4E-81A8-FEE001039FBA}">
  <cacheSource type="worksheet">
    <worksheetSource ref="J2:O24" sheet="Pie Chart"/>
  </cacheSource>
  <cacheFields count="7">
    <cacheField name="Gender" numFmtId="0">
      <sharedItems count="2">
        <s v="M"/>
        <s v="F"/>
      </sharedItems>
    </cacheField>
    <cacheField name="Age" numFmtId="0">
      <sharedItems containsSemiMixedTypes="0" containsString="0" containsNumber="1" containsInteger="1" minValue="11" maxValue="17" count="6">
        <n v="16"/>
        <n v="11"/>
        <n v="15"/>
        <n v="14"/>
        <n v="17"/>
        <n v="12"/>
      </sharedItems>
    </cacheField>
    <cacheField name="Class" numFmtId="0">
      <sharedItems containsSemiMixedTypes="0" containsString="0" containsNumber="1" containsInteger="1" minValue="5" maxValue="10" count="6">
        <n v="10"/>
        <n v="5"/>
        <n v="8"/>
        <n v="9"/>
        <n v="7"/>
        <n v="6"/>
      </sharedItems>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s>
  <extLst>
    <ext xmlns:x14="http://schemas.microsoft.com/office/spreadsheetml/2009/9/main" uri="{725AE2AE-9491-48be-B2B4-4EB974FC3084}">
      <x14:pivotCacheDefinition pivotCacheId="894848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x v="0"/>
    <x v="0"/>
    <n v="84"/>
    <n v="79"/>
    <x v="0"/>
  </r>
  <r>
    <x v="1"/>
    <x v="0"/>
    <x v="1"/>
    <x v="1"/>
    <x v="1"/>
    <n v="82"/>
    <n v="83"/>
    <x v="1"/>
  </r>
  <r>
    <x v="2"/>
    <x v="1"/>
    <x v="2"/>
    <x v="2"/>
    <x v="2"/>
    <n v="81"/>
    <n v="78"/>
    <x v="2"/>
  </r>
  <r>
    <x v="3"/>
    <x v="0"/>
    <x v="3"/>
    <x v="2"/>
    <x v="0"/>
    <n v="70"/>
    <n v="75"/>
    <x v="3"/>
  </r>
  <r>
    <x v="4"/>
    <x v="1"/>
    <x v="0"/>
    <x v="0"/>
    <x v="3"/>
    <n v="88"/>
    <n v="92"/>
    <x v="4"/>
  </r>
  <r>
    <x v="5"/>
    <x v="0"/>
    <x v="0"/>
    <x v="0"/>
    <x v="0"/>
    <n v="82"/>
    <n v="81"/>
    <x v="5"/>
  </r>
  <r>
    <x v="6"/>
    <x v="1"/>
    <x v="3"/>
    <x v="2"/>
    <x v="1"/>
    <n v="90"/>
    <n v="86"/>
    <x v="6"/>
  </r>
  <r>
    <x v="7"/>
    <x v="0"/>
    <x v="2"/>
    <x v="3"/>
    <x v="3"/>
    <n v="87"/>
    <n v="89"/>
    <x v="4"/>
  </r>
  <r>
    <x v="8"/>
    <x v="1"/>
    <x v="4"/>
    <x v="0"/>
    <x v="1"/>
    <n v="70"/>
    <n v="90"/>
    <x v="7"/>
  </r>
  <r>
    <x v="9"/>
    <x v="0"/>
    <x v="5"/>
    <x v="4"/>
    <x v="2"/>
    <n v="86"/>
    <n v="92"/>
    <x v="6"/>
  </r>
  <r>
    <x v="10"/>
    <x v="0"/>
    <x v="1"/>
    <x v="5"/>
    <x v="3"/>
    <n v="91"/>
    <n v="81"/>
    <x v="8"/>
  </r>
  <r>
    <x v="11"/>
    <x v="0"/>
    <x v="0"/>
    <x v="0"/>
    <x v="3"/>
    <n v="86"/>
    <n v="81"/>
    <x v="9"/>
  </r>
  <r>
    <x v="12"/>
    <x v="0"/>
    <x v="2"/>
    <x v="3"/>
    <x v="3"/>
    <n v="87"/>
    <n v="89"/>
    <x v="10"/>
  </r>
  <r>
    <x v="13"/>
    <x v="1"/>
    <x v="2"/>
    <x v="2"/>
    <x v="1"/>
    <n v="81"/>
    <n v="90"/>
    <x v="10"/>
  </r>
  <r>
    <x v="14"/>
    <x v="1"/>
    <x v="4"/>
    <x v="0"/>
    <x v="1"/>
    <n v="70"/>
    <n v="90"/>
    <x v="7"/>
  </r>
  <r>
    <x v="15"/>
    <x v="1"/>
    <x v="5"/>
    <x v="4"/>
    <x v="2"/>
    <n v="86"/>
    <n v="92"/>
    <x v="6"/>
  </r>
  <r>
    <x v="16"/>
    <x v="1"/>
    <x v="0"/>
    <x v="0"/>
    <x v="2"/>
    <n v="81"/>
    <n v="80"/>
    <x v="11"/>
  </r>
  <r>
    <x v="17"/>
    <x v="1"/>
    <x v="0"/>
    <x v="0"/>
    <x v="2"/>
    <n v="81"/>
    <n v="80"/>
    <x v="11"/>
  </r>
  <r>
    <x v="18"/>
    <x v="0"/>
    <x v="2"/>
    <x v="3"/>
    <x v="1"/>
    <n v="87"/>
    <n v="89"/>
    <x v="10"/>
  </r>
  <r>
    <x v="19"/>
    <x v="1"/>
    <x v="1"/>
    <x v="5"/>
    <x v="1"/>
    <n v="88"/>
    <n v="90"/>
    <x v="7"/>
  </r>
  <r>
    <x v="20"/>
    <x v="1"/>
    <x v="0"/>
    <x v="0"/>
    <x v="0"/>
    <n v="70"/>
    <n v="87"/>
    <x v="12"/>
  </r>
  <r>
    <x v="21"/>
    <x v="1"/>
    <x v="3"/>
    <x v="2"/>
    <x v="3"/>
    <n v="91"/>
    <n v="96"/>
    <x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16"/>
    <x v="0"/>
    <x v="0"/>
    <n v="84"/>
    <n v="79"/>
    <n v="81"/>
  </r>
  <r>
    <x v="0"/>
    <n v="11"/>
    <x v="1"/>
    <x v="1"/>
    <n v="82"/>
    <n v="83"/>
    <n v="91"/>
  </r>
  <r>
    <x v="1"/>
    <n v="15"/>
    <x v="2"/>
    <x v="2"/>
    <n v="81"/>
    <n v="78"/>
    <n v="88"/>
  </r>
  <r>
    <x v="0"/>
    <n v="14"/>
    <x v="2"/>
    <x v="0"/>
    <n v="70"/>
    <n v="75"/>
    <n v="79"/>
  </r>
  <r>
    <x v="1"/>
    <n v="16"/>
    <x v="0"/>
    <x v="3"/>
    <n v="88"/>
    <n v="92"/>
    <n v="96"/>
  </r>
  <r>
    <x v="0"/>
    <n v="16"/>
    <x v="0"/>
    <x v="0"/>
    <n v="82"/>
    <n v="81"/>
    <n v="80"/>
  </r>
  <r>
    <x v="1"/>
    <n v="14"/>
    <x v="2"/>
    <x v="1"/>
    <n v="90"/>
    <n v="86"/>
    <n v="89"/>
  </r>
  <r>
    <x v="0"/>
    <n v="15"/>
    <x v="3"/>
    <x v="3"/>
    <n v="87"/>
    <n v="89"/>
    <n v="96"/>
  </r>
  <r>
    <x v="1"/>
    <n v="17"/>
    <x v="0"/>
    <x v="1"/>
    <n v="70"/>
    <n v="90"/>
    <n v="92"/>
  </r>
  <r>
    <x v="0"/>
    <n v="12"/>
    <x v="4"/>
    <x v="2"/>
    <n v="86"/>
    <n v="92"/>
    <n v="89"/>
  </r>
  <r>
    <x v="0"/>
    <n v="11"/>
    <x v="5"/>
    <x v="3"/>
    <n v="91"/>
    <n v="81"/>
    <n v="94"/>
  </r>
  <r>
    <x v="0"/>
    <n v="16"/>
    <x v="0"/>
    <x v="3"/>
    <n v="86"/>
    <n v="81"/>
    <n v="77"/>
  </r>
  <r>
    <x v="0"/>
    <n v="15"/>
    <x v="3"/>
    <x v="3"/>
    <n v="87"/>
    <n v="89"/>
    <n v="95"/>
  </r>
  <r>
    <x v="1"/>
    <n v="15"/>
    <x v="2"/>
    <x v="1"/>
    <n v="81"/>
    <n v="90"/>
    <n v="95"/>
  </r>
  <r>
    <x v="1"/>
    <n v="17"/>
    <x v="0"/>
    <x v="1"/>
    <n v="70"/>
    <n v="90"/>
    <n v="92"/>
  </r>
  <r>
    <x v="1"/>
    <n v="12"/>
    <x v="4"/>
    <x v="2"/>
    <n v="86"/>
    <n v="92"/>
    <n v="89"/>
  </r>
  <r>
    <x v="1"/>
    <n v="16"/>
    <x v="0"/>
    <x v="2"/>
    <n v="81"/>
    <n v="80"/>
    <n v="87"/>
  </r>
  <r>
    <x v="1"/>
    <n v="16"/>
    <x v="0"/>
    <x v="2"/>
    <n v="81"/>
    <n v="80"/>
    <n v="87"/>
  </r>
  <r>
    <x v="0"/>
    <n v="15"/>
    <x v="3"/>
    <x v="1"/>
    <n v="87"/>
    <n v="89"/>
    <n v="95"/>
  </r>
  <r>
    <x v="1"/>
    <n v="11"/>
    <x v="5"/>
    <x v="1"/>
    <n v="88"/>
    <n v="90"/>
    <n v="92"/>
  </r>
  <r>
    <x v="1"/>
    <n v="16"/>
    <x v="0"/>
    <x v="0"/>
    <n v="70"/>
    <n v="87"/>
    <n v="85"/>
  </r>
  <r>
    <x v="1"/>
    <n v="14"/>
    <x v="2"/>
    <x v="3"/>
    <n v="91"/>
    <n v="96"/>
    <n v="9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x v="0"/>
    <n v="84"/>
    <n v="79"/>
    <n v="81"/>
  </r>
  <r>
    <x v="0"/>
    <x v="1"/>
    <x v="1"/>
    <x v="1"/>
    <n v="82"/>
    <n v="83"/>
    <n v="91"/>
  </r>
  <r>
    <x v="1"/>
    <x v="2"/>
    <x v="2"/>
    <x v="2"/>
    <n v="81"/>
    <n v="78"/>
    <n v="88"/>
  </r>
  <r>
    <x v="0"/>
    <x v="3"/>
    <x v="2"/>
    <x v="0"/>
    <n v="70"/>
    <n v="75"/>
    <n v="79"/>
  </r>
  <r>
    <x v="1"/>
    <x v="0"/>
    <x v="0"/>
    <x v="3"/>
    <n v="88"/>
    <n v="92"/>
    <n v="96"/>
  </r>
  <r>
    <x v="0"/>
    <x v="0"/>
    <x v="0"/>
    <x v="0"/>
    <n v="82"/>
    <n v="81"/>
    <n v="80"/>
  </r>
  <r>
    <x v="1"/>
    <x v="3"/>
    <x v="2"/>
    <x v="1"/>
    <n v="90"/>
    <n v="86"/>
    <n v="89"/>
  </r>
  <r>
    <x v="0"/>
    <x v="2"/>
    <x v="3"/>
    <x v="3"/>
    <n v="87"/>
    <n v="89"/>
    <n v="96"/>
  </r>
  <r>
    <x v="1"/>
    <x v="4"/>
    <x v="0"/>
    <x v="1"/>
    <n v="70"/>
    <n v="90"/>
    <n v="92"/>
  </r>
  <r>
    <x v="0"/>
    <x v="5"/>
    <x v="4"/>
    <x v="2"/>
    <n v="86"/>
    <n v="92"/>
    <n v="89"/>
  </r>
  <r>
    <x v="0"/>
    <x v="1"/>
    <x v="5"/>
    <x v="3"/>
    <n v="91"/>
    <n v="81"/>
    <n v="94"/>
  </r>
  <r>
    <x v="0"/>
    <x v="0"/>
    <x v="0"/>
    <x v="3"/>
    <n v="86"/>
    <n v="81"/>
    <n v="77"/>
  </r>
  <r>
    <x v="0"/>
    <x v="2"/>
    <x v="3"/>
    <x v="3"/>
    <n v="87"/>
    <n v="89"/>
    <n v="95"/>
  </r>
  <r>
    <x v="1"/>
    <x v="2"/>
    <x v="2"/>
    <x v="1"/>
    <n v="81"/>
    <n v="90"/>
    <n v="95"/>
  </r>
  <r>
    <x v="1"/>
    <x v="4"/>
    <x v="0"/>
    <x v="1"/>
    <n v="70"/>
    <n v="90"/>
    <n v="92"/>
  </r>
  <r>
    <x v="1"/>
    <x v="5"/>
    <x v="4"/>
    <x v="2"/>
    <n v="86"/>
    <n v="92"/>
    <n v="89"/>
  </r>
  <r>
    <x v="1"/>
    <x v="0"/>
    <x v="0"/>
    <x v="2"/>
    <n v="81"/>
    <n v="80"/>
    <n v="87"/>
  </r>
  <r>
    <x v="1"/>
    <x v="0"/>
    <x v="0"/>
    <x v="2"/>
    <n v="81"/>
    <n v="80"/>
    <n v="87"/>
  </r>
  <r>
    <x v="0"/>
    <x v="2"/>
    <x v="3"/>
    <x v="1"/>
    <n v="87"/>
    <n v="89"/>
    <n v="95"/>
  </r>
  <r>
    <x v="1"/>
    <x v="1"/>
    <x v="5"/>
    <x v="1"/>
    <n v="88"/>
    <n v="90"/>
    <n v="92"/>
  </r>
  <r>
    <x v="1"/>
    <x v="0"/>
    <x v="0"/>
    <x v="0"/>
    <n v="70"/>
    <n v="87"/>
    <n v="85"/>
  </r>
  <r>
    <x v="1"/>
    <x v="3"/>
    <x v="2"/>
    <x v="3"/>
    <n v="91"/>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8B8ED1-86A0-422A-BD63-89E77E134D09}"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BR11" firstHeaderRow="1" firstDataRow="3" firstDataCol="1"/>
  <pivotFields count="8">
    <pivotField axis="axisCol" showAll="0">
      <items count="23">
        <item x="0"/>
        <item x="1"/>
        <item x="2"/>
        <item x="3"/>
        <item x="4"/>
        <item x="5"/>
        <item x="6"/>
        <item x="7"/>
        <item x="8"/>
        <item x="9"/>
        <item x="11"/>
        <item x="10"/>
        <item x="12"/>
        <item x="14"/>
        <item x="15"/>
        <item x="16"/>
        <item x="13"/>
        <item x="17"/>
        <item x="18"/>
        <item x="19"/>
        <item x="20"/>
        <item x="21"/>
        <item t="default"/>
      </items>
    </pivotField>
    <pivotField showAll="0">
      <items count="3">
        <item x="1"/>
        <item x="0"/>
        <item t="default"/>
      </items>
    </pivotField>
    <pivotField dataField="1" showAll="0">
      <items count="7">
        <item x="1"/>
        <item x="5"/>
        <item x="3"/>
        <item x="2"/>
        <item x="0"/>
        <item x="4"/>
        <item t="default"/>
      </items>
    </pivotField>
    <pivotField dataField="1" showAll="0">
      <items count="7">
        <item x="1"/>
        <item x="5"/>
        <item x="4"/>
        <item x="2"/>
        <item x="3"/>
        <item x="0"/>
        <item t="default"/>
      </items>
    </pivotField>
    <pivotField axis="axisRow" showAll="0">
      <items count="5">
        <item x="3"/>
        <item x="0"/>
        <item x="2"/>
        <item x="1"/>
        <item t="default"/>
      </items>
    </pivotField>
    <pivotField showAll="0"/>
    <pivotField showAll="0"/>
    <pivotField dataField="1" showAll="0">
      <items count="15">
        <item x="9"/>
        <item x="3"/>
        <item x="5"/>
        <item x="0"/>
        <item x="12"/>
        <item x="11"/>
        <item x="2"/>
        <item x="6"/>
        <item x="1"/>
        <item x="7"/>
        <item x="8"/>
        <item x="10"/>
        <item x="4"/>
        <item x="13"/>
        <item t="default"/>
      </items>
    </pivotField>
  </pivotFields>
  <rowFields count="1">
    <field x="4"/>
  </rowFields>
  <rowItems count="5">
    <i>
      <x/>
    </i>
    <i>
      <x v="1"/>
    </i>
    <i>
      <x v="2"/>
    </i>
    <i>
      <x v="3"/>
    </i>
    <i t="grand">
      <x/>
    </i>
  </rowItems>
  <colFields count="2">
    <field x="0"/>
    <field x="-2"/>
  </colFields>
  <colItems count="69">
    <i>
      <x/>
      <x/>
    </i>
    <i r="1" i="1">
      <x v="1"/>
    </i>
    <i r="1" i="2">
      <x v="2"/>
    </i>
    <i>
      <x v="1"/>
      <x/>
    </i>
    <i r="1" i="1">
      <x v="1"/>
    </i>
    <i r="1" i="2">
      <x v="2"/>
    </i>
    <i>
      <x v="2"/>
      <x/>
    </i>
    <i r="1" i="1">
      <x v="1"/>
    </i>
    <i r="1" i="2">
      <x v="2"/>
    </i>
    <i>
      <x v="3"/>
      <x/>
    </i>
    <i r="1" i="1">
      <x v="1"/>
    </i>
    <i r="1" i="2">
      <x v="2"/>
    </i>
    <i>
      <x v="4"/>
      <x/>
    </i>
    <i r="1" i="1">
      <x v="1"/>
    </i>
    <i r="1" i="2">
      <x v="2"/>
    </i>
    <i>
      <x v="5"/>
      <x/>
    </i>
    <i r="1" i="1">
      <x v="1"/>
    </i>
    <i r="1" i="2">
      <x v="2"/>
    </i>
    <i>
      <x v="6"/>
      <x/>
    </i>
    <i r="1" i="1">
      <x v="1"/>
    </i>
    <i r="1" i="2">
      <x v="2"/>
    </i>
    <i>
      <x v="7"/>
      <x/>
    </i>
    <i r="1" i="1">
      <x v="1"/>
    </i>
    <i r="1" i="2">
      <x v="2"/>
    </i>
    <i>
      <x v="8"/>
      <x/>
    </i>
    <i r="1" i="1">
      <x v="1"/>
    </i>
    <i r="1" i="2">
      <x v="2"/>
    </i>
    <i>
      <x v="9"/>
      <x/>
    </i>
    <i r="1" i="1">
      <x v="1"/>
    </i>
    <i r="1" i="2">
      <x v="2"/>
    </i>
    <i>
      <x v="10"/>
      <x/>
    </i>
    <i r="1" i="1">
      <x v="1"/>
    </i>
    <i r="1" i="2">
      <x v="2"/>
    </i>
    <i>
      <x v="11"/>
      <x/>
    </i>
    <i r="1" i="1">
      <x v="1"/>
    </i>
    <i r="1" i="2">
      <x v="2"/>
    </i>
    <i>
      <x v="12"/>
      <x/>
    </i>
    <i r="1" i="1">
      <x v="1"/>
    </i>
    <i r="1" i="2">
      <x v="2"/>
    </i>
    <i>
      <x v="13"/>
      <x/>
    </i>
    <i r="1" i="1">
      <x v="1"/>
    </i>
    <i r="1" i="2">
      <x v="2"/>
    </i>
    <i>
      <x v="14"/>
      <x/>
    </i>
    <i r="1" i="1">
      <x v="1"/>
    </i>
    <i r="1" i="2">
      <x v="2"/>
    </i>
    <i>
      <x v="15"/>
      <x/>
    </i>
    <i r="1" i="1">
      <x v="1"/>
    </i>
    <i r="1" i="2">
      <x v="2"/>
    </i>
    <i>
      <x v="16"/>
      <x/>
    </i>
    <i r="1" i="1">
      <x v="1"/>
    </i>
    <i r="1" i="2">
      <x v="2"/>
    </i>
    <i>
      <x v="17"/>
      <x/>
    </i>
    <i r="1" i="1">
      <x v="1"/>
    </i>
    <i r="1" i="2">
      <x v="2"/>
    </i>
    <i>
      <x v="18"/>
      <x/>
    </i>
    <i r="1" i="1">
      <x v="1"/>
    </i>
    <i r="1" i="2">
      <x v="2"/>
    </i>
    <i>
      <x v="19"/>
      <x/>
    </i>
    <i r="1" i="1">
      <x v="1"/>
    </i>
    <i r="1" i="2">
      <x v="2"/>
    </i>
    <i>
      <x v="20"/>
      <x/>
    </i>
    <i r="1" i="1">
      <x v="1"/>
    </i>
    <i r="1" i="2">
      <x v="2"/>
    </i>
    <i>
      <x v="21"/>
      <x/>
    </i>
    <i r="1" i="1">
      <x v="1"/>
    </i>
    <i r="1" i="2">
      <x v="2"/>
    </i>
    <i t="grand">
      <x/>
    </i>
    <i t="grand" i="1">
      <x/>
    </i>
    <i t="grand" i="2">
      <x/>
    </i>
  </colItems>
  <dataFields count="3">
    <dataField name="Sum of Final Test" fld="7" baseField="0" baseItem="0"/>
    <dataField name="Sum of Class" fld="3" baseField="0" baseItem="0"/>
    <dataField name="Sum of Ag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F51CC-9F50-4B4A-B83B-327F75A40B0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42" firstHeaderRow="1" firstDataRow="1" firstDataCol="1"/>
  <pivotFields count="8">
    <pivotField axis="axisRow" showAll="0">
      <items count="23">
        <item x="0"/>
        <item x="1"/>
        <item x="2"/>
        <item x="3"/>
        <item x="4"/>
        <item x="5"/>
        <item x="6"/>
        <item x="7"/>
        <item x="8"/>
        <item x="9"/>
        <item x="11"/>
        <item x="10"/>
        <item x="12"/>
        <item x="14"/>
        <item x="15"/>
        <item x="16"/>
        <item x="13"/>
        <item x="17"/>
        <item x="18"/>
        <item x="19"/>
        <item x="20"/>
        <item x="21"/>
        <item t="default"/>
      </items>
    </pivotField>
    <pivotField axis="axisRow" showAll="0">
      <items count="3">
        <item x="1"/>
        <item x="0"/>
        <item t="default"/>
      </items>
    </pivotField>
    <pivotField showAll="0">
      <items count="7">
        <item x="1"/>
        <item x="5"/>
        <item x="3"/>
        <item x="2"/>
        <item x="0"/>
        <item x="4"/>
        <item t="default"/>
      </items>
    </pivotField>
    <pivotField axis="axisRow" showAll="0">
      <items count="7">
        <item x="1"/>
        <item x="5"/>
        <item x="4"/>
        <item x="2"/>
        <item x="3"/>
        <item x="0"/>
        <item t="default"/>
      </items>
    </pivotField>
    <pivotField showAll="0">
      <items count="5">
        <item x="3"/>
        <item x="0"/>
        <item x="2"/>
        <item x="1"/>
        <item t="default"/>
      </items>
    </pivotField>
    <pivotField showAll="0"/>
    <pivotField showAll="0"/>
    <pivotField dataField="1" showAll="0"/>
  </pivotFields>
  <rowFields count="3">
    <field x="3"/>
    <field x="1"/>
    <field x="0"/>
  </rowFields>
  <rowItems count="39">
    <i>
      <x/>
    </i>
    <i r="1">
      <x v="1"/>
    </i>
    <i r="2">
      <x v="1"/>
    </i>
    <i>
      <x v="1"/>
    </i>
    <i r="1">
      <x/>
    </i>
    <i r="2">
      <x v="19"/>
    </i>
    <i r="1">
      <x v="1"/>
    </i>
    <i r="2">
      <x v="11"/>
    </i>
    <i>
      <x v="2"/>
    </i>
    <i r="1">
      <x/>
    </i>
    <i r="2">
      <x v="14"/>
    </i>
    <i r="1">
      <x v="1"/>
    </i>
    <i r="2">
      <x v="9"/>
    </i>
    <i>
      <x v="3"/>
    </i>
    <i r="1">
      <x/>
    </i>
    <i r="2">
      <x v="2"/>
    </i>
    <i r="2">
      <x v="6"/>
    </i>
    <i r="2">
      <x v="16"/>
    </i>
    <i r="2">
      <x v="21"/>
    </i>
    <i r="1">
      <x v="1"/>
    </i>
    <i r="2">
      <x v="3"/>
    </i>
    <i>
      <x v="4"/>
    </i>
    <i r="1">
      <x v="1"/>
    </i>
    <i r="2">
      <x v="7"/>
    </i>
    <i r="2">
      <x v="12"/>
    </i>
    <i r="2">
      <x v="18"/>
    </i>
    <i>
      <x v="5"/>
    </i>
    <i r="1">
      <x/>
    </i>
    <i r="2">
      <x v="4"/>
    </i>
    <i r="2">
      <x v="8"/>
    </i>
    <i r="2">
      <x v="13"/>
    </i>
    <i r="2">
      <x v="15"/>
    </i>
    <i r="2">
      <x v="17"/>
    </i>
    <i r="2">
      <x v="20"/>
    </i>
    <i r="1">
      <x v="1"/>
    </i>
    <i r="2">
      <x/>
    </i>
    <i r="2">
      <x v="5"/>
    </i>
    <i r="2">
      <x v="10"/>
    </i>
    <i t="grand">
      <x/>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D9CD23-7ECB-4D25-8987-9D8EA411E157}" name="PivotTable4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2:R7" firstHeaderRow="1" firstDataRow="1" firstDataCol="1"/>
  <pivotFields count="7">
    <pivotField dataField="1" showAll="0">
      <items count="3">
        <item x="1"/>
        <item x="0"/>
        <item t="default"/>
      </items>
    </pivotField>
    <pivotField showAll="0" sortType="ascending">
      <items count="7">
        <item x="1"/>
        <item x="5"/>
        <item x="3"/>
        <item x="2"/>
        <item x="0"/>
        <item x="4"/>
        <item t="default"/>
      </items>
    </pivotField>
    <pivotField showAll="0">
      <items count="7">
        <item h="1" x="1"/>
        <item h="1" x="5"/>
        <item h="1" x="4"/>
        <item x="2"/>
        <item h="1" x="3"/>
        <item h="1" x="0"/>
        <item t="default"/>
      </items>
    </pivotField>
    <pivotField axis="axisRow" showAll="0">
      <items count="5">
        <item x="3"/>
        <item x="0"/>
        <item x="2"/>
        <item x="1"/>
        <item t="default"/>
      </items>
    </pivotField>
    <pivotField showAll="0"/>
    <pivotField showAll="0"/>
    <pivotField showAll="0"/>
  </pivotFields>
  <rowFields count="1">
    <field x="3"/>
  </rowFields>
  <rowItems count="5">
    <i>
      <x/>
    </i>
    <i>
      <x v="1"/>
    </i>
    <i>
      <x v="2"/>
    </i>
    <i>
      <x v="3"/>
    </i>
    <i t="grand">
      <x/>
    </i>
  </rowItems>
  <colItems count="1">
    <i/>
  </colItems>
  <dataFields count="1">
    <dataField name="Count of Gender" fld="0" subtotal="count" baseField="0" baseItem="0"/>
  </dataFields>
  <chartFormats count="5">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3" count="1" selected="0">
            <x v="0"/>
          </reference>
        </references>
      </pivotArea>
    </chartFormat>
    <chartFormat chart="0" format="10">
      <pivotArea type="data" outline="0" fieldPosition="0">
        <references count="2">
          <reference field="4294967294" count="1" selected="0">
            <x v="0"/>
          </reference>
          <reference field="3" count="1" selected="0">
            <x v="1"/>
          </reference>
        </references>
      </pivotArea>
    </chartFormat>
    <chartFormat chart="0" format="11">
      <pivotArea type="data" outline="0" fieldPosition="0">
        <references count="2">
          <reference field="4294967294" count="1" selected="0">
            <x v="0"/>
          </reference>
          <reference field="3" count="1" selected="0">
            <x v="2"/>
          </reference>
        </references>
      </pivotArea>
    </chartFormat>
    <chartFormat chart="0" format="12">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BDFFC1-F958-4C8F-8632-02A4539D89D5}"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B7" firstHeaderRow="1" firstDataRow="1" firstDataCol="1"/>
  <pivotFields count="7">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h="1" x="1"/>
        <item h="1" x="5"/>
        <item h="1" x="4"/>
        <item x="2"/>
        <item h="1" x="3"/>
        <item h="1" x="0"/>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3"/>
  </rowFields>
  <rowItems count="4">
    <i>
      <x/>
    </i>
    <i>
      <x v="1"/>
    </i>
    <i>
      <x v="2"/>
    </i>
    <i>
      <x v="3"/>
    </i>
  </rowItems>
  <colItems count="1">
    <i/>
  </colItems>
  <dataFields count="1">
    <dataField name="Sum of Final Test"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EDA1BB7A-0D56-43D4-B468-B575564E3026}" sourceName="Class">
  <pivotTables>
    <pivotTable tabId="8" name="PivotTable15"/>
  </pivotTables>
  <data>
    <tabular pivotCacheId="1145673059">
      <items count="6">
        <i x="1"/>
        <i x="5"/>
        <i x="4"/>
        <i x="2" s="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9BF8BDBC-11AB-4215-A38E-D6FB40D25BC5}" cache="Slicer_Class" caption="Class"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96B333-9E15-431D-B5A6-E3B58037EEF5}" name="Table1" displayName="Table1" ref="A3:H25" totalsRowShown="0" headerRowDxfId="10" dataDxfId="9">
  <autoFilter ref="A3:H25" xr:uid="{CE96B333-9E15-431D-B5A6-E3B58037EEF5}"/>
  <sortState xmlns:xlrd2="http://schemas.microsoft.com/office/spreadsheetml/2017/richdata2" ref="A4:H25">
    <sortCondition ref="C3:C25"/>
  </sortState>
  <tableColumns count="8">
    <tableColumn id="1" xr3:uid="{8204D2DF-D69A-4812-B87B-BA390028A3FA}" name="Name" dataDxfId="8"/>
    <tableColumn id="2" xr3:uid="{FC1865B9-C603-420A-BFC3-ED3C2DAE090E}" name="Gender" dataDxfId="7"/>
    <tableColumn id="3" xr3:uid="{31662B59-426B-4E5B-AF89-91AAEF0ECC68}" name="Age" dataDxfId="6"/>
    <tableColumn id="4" xr3:uid="{50CFD102-0F73-463E-99C2-1535C3675F2A}" name="Class" dataDxfId="5"/>
    <tableColumn id="5" xr3:uid="{754762D2-674A-4B66-9473-3A4195A24CE0}" name="House" dataDxfId="4"/>
    <tableColumn id="6" xr3:uid="{35B68BDA-CD91-4CC8-B626-599BF7B3A9F7}" name="Unit Test 1" dataDxfId="3"/>
    <tableColumn id="7" xr3:uid="{61DE7A80-FA9D-479C-BCAD-B9592E1C4EC1}" name="Unit Test 2" dataDxfId="2"/>
    <tableColumn id="8" xr3:uid="{C916F12C-E8F6-451C-9C5D-A7BF62AE5D58}" name="Final Test" dataDxfId="1"/>
  </tableColumns>
  <tableStyleInfo name="TableStyleMedium2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8071-B561-4FB7-879F-73D0B8310766}">
  <dimension ref="A4:BR11"/>
  <sheetViews>
    <sheetView workbookViewId="0">
      <selection activeCell="A4" sqref="A4"/>
    </sheetView>
  </sheetViews>
  <sheetFormatPr defaultRowHeight="12.5" x14ac:dyDescent="0.25"/>
  <cols>
    <col min="1" max="1" width="13" bestFit="1" customWidth="1"/>
    <col min="2" max="2" width="16" bestFit="1" customWidth="1"/>
    <col min="3" max="3" width="12.1796875" bestFit="1" customWidth="1"/>
    <col min="4" max="4" width="10.7265625" bestFit="1" customWidth="1"/>
    <col min="5" max="5" width="16" bestFit="1" customWidth="1"/>
    <col min="6" max="6" width="12.1796875" bestFit="1" customWidth="1"/>
    <col min="7" max="7" width="10.7265625" bestFit="1" customWidth="1"/>
    <col min="8" max="8" width="16" bestFit="1" customWidth="1"/>
    <col min="9" max="9" width="12.1796875" bestFit="1" customWidth="1"/>
    <col min="10" max="10" width="10.7265625" bestFit="1" customWidth="1"/>
    <col min="11" max="11" width="16" bestFit="1" customWidth="1"/>
    <col min="12" max="12" width="12.1796875" bestFit="1" customWidth="1"/>
    <col min="13" max="13" width="10.7265625" bestFit="1" customWidth="1"/>
    <col min="14" max="14" width="16" bestFit="1" customWidth="1"/>
    <col min="15" max="15" width="12.1796875" bestFit="1" customWidth="1"/>
    <col min="16" max="16" width="10.7265625" bestFit="1" customWidth="1"/>
    <col min="17" max="17" width="16" bestFit="1" customWidth="1"/>
    <col min="18" max="18" width="12.1796875" bestFit="1" customWidth="1"/>
    <col min="19" max="19" width="10.7265625" bestFit="1" customWidth="1"/>
    <col min="20" max="20" width="16" bestFit="1" customWidth="1"/>
    <col min="21" max="21" width="12.1796875" bestFit="1" customWidth="1"/>
    <col min="22" max="22" width="10.7265625" bestFit="1" customWidth="1"/>
    <col min="23" max="23" width="16" bestFit="1" customWidth="1"/>
    <col min="24" max="24" width="12.1796875" bestFit="1" customWidth="1"/>
    <col min="25" max="25" width="10.7265625" bestFit="1" customWidth="1"/>
    <col min="26" max="26" width="16" bestFit="1" customWidth="1"/>
    <col min="27" max="27" width="12.1796875" bestFit="1" customWidth="1"/>
    <col min="28" max="28" width="10.7265625" bestFit="1" customWidth="1"/>
    <col min="29" max="29" width="16" bestFit="1" customWidth="1"/>
    <col min="30" max="30" width="12.1796875" bestFit="1" customWidth="1"/>
    <col min="31" max="31" width="10.7265625" bestFit="1" customWidth="1"/>
    <col min="32" max="32" width="16" bestFit="1" customWidth="1"/>
    <col min="33" max="33" width="12.1796875" bestFit="1" customWidth="1"/>
    <col min="34" max="34" width="10.7265625" bestFit="1" customWidth="1"/>
    <col min="35" max="35" width="16" bestFit="1" customWidth="1"/>
    <col min="36" max="36" width="12.1796875" bestFit="1" customWidth="1"/>
    <col min="37" max="37" width="10.7265625" bestFit="1" customWidth="1"/>
    <col min="38" max="38" width="16" bestFit="1" customWidth="1"/>
    <col min="39" max="39" width="12.1796875" bestFit="1" customWidth="1"/>
    <col min="40" max="40" width="10.7265625" bestFit="1" customWidth="1"/>
    <col min="41" max="41" width="16" bestFit="1" customWidth="1"/>
    <col min="42" max="42" width="12.1796875" bestFit="1" customWidth="1"/>
    <col min="43" max="43" width="10.7265625" bestFit="1" customWidth="1"/>
    <col min="44" max="44" width="16" bestFit="1" customWidth="1"/>
    <col min="45" max="45" width="12.1796875" bestFit="1" customWidth="1"/>
    <col min="46" max="46" width="10.7265625" bestFit="1" customWidth="1"/>
    <col min="47" max="47" width="16" bestFit="1" customWidth="1"/>
    <col min="48" max="48" width="12.1796875" bestFit="1" customWidth="1"/>
    <col min="49" max="49" width="10.7265625" bestFit="1" customWidth="1"/>
    <col min="50" max="50" width="16" bestFit="1" customWidth="1"/>
    <col min="51" max="51" width="12.1796875" bestFit="1" customWidth="1"/>
    <col min="52" max="52" width="10.7265625" bestFit="1" customWidth="1"/>
    <col min="53" max="53" width="16" bestFit="1" customWidth="1"/>
    <col min="54" max="54" width="12.1796875" bestFit="1" customWidth="1"/>
    <col min="55" max="55" width="10.7265625" bestFit="1" customWidth="1"/>
    <col min="56" max="56" width="16" bestFit="1" customWidth="1"/>
    <col min="57" max="57" width="12.1796875" bestFit="1" customWidth="1"/>
    <col min="58" max="58" width="10.7265625" bestFit="1" customWidth="1"/>
    <col min="59" max="59" width="16" bestFit="1" customWidth="1"/>
    <col min="60" max="60" width="12.1796875" bestFit="1" customWidth="1"/>
    <col min="61" max="61" width="10.7265625" bestFit="1" customWidth="1"/>
    <col min="62" max="62" width="16" bestFit="1" customWidth="1"/>
    <col min="63" max="63" width="12.1796875" bestFit="1" customWidth="1"/>
    <col min="64" max="64" width="10.7265625" bestFit="1" customWidth="1"/>
    <col min="65" max="65" width="16" bestFit="1" customWidth="1"/>
    <col min="66" max="66" width="12.1796875" bestFit="1" customWidth="1"/>
    <col min="67" max="67" width="10.7265625" bestFit="1" customWidth="1"/>
    <col min="68" max="68" width="21.08984375" bestFit="1" customWidth="1"/>
    <col min="69" max="69" width="17.26953125" bestFit="1" customWidth="1"/>
    <col min="70" max="70" width="15.7265625" bestFit="1" customWidth="1"/>
  </cols>
  <sheetData>
    <row r="4" spans="1:70" x14ac:dyDescent="0.25">
      <c r="B4" s="5" t="s">
        <v>76</v>
      </c>
    </row>
    <row r="5" spans="1:70" x14ac:dyDescent="0.25">
      <c r="B5" t="s">
        <v>9</v>
      </c>
      <c r="E5" t="s">
        <v>12</v>
      </c>
      <c r="H5" t="s">
        <v>14</v>
      </c>
      <c r="K5" t="s">
        <v>17</v>
      </c>
      <c r="N5" t="s">
        <v>18</v>
      </c>
      <c r="Q5" t="s">
        <v>20</v>
      </c>
      <c r="T5" t="s">
        <v>21</v>
      </c>
      <c r="W5" t="s">
        <v>22</v>
      </c>
      <c r="Z5" t="s">
        <v>23</v>
      </c>
      <c r="AC5" t="s">
        <v>24</v>
      </c>
      <c r="AF5" t="s">
        <v>26</v>
      </c>
      <c r="AI5" t="s">
        <v>25</v>
      </c>
      <c r="AL5" t="s">
        <v>27</v>
      </c>
      <c r="AO5" t="s">
        <v>29</v>
      </c>
      <c r="AR5" t="s">
        <v>30</v>
      </c>
      <c r="AU5" t="s">
        <v>31</v>
      </c>
      <c r="AX5" t="s">
        <v>28</v>
      </c>
      <c r="BA5" t="s">
        <v>32</v>
      </c>
      <c r="BD5" t="s">
        <v>33</v>
      </c>
      <c r="BG5" t="s">
        <v>34</v>
      </c>
      <c r="BJ5" t="s">
        <v>35</v>
      </c>
      <c r="BM5" t="s">
        <v>36</v>
      </c>
      <c r="BP5" t="s">
        <v>77</v>
      </c>
      <c r="BQ5" t="s">
        <v>78</v>
      </c>
      <c r="BR5" t="s">
        <v>80</v>
      </c>
    </row>
    <row r="6" spans="1:70" x14ac:dyDescent="0.25">
      <c r="A6" s="5" t="s">
        <v>73</v>
      </c>
      <c r="B6" t="s">
        <v>75</v>
      </c>
      <c r="C6" t="s">
        <v>79</v>
      </c>
      <c r="D6" t="s">
        <v>81</v>
      </c>
      <c r="E6" t="s">
        <v>75</v>
      </c>
      <c r="F6" t="s">
        <v>79</v>
      </c>
      <c r="G6" t="s">
        <v>81</v>
      </c>
      <c r="H6" t="s">
        <v>75</v>
      </c>
      <c r="I6" t="s">
        <v>79</v>
      </c>
      <c r="J6" t="s">
        <v>81</v>
      </c>
      <c r="K6" t="s">
        <v>75</v>
      </c>
      <c r="L6" t="s">
        <v>79</v>
      </c>
      <c r="M6" t="s">
        <v>81</v>
      </c>
      <c r="N6" t="s">
        <v>75</v>
      </c>
      <c r="O6" t="s">
        <v>79</v>
      </c>
      <c r="P6" t="s">
        <v>81</v>
      </c>
      <c r="Q6" t="s">
        <v>75</v>
      </c>
      <c r="R6" t="s">
        <v>79</v>
      </c>
      <c r="S6" t="s">
        <v>81</v>
      </c>
      <c r="T6" t="s">
        <v>75</v>
      </c>
      <c r="U6" t="s">
        <v>79</v>
      </c>
      <c r="V6" t="s">
        <v>81</v>
      </c>
      <c r="W6" t="s">
        <v>75</v>
      </c>
      <c r="X6" t="s">
        <v>79</v>
      </c>
      <c r="Y6" t="s">
        <v>81</v>
      </c>
      <c r="Z6" t="s">
        <v>75</v>
      </c>
      <c r="AA6" t="s">
        <v>79</v>
      </c>
      <c r="AB6" t="s">
        <v>81</v>
      </c>
      <c r="AC6" t="s">
        <v>75</v>
      </c>
      <c r="AD6" t="s">
        <v>79</v>
      </c>
      <c r="AE6" t="s">
        <v>81</v>
      </c>
      <c r="AF6" t="s">
        <v>75</v>
      </c>
      <c r="AG6" t="s">
        <v>79</v>
      </c>
      <c r="AH6" t="s">
        <v>81</v>
      </c>
      <c r="AI6" t="s">
        <v>75</v>
      </c>
      <c r="AJ6" t="s">
        <v>79</v>
      </c>
      <c r="AK6" t="s">
        <v>81</v>
      </c>
      <c r="AL6" t="s">
        <v>75</v>
      </c>
      <c r="AM6" t="s">
        <v>79</v>
      </c>
      <c r="AN6" t="s">
        <v>81</v>
      </c>
      <c r="AO6" t="s">
        <v>75</v>
      </c>
      <c r="AP6" t="s">
        <v>79</v>
      </c>
      <c r="AQ6" t="s">
        <v>81</v>
      </c>
      <c r="AR6" t="s">
        <v>75</v>
      </c>
      <c r="AS6" t="s">
        <v>79</v>
      </c>
      <c r="AT6" t="s">
        <v>81</v>
      </c>
      <c r="AU6" t="s">
        <v>75</v>
      </c>
      <c r="AV6" t="s">
        <v>79</v>
      </c>
      <c r="AW6" t="s">
        <v>81</v>
      </c>
      <c r="AX6" t="s">
        <v>75</v>
      </c>
      <c r="AY6" t="s">
        <v>79</v>
      </c>
      <c r="AZ6" t="s">
        <v>81</v>
      </c>
      <c r="BA6" t="s">
        <v>75</v>
      </c>
      <c r="BB6" t="s">
        <v>79</v>
      </c>
      <c r="BC6" t="s">
        <v>81</v>
      </c>
      <c r="BD6" t="s">
        <v>75</v>
      </c>
      <c r="BE6" t="s">
        <v>79</v>
      </c>
      <c r="BF6" t="s">
        <v>81</v>
      </c>
      <c r="BG6" t="s">
        <v>75</v>
      </c>
      <c r="BH6" t="s">
        <v>79</v>
      </c>
      <c r="BI6" t="s">
        <v>81</v>
      </c>
      <c r="BJ6" t="s">
        <v>75</v>
      </c>
      <c r="BK6" t="s">
        <v>79</v>
      </c>
      <c r="BL6" t="s">
        <v>81</v>
      </c>
      <c r="BM6" t="s">
        <v>75</v>
      </c>
      <c r="BN6" t="s">
        <v>79</v>
      </c>
      <c r="BO6" t="s">
        <v>81</v>
      </c>
    </row>
    <row r="7" spans="1:70" x14ac:dyDescent="0.25">
      <c r="A7" s="6" t="s">
        <v>19</v>
      </c>
      <c r="N7">
        <v>96</v>
      </c>
      <c r="O7">
        <v>10</v>
      </c>
      <c r="P7">
        <v>16</v>
      </c>
      <c r="W7">
        <v>96</v>
      </c>
      <c r="X7">
        <v>9</v>
      </c>
      <c r="Y7">
        <v>15</v>
      </c>
      <c r="AF7">
        <v>77</v>
      </c>
      <c r="AG7">
        <v>10</v>
      </c>
      <c r="AH7">
        <v>16</v>
      </c>
      <c r="AI7">
        <v>94</v>
      </c>
      <c r="AJ7">
        <v>6</v>
      </c>
      <c r="AK7">
        <v>11</v>
      </c>
      <c r="AL7">
        <v>95</v>
      </c>
      <c r="AM7">
        <v>9</v>
      </c>
      <c r="AN7">
        <v>15</v>
      </c>
      <c r="BM7">
        <v>98</v>
      </c>
      <c r="BN7">
        <v>8</v>
      </c>
      <c r="BO7">
        <v>14</v>
      </c>
      <c r="BP7">
        <v>556</v>
      </c>
      <c r="BQ7">
        <v>52</v>
      </c>
      <c r="BR7">
        <v>87</v>
      </c>
    </row>
    <row r="8" spans="1:70" x14ac:dyDescent="0.25">
      <c r="A8" s="6" t="s">
        <v>11</v>
      </c>
      <c r="B8">
        <v>81</v>
      </c>
      <c r="C8">
        <v>10</v>
      </c>
      <c r="D8">
        <v>16</v>
      </c>
      <c r="K8">
        <v>79</v>
      </c>
      <c r="L8">
        <v>8</v>
      </c>
      <c r="M8">
        <v>14</v>
      </c>
      <c r="Q8">
        <v>80</v>
      </c>
      <c r="R8">
        <v>10</v>
      </c>
      <c r="S8">
        <v>16</v>
      </c>
      <c r="BJ8">
        <v>85</v>
      </c>
      <c r="BK8">
        <v>10</v>
      </c>
      <c r="BL8">
        <v>16</v>
      </c>
      <c r="BP8">
        <v>325</v>
      </c>
      <c r="BQ8">
        <v>38</v>
      </c>
      <c r="BR8">
        <v>62</v>
      </c>
    </row>
    <row r="9" spans="1:70" x14ac:dyDescent="0.25">
      <c r="A9" s="6" t="s">
        <v>16</v>
      </c>
      <c r="H9">
        <v>88</v>
      </c>
      <c r="I9">
        <v>8</v>
      </c>
      <c r="J9">
        <v>15</v>
      </c>
      <c r="AC9">
        <v>89</v>
      </c>
      <c r="AD9">
        <v>7</v>
      </c>
      <c r="AE9">
        <v>12</v>
      </c>
      <c r="AR9">
        <v>89</v>
      </c>
      <c r="AS9">
        <v>7</v>
      </c>
      <c r="AT9">
        <v>12</v>
      </c>
      <c r="AU9">
        <v>87</v>
      </c>
      <c r="AV9">
        <v>10</v>
      </c>
      <c r="AW9">
        <v>16</v>
      </c>
      <c r="BA9">
        <v>87</v>
      </c>
      <c r="BB9">
        <v>10</v>
      </c>
      <c r="BC9">
        <v>16</v>
      </c>
      <c r="BP9">
        <v>440</v>
      </c>
      <c r="BQ9">
        <v>42</v>
      </c>
      <c r="BR9">
        <v>71</v>
      </c>
    </row>
    <row r="10" spans="1:70" x14ac:dyDescent="0.25">
      <c r="A10" s="6" t="s">
        <v>13</v>
      </c>
      <c r="E10">
        <v>91</v>
      </c>
      <c r="F10">
        <v>5</v>
      </c>
      <c r="G10">
        <v>11</v>
      </c>
      <c r="T10">
        <v>89</v>
      </c>
      <c r="U10">
        <v>8</v>
      </c>
      <c r="V10">
        <v>14</v>
      </c>
      <c r="Z10">
        <v>92</v>
      </c>
      <c r="AA10">
        <v>10</v>
      </c>
      <c r="AB10">
        <v>17</v>
      </c>
      <c r="AO10">
        <v>92</v>
      </c>
      <c r="AP10">
        <v>10</v>
      </c>
      <c r="AQ10">
        <v>17</v>
      </c>
      <c r="AX10">
        <v>95</v>
      </c>
      <c r="AY10">
        <v>8</v>
      </c>
      <c r="AZ10">
        <v>15</v>
      </c>
      <c r="BD10">
        <v>95</v>
      </c>
      <c r="BE10">
        <v>9</v>
      </c>
      <c r="BF10">
        <v>15</v>
      </c>
      <c r="BG10">
        <v>92</v>
      </c>
      <c r="BH10">
        <v>6</v>
      </c>
      <c r="BI10">
        <v>11</v>
      </c>
      <c r="BP10">
        <v>646</v>
      </c>
      <c r="BQ10">
        <v>56</v>
      </c>
      <c r="BR10">
        <v>100</v>
      </c>
    </row>
    <row r="11" spans="1:70" x14ac:dyDescent="0.25">
      <c r="A11" s="6" t="s">
        <v>74</v>
      </c>
      <c r="B11">
        <v>81</v>
      </c>
      <c r="C11">
        <v>10</v>
      </c>
      <c r="D11">
        <v>16</v>
      </c>
      <c r="E11">
        <v>91</v>
      </c>
      <c r="F11">
        <v>5</v>
      </c>
      <c r="G11">
        <v>11</v>
      </c>
      <c r="H11">
        <v>88</v>
      </c>
      <c r="I11">
        <v>8</v>
      </c>
      <c r="J11">
        <v>15</v>
      </c>
      <c r="K11">
        <v>79</v>
      </c>
      <c r="L11">
        <v>8</v>
      </c>
      <c r="M11">
        <v>14</v>
      </c>
      <c r="N11">
        <v>96</v>
      </c>
      <c r="O11">
        <v>10</v>
      </c>
      <c r="P11">
        <v>16</v>
      </c>
      <c r="Q11">
        <v>80</v>
      </c>
      <c r="R11">
        <v>10</v>
      </c>
      <c r="S11">
        <v>16</v>
      </c>
      <c r="T11">
        <v>89</v>
      </c>
      <c r="U11">
        <v>8</v>
      </c>
      <c r="V11">
        <v>14</v>
      </c>
      <c r="W11">
        <v>96</v>
      </c>
      <c r="X11">
        <v>9</v>
      </c>
      <c r="Y11">
        <v>15</v>
      </c>
      <c r="Z11">
        <v>92</v>
      </c>
      <c r="AA11">
        <v>10</v>
      </c>
      <c r="AB11">
        <v>17</v>
      </c>
      <c r="AC11">
        <v>89</v>
      </c>
      <c r="AD11">
        <v>7</v>
      </c>
      <c r="AE11">
        <v>12</v>
      </c>
      <c r="AF11">
        <v>77</v>
      </c>
      <c r="AG11">
        <v>10</v>
      </c>
      <c r="AH11">
        <v>16</v>
      </c>
      <c r="AI11">
        <v>94</v>
      </c>
      <c r="AJ11">
        <v>6</v>
      </c>
      <c r="AK11">
        <v>11</v>
      </c>
      <c r="AL11">
        <v>95</v>
      </c>
      <c r="AM11">
        <v>9</v>
      </c>
      <c r="AN11">
        <v>15</v>
      </c>
      <c r="AO11">
        <v>92</v>
      </c>
      <c r="AP11">
        <v>10</v>
      </c>
      <c r="AQ11">
        <v>17</v>
      </c>
      <c r="AR11">
        <v>89</v>
      </c>
      <c r="AS11">
        <v>7</v>
      </c>
      <c r="AT11">
        <v>12</v>
      </c>
      <c r="AU11">
        <v>87</v>
      </c>
      <c r="AV11">
        <v>10</v>
      </c>
      <c r="AW11">
        <v>16</v>
      </c>
      <c r="AX11">
        <v>95</v>
      </c>
      <c r="AY11">
        <v>8</v>
      </c>
      <c r="AZ11">
        <v>15</v>
      </c>
      <c r="BA11">
        <v>87</v>
      </c>
      <c r="BB11">
        <v>10</v>
      </c>
      <c r="BC11">
        <v>16</v>
      </c>
      <c r="BD11">
        <v>95</v>
      </c>
      <c r="BE11">
        <v>9</v>
      </c>
      <c r="BF11">
        <v>15</v>
      </c>
      <c r="BG11">
        <v>92</v>
      </c>
      <c r="BH11">
        <v>6</v>
      </c>
      <c r="BI11">
        <v>11</v>
      </c>
      <c r="BJ11">
        <v>85</v>
      </c>
      <c r="BK11">
        <v>10</v>
      </c>
      <c r="BL11">
        <v>16</v>
      </c>
      <c r="BM11">
        <v>98</v>
      </c>
      <c r="BN11">
        <v>8</v>
      </c>
      <c r="BO11">
        <v>14</v>
      </c>
      <c r="BP11">
        <v>1967</v>
      </c>
      <c r="BQ11">
        <v>188</v>
      </c>
      <c r="BR11">
        <v>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2"/>
  <sheetViews>
    <sheetView zoomScale="60" workbookViewId="0">
      <selection activeCell="N32" sqref="N32"/>
    </sheetView>
  </sheetViews>
  <sheetFormatPr defaultColWidth="12.54296875" defaultRowHeight="15.75" customHeight="1" x14ac:dyDescent="0.25"/>
  <cols>
    <col min="1" max="1" width="10.26953125" bestFit="1" customWidth="1"/>
    <col min="2" max="2" width="11" bestFit="1" customWidth="1"/>
    <col min="3" max="3" width="8.08984375" bestFit="1" customWidth="1"/>
    <col min="4" max="4" width="9.6328125" bestFit="1" customWidth="1"/>
    <col min="5" max="5" width="10.26953125" bestFit="1" customWidth="1"/>
    <col min="6" max="7" width="13.90625" bestFit="1" customWidth="1"/>
    <col min="8" max="8" width="13" bestFit="1" customWidth="1"/>
    <col min="10" max="10" width="15.90625" bestFit="1" customWidth="1"/>
    <col min="11" max="11" width="16" bestFit="1" customWidth="1"/>
    <col min="12" max="12" width="4.1796875" bestFit="1" customWidth="1"/>
    <col min="13" max="13" width="11.08984375" bestFit="1" customWidth="1"/>
    <col min="14" max="14" width="5.90625" bestFit="1" customWidth="1"/>
    <col min="15" max="15" width="4.90625" bestFit="1" customWidth="1"/>
    <col min="16" max="16" width="4.453125" bestFit="1" customWidth="1"/>
    <col min="17" max="17" width="4.6328125" bestFit="1" customWidth="1"/>
    <col min="18" max="18" width="7.36328125" bestFit="1" customWidth="1"/>
    <col min="19" max="19" width="5.7265625" bestFit="1" customWidth="1"/>
    <col min="20" max="20" width="7.6328125" bestFit="1" customWidth="1"/>
    <col min="21" max="22" width="4.90625" bestFit="1" customWidth="1"/>
    <col min="23" max="27" width="8.7265625" bestFit="1" customWidth="1"/>
    <col min="28" max="28" width="6.7265625" bestFit="1" customWidth="1"/>
    <col min="29" max="29" width="6.1796875" bestFit="1" customWidth="1"/>
    <col min="30" max="30" width="5.7265625" bestFit="1" customWidth="1"/>
    <col min="31" max="31" width="8" bestFit="1" customWidth="1"/>
    <col min="32" max="32" width="6.6328125" bestFit="1" customWidth="1"/>
    <col min="33" max="33" width="11.08984375" bestFit="1" customWidth="1"/>
    <col min="34" max="53" width="17.6328125" bestFit="1" customWidth="1"/>
    <col min="54" max="54" width="21.08984375" bestFit="1" customWidth="1"/>
    <col min="55" max="55" width="17.26953125" bestFit="1" customWidth="1"/>
    <col min="56" max="56" width="15.7265625" bestFit="1" customWidth="1"/>
  </cols>
  <sheetData>
    <row r="1" spans="1:11" ht="15.75" customHeight="1" x14ac:dyDescent="0.25">
      <c r="A1" s="1" t="s">
        <v>0</v>
      </c>
    </row>
    <row r="3" spans="1:11" ht="15.75" customHeight="1" x14ac:dyDescent="0.25">
      <c r="A3" s="8" t="s">
        <v>1</v>
      </c>
      <c r="B3" s="8" t="s">
        <v>2</v>
      </c>
      <c r="C3" s="8" t="s">
        <v>3</v>
      </c>
      <c r="D3" s="8" t="s">
        <v>4</v>
      </c>
      <c r="E3" s="8" t="s">
        <v>5</v>
      </c>
      <c r="F3" s="8" t="s">
        <v>6</v>
      </c>
      <c r="G3" s="8" t="s">
        <v>7</v>
      </c>
      <c r="H3" s="8" t="s">
        <v>8</v>
      </c>
      <c r="J3" s="5" t="s">
        <v>73</v>
      </c>
      <c r="K3" t="s">
        <v>75</v>
      </c>
    </row>
    <row r="4" spans="1:11" ht="15.75" customHeight="1" x14ac:dyDescent="0.25">
      <c r="A4" s="1" t="s">
        <v>25</v>
      </c>
      <c r="B4" s="1" t="s">
        <v>10</v>
      </c>
      <c r="C4" s="1">
        <v>11</v>
      </c>
      <c r="D4" s="1">
        <v>5</v>
      </c>
      <c r="E4" s="1" t="s">
        <v>19</v>
      </c>
      <c r="F4" s="1">
        <v>91</v>
      </c>
      <c r="G4" s="1">
        <v>81</v>
      </c>
      <c r="H4" s="1">
        <v>94</v>
      </c>
      <c r="J4" s="6">
        <v>5</v>
      </c>
      <c r="K4">
        <v>91</v>
      </c>
    </row>
    <row r="5" spans="1:11" ht="15.75" customHeight="1" x14ac:dyDescent="0.25">
      <c r="A5" s="1" t="s">
        <v>12</v>
      </c>
      <c r="B5" s="1" t="s">
        <v>10</v>
      </c>
      <c r="C5" s="1">
        <v>11</v>
      </c>
      <c r="D5" s="1">
        <v>5</v>
      </c>
      <c r="E5" s="1" t="s">
        <v>13</v>
      </c>
      <c r="F5" s="1">
        <v>82</v>
      </c>
      <c r="G5" s="1">
        <v>83</v>
      </c>
      <c r="H5" s="1">
        <v>91</v>
      </c>
      <c r="J5" s="7" t="s">
        <v>10</v>
      </c>
      <c r="K5">
        <v>91</v>
      </c>
    </row>
    <row r="6" spans="1:11" ht="15.75" customHeight="1" x14ac:dyDescent="0.25">
      <c r="A6" s="1" t="s">
        <v>34</v>
      </c>
      <c r="B6" s="1" t="s">
        <v>15</v>
      </c>
      <c r="C6" s="1">
        <v>11</v>
      </c>
      <c r="D6" s="1">
        <v>6</v>
      </c>
      <c r="E6" s="1" t="s">
        <v>13</v>
      </c>
      <c r="F6" s="1">
        <v>88</v>
      </c>
      <c r="G6" s="1">
        <v>90</v>
      </c>
      <c r="H6" s="1">
        <v>92</v>
      </c>
      <c r="J6" s="9" t="s">
        <v>12</v>
      </c>
      <c r="K6">
        <v>91</v>
      </c>
    </row>
    <row r="7" spans="1:11" ht="15.75" customHeight="1" x14ac:dyDescent="0.25">
      <c r="A7" s="1" t="s">
        <v>24</v>
      </c>
      <c r="B7" s="1" t="s">
        <v>10</v>
      </c>
      <c r="C7" s="1">
        <v>12</v>
      </c>
      <c r="D7" s="1">
        <v>7</v>
      </c>
      <c r="E7" s="1" t="s">
        <v>16</v>
      </c>
      <c r="F7" s="1">
        <v>86</v>
      </c>
      <c r="G7" s="1">
        <v>92</v>
      </c>
      <c r="H7" s="1">
        <v>89</v>
      </c>
      <c r="J7" s="6">
        <v>6</v>
      </c>
      <c r="K7">
        <v>186</v>
      </c>
    </row>
    <row r="8" spans="1:11" ht="15.75" customHeight="1" x14ac:dyDescent="0.25">
      <c r="A8" s="1" t="s">
        <v>30</v>
      </c>
      <c r="B8" s="1" t="s">
        <v>15</v>
      </c>
      <c r="C8" s="1">
        <v>12</v>
      </c>
      <c r="D8" s="1">
        <v>7</v>
      </c>
      <c r="E8" s="1" t="s">
        <v>16</v>
      </c>
      <c r="F8" s="1">
        <v>86</v>
      </c>
      <c r="G8" s="1">
        <v>92</v>
      </c>
      <c r="H8" s="1">
        <v>89</v>
      </c>
      <c r="J8" s="7" t="s">
        <v>15</v>
      </c>
      <c r="K8">
        <v>92</v>
      </c>
    </row>
    <row r="9" spans="1:11" ht="15.75" customHeight="1" x14ac:dyDescent="0.25">
      <c r="A9" s="1" t="s">
        <v>17</v>
      </c>
      <c r="B9" s="1" t="s">
        <v>10</v>
      </c>
      <c r="C9" s="1">
        <v>14</v>
      </c>
      <c r="D9" s="1">
        <v>8</v>
      </c>
      <c r="E9" s="1" t="s">
        <v>11</v>
      </c>
      <c r="F9" s="1">
        <v>70</v>
      </c>
      <c r="G9" s="1">
        <v>75</v>
      </c>
      <c r="H9" s="1">
        <v>79</v>
      </c>
      <c r="J9" s="9" t="s">
        <v>34</v>
      </c>
      <c r="K9">
        <v>92</v>
      </c>
    </row>
    <row r="10" spans="1:11" ht="15.75" customHeight="1" x14ac:dyDescent="0.25">
      <c r="A10" s="1" t="s">
        <v>21</v>
      </c>
      <c r="B10" s="1" t="s">
        <v>15</v>
      </c>
      <c r="C10" s="1">
        <v>14</v>
      </c>
      <c r="D10" s="1">
        <v>8</v>
      </c>
      <c r="E10" s="1" t="s">
        <v>13</v>
      </c>
      <c r="F10" s="1">
        <v>90</v>
      </c>
      <c r="G10" s="1">
        <v>86</v>
      </c>
      <c r="H10" s="1">
        <v>89</v>
      </c>
      <c r="J10" s="7" t="s">
        <v>10</v>
      </c>
      <c r="K10">
        <v>94</v>
      </c>
    </row>
    <row r="11" spans="1:11" ht="15.75" customHeight="1" x14ac:dyDescent="0.25">
      <c r="A11" s="1" t="s">
        <v>36</v>
      </c>
      <c r="B11" s="1" t="s">
        <v>15</v>
      </c>
      <c r="C11" s="1">
        <v>14</v>
      </c>
      <c r="D11" s="1">
        <v>8</v>
      </c>
      <c r="E11" s="1" t="s">
        <v>19</v>
      </c>
      <c r="F11" s="1">
        <v>91</v>
      </c>
      <c r="G11" s="1">
        <v>96</v>
      </c>
      <c r="H11" s="1">
        <v>98</v>
      </c>
      <c r="J11" s="9" t="s">
        <v>25</v>
      </c>
      <c r="K11">
        <v>94</v>
      </c>
    </row>
    <row r="12" spans="1:11" ht="15.75" customHeight="1" x14ac:dyDescent="0.25">
      <c r="A12" s="1" t="s">
        <v>14</v>
      </c>
      <c r="B12" s="1" t="s">
        <v>15</v>
      </c>
      <c r="C12" s="1">
        <v>15</v>
      </c>
      <c r="D12" s="1">
        <v>8</v>
      </c>
      <c r="E12" s="1" t="s">
        <v>16</v>
      </c>
      <c r="F12" s="1">
        <v>81</v>
      </c>
      <c r="G12" s="1">
        <v>78</v>
      </c>
      <c r="H12" s="1">
        <v>88</v>
      </c>
      <c r="J12" s="6">
        <v>7</v>
      </c>
      <c r="K12">
        <v>178</v>
      </c>
    </row>
    <row r="13" spans="1:11" ht="15.75" customHeight="1" x14ac:dyDescent="0.25">
      <c r="A13" s="1" t="s">
        <v>22</v>
      </c>
      <c r="B13" s="1" t="s">
        <v>10</v>
      </c>
      <c r="C13" s="1">
        <v>15</v>
      </c>
      <c r="D13" s="1">
        <v>9</v>
      </c>
      <c r="E13" s="1" t="s">
        <v>19</v>
      </c>
      <c r="F13" s="1">
        <v>87</v>
      </c>
      <c r="G13" s="1">
        <v>89</v>
      </c>
      <c r="H13" s="1">
        <v>96</v>
      </c>
      <c r="J13" s="7" t="s">
        <v>15</v>
      </c>
      <c r="K13">
        <v>89</v>
      </c>
    </row>
    <row r="14" spans="1:11" ht="15.75" customHeight="1" x14ac:dyDescent="0.25">
      <c r="A14" s="1" t="s">
        <v>27</v>
      </c>
      <c r="B14" s="1" t="s">
        <v>10</v>
      </c>
      <c r="C14" s="1">
        <v>15</v>
      </c>
      <c r="D14" s="1">
        <v>9</v>
      </c>
      <c r="E14" s="1" t="s">
        <v>19</v>
      </c>
      <c r="F14" s="1">
        <v>87</v>
      </c>
      <c r="G14" s="1">
        <v>89</v>
      </c>
      <c r="H14" s="1">
        <v>95</v>
      </c>
      <c r="J14" s="9" t="s">
        <v>30</v>
      </c>
      <c r="K14">
        <v>89</v>
      </c>
    </row>
    <row r="15" spans="1:11" ht="15.75" customHeight="1" x14ac:dyDescent="0.25">
      <c r="A15" s="1" t="s">
        <v>33</v>
      </c>
      <c r="B15" s="1" t="s">
        <v>10</v>
      </c>
      <c r="C15" s="1">
        <v>15</v>
      </c>
      <c r="D15" s="1">
        <v>9</v>
      </c>
      <c r="E15" s="1" t="s">
        <v>13</v>
      </c>
      <c r="F15" s="1">
        <v>87</v>
      </c>
      <c r="G15" s="1">
        <v>89</v>
      </c>
      <c r="H15" s="1">
        <v>95</v>
      </c>
      <c r="J15" s="7" t="s">
        <v>10</v>
      </c>
      <c r="K15">
        <v>89</v>
      </c>
    </row>
    <row r="16" spans="1:11" ht="15.75" customHeight="1" x14ac:dyDescent="0.25">
      <c r="A16" s="1" t="s">
        <v>28</v>
      </c>
      <c r="B16" s="1" t="s">
        <v>15</v>
      </c>
      <c r="C16" s="1">
        <v>15</v>
      </c>
      <c r="D16" s="1">
        <v>8</v>
      </c>
      <c r="E16" s="1" t="s">
        <v>13</v>
      </c>
      <c r="F16" s="1">
        <v>81</v>
      </c>
      <c r="G16" s="1">
        <v>90</v>
      </c>
      <c r="H16" s="1">
        <v>95</v>
      </c>
      <c r="J16" s="9" t="s">
        <v>24</v>
      </c>
      <c r="K16">
        <v>89</v>
      </c>
    </row>
    <row r="17" spans="1:11" ht="15.75" customHeight="1" x14ac:dyDescent="0.25">
      <c r="A17" s="1" t="s">
        <v>9</v>
      </c>
      <c r="B17" s="1" t="s">
        <v>10</v>
      </c>
      <c r="C17" s="1">
        <v>16</v>
      </c>
      <c r="D17" s="1">
        <v>10</v>
      </c>
      <c r="E17" s="1" t="s">
        <v>11</v>
      </c>
      <c r="F17" s="1">
        <v>84</v>
      </c>
      <c r="G17" s="1">
        <v>79</v>
      </c>
      <c r="H17" s="1">
        <v>81</v>
      </c>
      <c r="J17" s="6">
        <v>8</v>
      </c>
      <c r="K17">
        <v>449</v>
      </c>
    </row>
    <row r="18" spans="1:11" ht="15.75" customHeight="1" x14ac:dyDescent="0.25">
      <c r="A18" s="1" t="s">
        <v>31</v>
      </c>
      <c r="B18" s="1" t="s">
        <v>15</v>
      </c>
      <c r="C18" s="1">
        <v>16</v>
      </c>
      <c r="D18" s="1">
        <v>10</v>
      </c>
      <c r="E18" s="1" t="s">
        <v>16</v>
      </c>
      <c r="F18" s="1">
        <v>81</v>
      </c>
      <c r="G18" s="1">
        <v>80</v>
      </c>
      <c r="H18" s="1">
        <v>87</v>
      </c>
      <c r="J18" s="7" t="s">
        <v>15</v>
      </c>
      <c r="K18">
        <v>370</v>
      </c>
    </row>
    <row r="19" spans="1:11" ht="15.75" customHeight="1" x14ac:dyDescent="0.25">
      <c r="A19" s="1" t="s">
        <v>32</v>
      </c>
      <c r="B19" s="1" t="s">
        <v>15</v>
      </c>
      <c r="C19" s="1">
        <v>16</v>
      </c>
      <c r="D19" s="1">
        <v>10</v>
      </c>
      <c r="E19" s="1" t="s">
        <v>16</v>
      </c>
      <c r="F19" s="1">
        <v>81</v>
      </c>
      <c r="G19" s="1">
        <v>80</v>
      </c>
      <c r="H19" s="1">
        <v>87</v>
      </c>
      <c r="J19" s="9" t="s">
        <v>14</v>
      </c>
      <c r="K19">
        <v>88</v>
      </c>
    </row>
    <row r="20" spans="1:11" ht="15.75" customHeight="1" x14ac:dyDescent="0.25">
      <c r="A20" s="1" t="s">
        <v>20</v>
      </c>
      <c r="B20" s="1" t="s">
        <v>10</v>
      </c>
      <c r="C20" s="1">
        <v>16</v>
      </c>
      <c r="D20" s="1">
        <v>10</v>
      </c>
      <c r="E20" s="1" t="s">
        <v>11</v>
      </c>
      <c r="F20" s="1">
        <v>82</v>
      </c>
      <c r="G20" s="1">
        <v>81</v>
      </c>
      <c r="H20" s="1">
        <v>80</v>
      </c>
      <c r="J20" s="9" t="s">
        <v>21</v>
      </c>
      <c r="K20">
        <v>89</v>
      </c>
    </row>
    <row r="21" spans="1:11" ht="15.75" customHeight="1" x14ac:dyDescent="0.25">
      <c r="A21" s="1" t="s">
        <v>26</v>
      </c>
      <c r="B21" s="1" t="s">
        <v>10</v>
      </c>
      <c r="C21" s="1">
        <v>16</v>
      </c>
      <c r="D21" s="1">
        <v>10</v>
      </c>
      <c r="E21" s="1" t="s">
        <v>19</v>
      </c>
      <c r="F21" s="1">
        <v>86</v>
      </c>
      <c r="G21" s="1">
        <v>81</v>
      </c>
      <c r="H21" s="1">
        <v>77</v>
      </c>
      <c r="J21" s="9" t="s">
        <v>28</v>
      </c>
      <c r="K21">
        <v>95</v>
      </c>
    </row>
    <row r="22" spans="1:11" ht="15.75" customHeight="1" x14ac:dyDescent="0.25">
      <c r="A22" s="1" t="s">
        <v>35</v>
      </c>
      <c r="B22" s="1" t="s">
        <v>15</v>
      </c>
      <c r="C22" s="1">
        <v>16</v>
      </c>
      <c r="D22" s="1">
        <v>10</v>
      </c>
      <c r="E22" s="1" t="s">
        <v>11</v>
      </c>
      <c r="F22" s="1">
        <v>70</v>
      </c>
      <c r="G22" s="1">
        <v>87</v>
      </c>
      <c r="H22" s="1">
        <v>85</v>
      </c>
      <c r="J22" s="9" t="s">
        <v>36</v>
      </c>
      <c r="K22">
        <v>98</v>
      </c>
    </row>
    <row r="23" spans="1:11" ht="15.75" customHeight="1" x14ac:dyDescent="0.25">
      <c r="A23" s="1" t="s">
        <v>18</v>
      </c>
      <c r="B23" s="1" t="s">
        <v>15</v>
      </c>
      <c r="C23" s="1">
        <v>16</v>
      </c>
      <c r="D23" s="1">
        <v>10</v>
      </c>
      <c r="E23" s="1" t="s">
        <v>19</v>
      </c>
      <c r="F23" s="1">
        <v>88</v>
      </c>
      <c r="G23" s="1">
        <v>92</v>
      </c>
      <c r="H23" s="1">
        <v>96</v>
      </c>
      <c r="J23" s="7" t="s">
        <v>10</v>
      </c>
      <c r="K23">
        <v>79</v>
      </c>
    </row>
    <row r="24" spans="1:11" ht="15.75" customHeight="1" x14ac:dyDescent="0.25">
      <c r="A24" s="1" t="s">
        <v>23</v>
      </c>
      <c r="B24" s="1" t="s">
        <v>15</v>
      </c>
      <c r="C24" s="1">
        <v>17</v>
      </c>
      <c r="D24" s="1">
        <v>10</v>
      </c>
      <c r="E24" s="1" t="s">
        <v>13</v>
      </c>
      <c r="F24" s="1">
        <v>70</v>
      </c>
      <c r="G24" s="1">
        <v>90</v>
      </c>
      <c r="H24" s="1">
        <v>92</v>
      </c>
      <c r="J24" s="9" t="s">
        <v>17</v>
      </c>
      <c r="K24">
        <v>79</v>
      </c>
    </row>
    <row r="25" spans="1:11" ht="15.75" customHeight="1" x14ac:dyDescent="0.25">
      <c r="A25" s="1" t="s">
        <v>29</v>
      </c>
      <c r="B25" s="1" t="s">
        <v>15</v>
      </c>
      <c r="C25" s="1">
        <v>17</v>
      </c>
      <c r="D25" s="1">
        <v>10</v>
      </c>
      <c r="E25" s="1" t="s">
        <v>13</v>
      </c>
      <c r="F25" s="1">
        <v>70</v>
      </c>
      <c r="G25" s="1">
        <v>90</v>
      </c>
      <c r="H25" s="1">
        <v>92</v>
      </c>
      <c r="J25" s="6">
        <v>9</v>
      </c>
      <c r="K25">
        <v>286</v>
      </c>
    </row>
    <row r="26" spans="1:11" ht="15.75" customHeight="1" x14ac:dyDescent="0.25">
      <c r="J26" s="7" t="s">
        <v>10</v>
      </c>
      <c r="K26">
        <v>286</v>
      </c>
    </row>
    <row r="27" spans="1:11" ht="15.75" customHeight="1" x14ac:dyDescent="0.25">
      <c r="J27" s="9" t="s">
        <v>22</v>
      </c>
      <c r="K27">
        <v>96</v>
      </c>
    </row>
    <row r="28" spans="1:11" ht="15.75" customHeight="1" x14ac:dyDescent="0.25">
      <c r="J28" s="9" t="s">
        <v>27</v>
      </c>
      <c r="K28">
        <v>95</v>
      </c>
    </row>
    <row r="29" spans="1:11" ht="15.75" customHeight="1" x14ac:dyDescent="0.25">
      <c r="J29" s="9" t="s">
        <v>33</v>
      </c>
      <c r="K29">
        <v>95</v>
      </c>
    </row>
    <row r="30" spans="1:11" ht="15.75" customHeight="1" x14ac:dyDescent="0.25">
      <c r="J30" s="6">
        <v>10</v>
      </c>
      <c r="K30">
        <v>777</v>
      </c>
    </row>
    <row r="31" spans="1:11" ht="15.75" customHeight="1" x14ac:dyDescent="0.25">
      <c r="J31" s="7" t="s">
        <v>15</v>
      </c>
      <c r="K31">
        <v>539</v>
      </c>
    </row>
    <row r="32" spans="1:11" ht="15.75" customHeight="1" x14ac:dyDescent="0.25">
      <c r="J32" s="9" t="s">
        <v>18</v>
      </c>
      <c r="K32">
        <v>96</v>
      </c>
    </row>
    <row r="33" spans="10:11" ht="15.75" customHeight="1" x14ac:dyDescent="0.25">
      <c r="J33" s="9" t="s">
        <v>23</v>
      </c>
      <c r="K33">
        <v>92</v>
      </c>
    </row>
    <row r="34" spans="10:11" ht="15.75" customHeight="1" x14ac:dyDescent="0.25">
      <c r="J34" s="9" t="s">
        <v>29</v>
      </c>
      <c r="K34">
        <v>92</v>
      </c>
    </row>
    <row r="35" spans="10:11" ht="15.75" customHeight="1" x14ac:dyDescent="0.25">
      <c r="J35" s="9" t="s">
        <v>31</v>
      </c>
      <c r="K35">
        <v>87</v>
      </c>
    </row>
    <row r="36" spans="10:11" ht="15.75" customHeight="1" x14ac:dyDescent="0.25">
      <c r="J36" s="9" t="s">
        <v>32</v>
      </c>
      <c r="K36">
        <v>87</v>
      </c>
    </row>
    <row r="37" spans="10:11" ht="15.75" customHeight="1" x14ac:dyDescent="0.25">
      <c r="J37" s="9" t="s">
        <v>35</v>
      </c>
      <c r="K37">
        <v>85</v>
      </c>
    </row>
    <row r="38" spans="10:11" ht="15.75" customHeight="1" x14ac:dyDescent="0.25">
      <c r="J38" s="7" t="s">
        <v>10</v>
      </c>
      <c r="K38">
        <v>238</v>
      </c>
    </row>
    <row r="39" spans="10:11" ht="15.75" customHeight="1" x14ac:dyDescent="0.25">
      <c r="J39" s="9" t="s">
        <v>9</v>
      </c>
      <c r="K39">
        <v>81</v>
      </c>
    </row>
    <row r="40" spans="10:11" ht="15.75" customHeight="1" x14ac:dyDescent="0.25">
      <c r="J40" s="9" t="s">
        <v>20</v>
      </c>
      <c r="K40">
        <v>80</v>
      </c>
    </row>
    <row r="41" spans="10:11" ht="15.75" customHeight="1" x14ac:dyDescent="0.25">
      <c r="J41" s="9" t="s">
        <v>26</v>
      </c>
      <c r="K41">
        <v>77</v>
      </c>
    </row>
    <row r="42" spans="10:11" ht="15.75" customHeight="1" x14ac:dyDescent="0.25">
      <c r="J42" s="6" t="s">
        <v>74</v>
      </c>
      <c r="K42">
        <v>1967</v>
      </c>
    </row>
  </sheetData>
  <conditionalFormatting sqref="F4:G25">
    <cfRule type="colorScale" priority="3">
      <colorScale>
        <cfvo type="min"/>
        <cfvo type="max"/>
        <color rgb="FF63BE7B"/>
        <color rgb="FFFFEF9C"/>
      </colorScale>
    </cfRule>
  </conditionalFormatting>
  <conditionalFormatting sqref="F4:H25">
    <cfRule type="top10" dxfId="0" priority="1" rank="10"/>
    <cfRule type="colorScale" priority="2">
      <colorScale>
        <cfvo type="min"/>
        <cfvo type="max"/>
        <color rgb="FFF8696B"/>
        <color rgb="FFFCFCFF"/>
      </colorScale>
    </cfRule>
  </conditionalFormatting>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D4969-35FF-4374-8438-DC6FAEC68C22}">
  <dimension ref="A1:N23"/>
  <sheetViews>
    <sheetView workbookViewId="0">
      <selection activeCell="K11" sqref="K11"/>
    </sheetView>
  </sheetViews>
  <sheetFormatPr defaultRowHeight="12.5" x14ac:dyDescent="0.25"/>
  <cols>
    <col min="1" max="1" width="10.26953125" bestFit="1" customWidth="1"/>
    <col min="2" max="2" width="7" bestFit="1" customWidth="1"/>
    <col min="3" max="3" width="8" customWidth="1"/>
    <col min="4" max="4" width="7" customWidth="1"/>
    <col min="5" max="5" width="10.54296875" customWidth="1"/>
    <col min="6" max="6" width="11" customWidth="1"/>
    <col min="7" max="7" width="10" bestFit="1" customWidth="1"/>
    <col min="10" max="10" width="15.7265625" customWidth="1"/>
  </cols>
  <sheetData>
    <row r="1" spans="1:14" x14ac:dyDescent="0.25">
      <c r="A1" s="2" t="s">
        <v>1</v>
      </c>
      <c r="B1" s="2" t="s">
        <v>2</v>
      </c>
      <c r="C1" s="2" t="s">
        <v>3</v>
      </c>
      <c r="D1" s="2" t="s">
        <v>4</v>
      </c>
      <c r="E1" s="2" t="s">
        <v>5</v>
      </c>
      <c r="F1" s="2" t="s">
        <v>6</v>
      </c>
      <c r="G1" s="2" t="s">
        <v>7</v>
      </c>
      <c r="H1" s="2" t="s">
        <v>8</v>
      </c>
    </row>
    <row r="2" spans="1:14" x14ac:dyDescent="0.25">
      <c r="A2" s="1" t="s">
        <v>9</v>
      </c>
      <c r="B2" s="1" t="s">
        <v>10</v>
      </c>
      <c r="C2" s="1">
        <v>16</v>
      </c>
      <c r="D2" s="1">
        <v>10</v>
      </c>
      <c r="E2" s="1" t="s">
        <v>11</v>
      </c>
      <c r="F2" s="1">
        <v>84</v>
      </c>
      <c r="G2" s="1">
        <v>79</v>
      </c>
      <c r="H2" s="1">
        <v>81</v>
      </c>
    </row>
    <row r="3" spans="1:14" x14ac:dyDescent="0.25">
      <c r="A3" s="1" t="s">
        <v>12</v>
      </c>
      <c r="B3" s="1" t="s">
        <v>10</v>
      </c>
      <c r="C3" s="1">
        <v>11</v>
      </c>
      <c r="D3" s="1">
        <v>5</v>
      </c>
      <c r="E3" s="1" t="s">
        <v>13</v>
      </c>
      <c r="F3" s="1">
        <v>82</v>
      </c>
      <c r="G3" s="1">
        <v>83</v>
      </c>
      <c r="H3" s="1">
        <v>91</v>
      </c>
      <c r="J3" s="4" t="s">
        <v>1</v>
      </c>
      <c r="K3" s="4" t="s">
        <v>8</v>
      </c>
    </row>
    <row r="4" spans="1:14" x14ac:dyDescent="0.25">
      <c r="A4" s="1" t="s">
        <v>14</v>
      </c>
      <c r="B4" s="1" t="s">
        <v>15</v>
      </c>
      <c r="C4" s="1">
        <v>15</v>
      </c>
      <c r="D4" s="1">
        <v>8</v>
      </c>
      <c r="E4" s="1" t="s">
        <v>16</v>
      </c>
      <c r="F4" s="1">
        <v>81</v>
      </c>
      <c r="G4" s="1">
        <v>78</v>
      </c>
      <c r="H4" s="1">
        <v>88</v>
      </c>
      <c r="J4" s="3" t="s">
        <v>22</v>
      </c>
      <c r="K4" s="1">
        <f>LOOKUP(J4,A2:H12)</f>
        <v>96</v>
      </c>
    </row>
    <row r="5" spans="1:14" x14ac:dyDescent="0.25">
      <c r="A5" s="1" t="s">
        <v>17</v>
      </c>
      <c r="B5" s="1" t="s">
        <v>10</v>
      </c>
      <c r="C5" s="1">
        <v>14</v>
      </c>
      <c r="D5" s="1">
        <v>8</v>
      </c>
      <c r="E5" s="1" t="s">
        <v>11</v>
      </c>
      <c r="F5" s="1">
        <v>70</v>
      </c>
      <c r="G5" s="1">
        <v>75</v>
      </c>
      <c r="H5" s="1">
        <v>79</v>
      </c>
    </row>
    <row r="6" spans="1:14" x14ac:dyDescent="0.25">
      <c r="A6" s="1" t="s">
        <v>18</v>
      </c>
      <c r="B6" s="1" t="s">
        <v>15</v>
      </c>
      <c r="C6" s="1">
        <v>16</v>
      </c>
      <c r="D6" s="1">
        <v>10</v>
      </c>
      <c r="E6" s="1" t="s">
        <v>19</v>
      </c>
      <c r="F6" s="1">
        <v>88</v>
      </c>
      <c r="G6" s="1">
        <v>92</v>
      </c>
      <c r="H6" s="1">
        <v>96</v>
      </c>
      <c r="K6" s="3" t="s">
        <v>37</v>
      </c>
    </row>
    <row r="7" spans="1:14" x14ac:dyDescent="0.25">
      <c r="A7" s="1" t="s">
        <v>20</v>
      </c>
      <c r="B7" s="1" t="s">
        <v>10</v>
      </c>
      <c r="C7" s="1">
        <v>16</v>
      </c>
      <c r="D7" s="1">
        <v>10</v>
      </c>
      <c r="E7" s="1" t="s">
        <v>11</v>
      </c>
      <c r="F7" s="1">
        <v>82</v>
      </c>
      <c r="G7" s="1">
        <v>81</v>
      </c>
      <c r="H7" s="1">
        <v>80</v>
      </c>
      <c r="J7" s="4" t="s">
        <v>1</v>
      </c>
      <c r="K7" s="4" t="s">
        <v>38</v>
      </c>
    </row>
    <row r="8" spans="1:14" x14ac:dyDescent="0.25">
      <c r="A8" s="1" t="s">
        <v>21</v>
      </c>
      <c r="B8" s="1" t="s">
        <v>15</v>
      </c>
      <c r="C8" s="1">
        <v>14</v>
      </c>
      <c r="D8" s="1">
        <v>8</v>
      </c>
      <c r="E8" s="1" t="s">
        <v>13</v>
      </c>
      <c r="F8" s="1">
        <v>90</v>
      </c>
      <c r="G8" s="1">
        <v>86</v>
      </c>
      <c r="H8" s="1">
        <v>89</v>
      </c>
      <c r="J8" s="3" t="s">
        <v>18</v>
      </c>
      <c r="K8">
        <f>LOOKUP(J8,A2:G12)</f>
        <v>92</v>
      </c>
    </row>
    <row r="9" spans="1:14" x14ac:dyDescent="0.25">
      <c r="A9" s="1" t="s">
        <v>22</v>
      </c>
      <c r="B9" s="1" t="s">
        <v>10</v>
      </c>
      <c r="C9" s="1">
        <v>15</v>
      </c>
      <c r="D9" s="1">
        <v>9</v>
      </c>
      <c r="E9" s="1" t="s">
        <v>19</v>
      </c>
      <c r="F9" s="1">
        <v>87</v>
      </c>
      <c r="G9" s="1">
        <v>89</v>
      </c>
      <c r="H9" s="1">
        <v>96</v>
      </c>
    </row>
    <row r="10" spans="1:14" x14ac:dyDescent="0.25">
      <c r="A10" s="1" t="s">
        <v>23</v>
      </c>
      <c r="B10" s="1" t="s">
        <v>15</v>
      </c>
      <c r="C10" s="1">
        <v>17</v>
      </c>
      <c r="D10" s="1">
        <v>10</v>
      </c>
      <c r="E10" s="1" t="s">
        <v>13</v>
      </c>
      <c r="F10" s="1">
        <v>70</v>
      </c>
      <c r="G10" s="1">
        <v>90</v>
      </c>
      <c r="H10" s="1">
        <v>92</v>
      </c>
      <c r="J10" s="4" t="s">
        <v>3</v>
      </c>
      <c r="K10" s="4" t="s">
        <v>38</v>
      </c>
    </row>
    <row r="11" spans="1:14" x14ac:dyDescent="0.25">
      <c r="A11" s="1" t="s">
        <v>24</v>
      </c>
      <c r="B11" s="1" t="s">
        <v>10</v>
      </c>
      <c r="C11" s="1">
        <v>12</v>
      </c>
      <c r="D11" s="1">
        <v>7</v>
      </c>
      <c r="E11" s="1" t="s">
        <v>16</v>
      </c>
      <c r="F11" s="1">
        <v>86</v>
      </c>
      <c r="G11" s="1">
        <v>92</v>
      </c>
      <c r="H11" s="1">
        <v>89</v>
      </c>
      <c r="J11" s="1">
        <v>16</v>
      </c>
      <c r="K11">
        <f>LOOKUP(J11,C2:G11)</f>
        <v>81</v>
      </c>
    </row>
    <row r="12" spans="1:14" x14ac:dyDescent="0.25">
      <c r="A12" s="1" t="s">
        <v>25</v>
      </c>
      <c r="B12" s="1" t="s">
        <v>10</v>
      </c>
      <c r="C12" s="1">
        <v>11</v>
      </c>
      <c r="D12" s="1">
        <v>6</v>
      </c>
      <c r="E12" s="1" t="s">
        <v>19</v>
      </c>
      <c r="F12" s="1">
        <v>91</v>
      </c>
      <c r="G12" s="1">
        <v>81</v>
      </c>
      <c r="H12" s="1">
        <v>94</v>
      </c>
    </row>
    <row r="13" spans="1:14" x14ac:dyDescent="0.25">
      <c r="J13" s="4" t="s">
        <v>5</v>
      </c>
      <c r="K13" s="4" t="s">
        <v>8</v>
      </c>
    </row>
    <row r="14" spans="1:14" x14ac:dyDescent="0.25">
      <c r="J14" s="3" t="s">
        <v>21</v>
      </c>
      <c r="K14">
        <f>LOOKUP(J14,A2:A12,H2:H12)</f>
        <v>89</v>
      </c>
    </row>
    <row r="16" spans="1:14" x14ac:dyDescent="0.25">
      <c r="J16" s="4" t="s">
        <v>1</v>
      </c>
      <c r="K16" s="4" t="s">
        <v>3</v>
      </c>
      <c r="L16" s="4" t="s">
        <v>4</v>
      </c>
      <c r="M16" s="4" t="s">
        <v>5</v>
      </c>
      <c r="N16" s="4" t="s">
        <v>39</v>
      </c>
    </row>
    <row r="17" spans="1:14" x14ac:dyDescent="0.25">
      <c r="J17" s="3" t="s">
        <v>12</v>
      </c>
      <c r="K17">
        <f>LOOKUP($J$17,$A$2:C12)</f>
        <v>11</v>
      </c>
      <c r="L17">
        <f>LOOKUP($J$17,$A$2:D12)</f>
        <v>5</v>
      </c>
      <c r="M17" t="str">
        <f>LOOKUP($J$17,$A$2:E12)</f>
        <v>Vayu</v>
      </c>
      <c r="N17">
        <f>LOOKUP($J$17,$A$2:F12)</f>
        <v>82</v>
      </c>
    </row>
    <row r="20" spans="1:14" x14ac:dyDescent="0.25">
      <c r="A20" s="3" t="s">
        <v>1</v>
      </c>
      <c r="B20" s="3" t="s">
        <v>40</v>
      </c>
      <c r="C20" s="3" t="s">
        <v>41</v>
      </c>
      <c r="D20" s="3" t="s">
        <v>42</v>
      </c>
      <c r="E20" s="3" t="s">
        <v>43</v>
      </c>
      <c r="F20" s="3" t="s">
        <v>44</v>
      </c>
      <c r="G20" s="3" t="s">
        <v>45</v>
      </c>
      <c r="H20" s="3" t="s">
        <v>46</v>
      </c>
    </row>
    <row r="21" spans="1:14" x14ac:dyDescent="0.25">
      <c r="A21" s="3" t="s">
        <v>4</v>
      </c>
      <c r="B21">
        <v>2</v>
      </c>
      <c r="C21">
        <v>6</v>
      </c>
      <c r="D21">
        <v>4</v>
      </c>
      <c r="E21">
        <v>7</v>
      </c>
      <c r="F21">
        <v>9</v>
      </c>
      <c r="G21">
        <v>4</v>
      </c>
      <c r="H21">
        <v>8</v>
      </c>
      <c r="J21" s="3" t="s">
        <v>1</v>
      </c>
      <c r="K21" s="3" t="s">
        <v>47</v>
      </c>
      <c r="L21" s="3" t="s">
        <v>48</v>
      </c>
    </row>
    <row r="22" spans="1:14" x14ac:dyDescent="0.25">
      <c r="A22" s="3" t="s">
        <v>3</v>
      </c>
      <c r="B22">
        <v>11</v>
      </c>
      <c r="C22">
        <v>13</v>
      </c>
      <c r="D22">
        <v>10</v>
      </c>
      <c r="E22">
        <v>20</v>
      </c>
      <c r="F22">
        <v>15</v>
      </c>
      <c r="G22">
        <v>16</v>
      </c>
      <c r="H22">
        <v>17</v>
      </c>
      <c r="J22" s="3" t="s">
        <v>46</v>
      </c>
      <c r="K22">
        <f>LOOKUP($J$22,$A$20:H21)</f>
        <v>8</v>
      </c>
      <c r="L22">
        <f>LOOKUP($J$22,$A20:I21)</f>
        <v>8</v>
      </c>
    </row>
    <row r="23" spans="1:14" x14ac:dyDescent="0.25">
      <c r="K23">
        <f>LOOKUP($J$22,$A$20:H22)</f>
        <v>17</v>
      </c>
    </row>
  </sheetData>
  <phoneticPr fontId="3" type="noConversion"/>
  <dataValidations count="1">
    <dataValidation type="list" allowBlank="1" showInputMessage="1" showErrorMessage="1" sqref="J4" xr:uid="{82E0FD16-9491-479A-AF7E-E5456B9613C2}">
      <formula1>$A$2:$A$12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14BE-FD6C-4BA4-9C45-D098590E03B8}">
  <dimension ref="A1:T16"/>
  <sheetViews>
    <sheetView workbookViewId="0">
      <selection activeCell="O10" sqref="O10"/>
    </sheetView>
  </sheetViews>
  <sheetFormatPr defaultRowHeight="12.5" x14ac:dyDescent="0.25"/>
  <cols>
    <col min="9" max="9" width="10" bestFit="1" customWidth="1"/>
  </cols>
  <sheetData>
    <row r="1" spans="1:20" x14ac:dyDescent="0.25">
      <c r="A1" s="4" t="s">
        <v>49</v>
      </c>
      <c r="B1" s="2" t="s">
        <v>1</v>
      </c>
      <c r="C1" s="2" t="s">
        <v>2</v>
      </c>
      <c r="D1" s="2" t="s">
        <v>61</v>
      </c>
      <c r="E1" s="2" t="s">
        <v>3</v>
      </c>
      <c r="F1" s="2" t="s">
        <v>4</v>
      </c>
      <c r="G1" s="2" t="s">
        <v>5</v>
      </c>
      <c r="H1" s="2" t="s">
        <v>6</v>
      </c>
      <c r="I1" s="2" t="s">
        <v>7</v>
      </c>
      <c r="J1" s="2" t="s">
        <v>8</v>
      </c>
    </row>
    <row r="2" spans="1:20" x14ac:dyDescent="0.25">
      <c r="A2" s="3" t="s">
        <v>50</v>
      </c>
      <c r="B2" s="1" t="s">
        <v>9</v>
      </c>
      <c r="C2" s="1" t="s">
        <v>10</v>
      </c>
      <c r="D2" s="1" t="s">
        <v>62</v>
      </c>
      <c r="E2" s="1">
        <v>16</v>
      </c>
      <c r="F2" s="1">
        <v>10</v>
      </c>
      <c r="G2" s="1" t="s">
        <v>11</v>
      </c>
      <c r="H2" s="1">
        <v>84</v>
      </c>
      <c r="I2" s="1">
        <v>79</v>
      </c>
      <c r="J2" s="1">
        <v>81</v>
      </c>
    </row>
    <row r="3" spans="1:20" x14ac:dyDescent="0.25">
      <c r="A3" s="3" t="s">
        <v>51</v>
      </c>
      <c r="B3" s="1" t="s">
        <v>12</v>
      </c>
      <c r="C3" s="1" t="s">
        <v>10</v>
      </c>
      <c r="D3" s="1" t="s">
        <v>63</v>
      </c>
      <c r="E3" s="1">
        <v>11</v>
      </c>
      <c r="F3" s="1">
        <v>5</v>
      </c>
      <c r="G3" s="1" t="s">
        <v>13</v>
      </c>
      <c r="H3" s="1">
        <v>82</v>
      </c>
      <c r="I3" s="1">
        <v>83</v>
      </c>
      <c r="J3" s="1">
        <v>91</v>
      </c>
      <c r="L3" s="4" t="s">
        <v>49</v>
      </c>
      <c r="M3" s="4" t="s">
        <v>1</v>
      </c>
    </row>
    <row r="4" spans="1:20" x14ac:dyDescent="0.25">
      <c r="A4" s="3" t="s">
        <v>52</v>
      </c>
      <c r="B4" s="1" t="s">
        <v>14</v>
      </c>
      <c r="C4" s="1" t="s">
        <v>15</v>
      </c>
      <c r="D4" s="1" t="s">
        <v>64</v>
      </c>
      <c r="E4" s="1">
        <v>15</v>
      </c>
      <c r="F4" s="1">
        <v>8</v>
      </c>
      <c r="G4" s="1" t="s">
        <v>16</v>
      </c>
      <c r="H4" s="1">
        <v>81</v>
      </c>
      <c r="I4" s="1">
        <v>78</v>
      </c>
      <c r="J4" s="1">
        <v>88</v>
      </c>
      <c r="L4" s="3" t="s">
        <v>50</v>
      </c>
      <c r="M4" t="str">
        <f>VLOOKUP(L4,A2:J12,2,0)</f>
        <v>Abhimanyu</v>
      </c>
    </row>
    <row r="5" spans="1:20" x14ac:dyDescent="0.25">
      <c r="A5" s="3" t="s">
        <v>53</v>
      </c>
      <c r="B5" s="1" t="s">
        <v>17</v>
      </c>
      <c r="C5" s="1" t="s">
        <v>10</v>
      </c>
      <c r="D5" s="1" t="s">
        <v>65</v>
      </c>
      <c r="E5" s="1">
        <v>14</v>
      </c>
      <c r="F5" s="1">
        <v>8</v>
      </c>
      <c r="G5" s="1" t="s">
        <v>11</v>
      </c>
      <c r="H5" s="1">
        <v>70</v>
      </c>
      <c r="I5" s="1">
        <v>75</v>
      </c>
      <c r="J5" s="1">
        <v>79</v>
      </c>
    </row>
    <row r="6" spans="1:20" x14ac:dyDescent="0.25">
      <c r="A6" s="3" t="s">
        <v>54</v>
      </c>
      <c r="B6" s="1" t="s">
        <v>18</v>
      </c>
      <c r="C6" s="1" t="s">
        <v>15</v>
      </c>
      <c r="D6" s="1" t="s">
        <v>66</v>
      </c>
      <c r="E6" s="1">
        <v>16</v>
      </c>
      <c r="F6" s="1">
        <v>10</v>
      </c>
      <c r="G6" s="1" t="s">
        <v>19</v>
      </c>
      <c r="H6" s="1">
        <v>88</v>
      </c>
      <c r="I6" s="1">
        <v>92</v>
      </c>
      <c r="J6" s="1">
        <v>96</v>
      </c>
      <c r="Q6">
        <v>1</v>
      </c>
    </row>
    <row r="7" spans="1:20" x14ac:dyDescent="0.25">
      <c r="A7" s="3" t="s">
        <v>55</v>
      </c>
      <c r="B7" s="1" t="s">
        <v>20</v>
      </c>
      <c r="C7" s="1" t="s">
        <v>10</v>
      </c>
      <c r="D7" s="1" t="s">
        <v>67</v>
      </c>
      <c r="E7" s="1">
        <v>16</v>
      </c>
      <c r="F7" s="1">
        <v>10</v>
      </c>
      <c r="G7" s="1" t="s">
        <v>11</v>
      </c>
      <c r="H7" s="1">
        <v>82</v>
      </c>
      <c r="I7" s="1">
        <v>81</v>
      </c>
      <c r="J7" s="1">
        <v>80</v>
      </c>
    </row>
    <row r="8" spans="1:20" x14ac:dyDescent="0.25">
      <c r="A8" s="3" t="s">
        <v>56</v>
      </c>
      <c r="B8" s="1" t="s">
        <v>21</v>
      </c>
      <c r="C8" s="1" t="s">
        <v>15</v>
      </c>
      <c r="D8" s="1" t="s">
        <v>68</v>
      </c>
      <c r="E8" s="1">
        <v>14</v>
      </c>
      <c r="F8" s="1">
        <v>8</v>
      </c>
      <c r="G8" s="1" t="s">
        <v>13</v>
      </c>
      <c r="H8" s="1">
        <v>90</v>
      </c>
      <c r="I8" s="1">
        <v>86</v>
      </c>
      <c r="J8" s="1">
        <v>89</v>
      </c>
    </row>
    <row r="9" spans="1:20" x14ac:dyDescent="0.25">
      <c r="A9" s="3" t="s">
        <v>57</v>
      </c>
      <c r="B9" s="1" t="s">
        <v>22</v>
      </c>
      <c r="C9" s="1" t="s">
        <v>10</v>
      </c>
      <c r="D9" s="1" t="s">
        <v>69</v>
      </c>
      <c r="E9" s="1">
        <v>15</v>
      </c>
      <c r="F9" s="1">
        <v>9</v>
      </c>
      <c r="G9" s="1" t="s">
        <v>19</v>
      </c>
      <c r="H9" s="1">
        <v>87</v>
      </c>
      <c r="I9" s="1">
        <v>89</v>
      </c>
      <c r="J9" s="1">
        <v>96</v>
      </c>
      <c r="L9" s="4" t="s">
        <v>49</v>
      </c>
      <c r="M9" s="4" t="s">
        <v>1</v>
      </c>
      <c r="N9" s="4" t="s">
        <v>2</v>
      </c>
      <c r="O9" s="4" t="s">
        <v>3</v>
      </c>
    </row>
    <row r="10" spans="1:20" x14ac:dyDescent="0.25">
      <c r="A10" s="3" t="s">
        <v>58</v>
      </c>
      <c r="B10" s="1" t="s">
        <v>23</v>
      </c>
      <c r="C10" s="1" t="s">
        <v>15</v>
      </c>
      <c r="D10" s="1" t="s">
        <v>70</v>
      </c>
      <c r="E10" s="1">
        <v>17</v>
      </c>
      <c r="F10" s="1">
        <v>10</v>
      </c>
      <c r="G10" s="1" t="s">
        <v>13</v>
      </c>
      <c r="H10" s="1">
        <v>70</v>
      </c>
      <c r="I10" s="1">
        <v>90</v>
      </c>
      <c r="J10" s="1">
        <v>92</v>
      </c>
      <c r="L10" s="3" t="s">
        <v>51</v>
      </c>
      <c r="M10" t="str">
        <f>VLOOKUP($L$10,$A$2:$J$13,COLUMN(B1),0)</f>
        <v>Arjun</v>
      </c>
      <c r="N10" t="str">
        <f>VLOOKUP($L$10,$A$2:$J$13,COLUMN(C1),0)</f>
        <v>M</v>
      </c>
      <c r="O10">
        <f t="shared" ref="O10:T10" si="0">VLOOKUP($L$10,$A$2:$J$13,COLUMN(E1),0)</f>
        <v>11</v>
      </c>
      <c r="P10">
        <f t="shared" si="0"/>
        <v>5</v>
      </c>
      <c r="Q10" t="str">
        <f t="shared" si="0"/>
        <v>Vayu</v>
      </c>
      <c r="R10">
        <f t="shared" si="0"/>
        <v>82</v>
      </c>
      <c r="S10">
        <f t="shared" si="0"/>
        <v>83</v>
      </c>
      <c r="T10">
        <f t="shared" si="0"/>
        <v>91</v>
      </c>
    </row>
    <row r="11" spans="1:20" x14ac:dyDescent="0.25">
      <c r="A11" s="3" t="s">
        <v>59</v>
      </c>
      <c r="B11" s="1" t="s">
        <v>24</v>
      </c>
      <c r="C11" s="1" t="s">
        <v>10</v>
      </c>
      <c r="D11" s="1" t="s">
        <v>71</v>
      </c>
      <c r="E11" s="1">
        <v>12</v>
      </c>
      <c r="F11" s="1">
        <v>7</v>
      </c>
      <c r="G11" s="1" t="s">
        <v>16</v>
      </c>
      <c r="H11" s="1">
        <v>86</v>
      </c>
      <c r="I11" s="1">
        <v>92</v>
      </c>
      <c r="J11" s="1">
        <v>89</v>
      </c>
    </row>
    <row r="12" spans="1:20" x14ac:dyDescent="0.25">
      <c r="A12" s="3" t="s">
        <v>60</v>
      </c>
      <c r="B12" s="1" t="s">
        <v>25</v>
      </c>
      <c r="C12" s="1" t="s">
        <v>10</v>
      </c>
      <c r="D12" s="1" t="s">
        <v>72</v>
      </c>
      <c r="E12" s="1">
        <v>11</v>
      </c>
      <c r="F12" s="1">
        <v>6</v>
      </c>
      <c r="G12" s="1" t="s">
        <v>19</v>
      </c>
      <c r="H12" s="1">
        <v>91</v>
      </c>
      <c r="I12" s="1">
        <v>81</v>
      </c>
      <c r="J12" s="1">
        <v>94</v>
      </c>
      <c r="L12" s="3" t="s">
        <v>54</v>
      </c>
      <c r="M12" t="str">
        <f>VLOOKUP($L$12,$A$2:$J$12,COLUMN(B1),0)</f>
        <v>Gopi</v>
      </c>
      <c r="N12" t="str">
        <f>VLOOKUP($L$12,$A$2:$J$12,COLUMN(C1),0)</f>
        <v>F</v>
      </c>
      <c r="O12">
        <f t="shared" ref="O12:T12" si="1">VLOOKUP($L$12,$A$2:$J$12,COLUMN(E1),0)</f>
        <v>16</v>
      </c>
      <c r="P12">
        <f t="shared" si="1"/>
        <v>10</v>
      </c>
      <c r="Q12" t="str">
        <f t="shared" si="1"/>
        <v>Agni</v>
      </c>
      <c r="R12">
        <f t="shared" si="1"/>
        <v>88</v>
      </c>
      <c r="S12">
        <f t="shared" si="1"/>
        <v>92</v>
      </c>
      <c r="T12">
        <f t="shared" si="1"/>
        <v>96</v>
      </c>
    </row>
    <row r="16" spans="1:20" x14ac:dyDescent="0.25">
      <c r="N16">
        <f>COLUMN(K1)</f>
        <v>11</v>
      </c>
      <c r="O16">
        <f t="shared" ref="O16:P16" si="2">COLUMN(L1)</f>
        <v>12</v>
      </c>
      <c r="P16">
        <f t="shared" si="2"/>
        <v>13</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577E5-5CCE-4579-876F-0BCC1B021939}">
  <dimension ref="A7:J18"/>
  <sheetViews>
    <sheetView topLeftCell="A4" workbookViewId="0">
      <selection activeCell="E27" sqref="E27"/>
    </sheetView>
  </sheetViews>
  <sheetFormatPr defaultRowHeight="12.5" x14ac:dyDescent="0.25"/>
  <sheetData>
    <row r="7" spans="1:10" x14ac:dyDescent="0.25">
      <c r="A7" s="4" t="s">
        <v>49</v>
      </c>
      <c r="B7" s="2" t="s">
        <v>1</v>
      </c>
      <c r="C7" s="2" t="s">
        <v>2</v>
      </c>
      <c r="D7" s="2" t="s">
        <v>61</v>
      </c>
      <c r="E7" s="2" t="s">
        <v>3</v>
      </c>
      <c r="F7" s="2" t="s">
        <v>4</v>
      </c>
      <c r="G7" s="2" t="s">
        <v>5</v>
      </c>
      <c r="H7" s="2" t="s">
        <v>6</v>
      </c>
      <c r="I7" s="2" t="s">
        <v>7</v>
      </c>
      <c r="J7" s="2" t="s">
        <v>8</v>
      </c>
    </row>
    <row r="8" spans="1:10" x14ac:dyDescent="0.25">
      <c r="A8" s="3" t="s">
        <v>50</v>
      </c>
      <c r="B8" s="1" t="s">
        <v>9</v>
      </c>
      <c r="C8" s="1" t="s">
        <v>10</v>
      </c>
      <c r="D8" s="1" t="s">
        <v>62</v>
      </c>
      <c r="E8" s="1">
        <v>16</v>
      </c>
      <c r="F8" s="1">
        <v>10</v>
      </c>
      <c r="G8" s="1" t="s">
        <v>11</v>
      </c>
      <c r="H8" s="1">
        <v>84</v>
      </c>
      <c r="I8" s="1">
        <v>79</v>
      </c>
      <c r="J8" s="1">
        <v>81</v>
      </c>
    </row>
    <row r="9" spans="1:10" x14ac:dyDescent="0.25">
      <c r="A9" s="3" t="s">
        <v>51</v>
      </c>
      <c r="B9" s="1" t="s">
        <v>12</v>
      </c>
      <c r="C9" s="1" t="s">
        <v>10</v>
      </c>
      <c r="D9" s="1" t="s">
        <v>63</v>
      </c>
      <c r="E9" s="1">
        <v>11</v>
      </c>
      <c r="F9" s="1">
        <v>5</v>
      </c>
      <c r="G9" s="1" t="s">
        <v>13</v>
      </c>
      <c r="H9" s="1">
        <v>82</v>
      </c>
      <c r="I9" s="1">
        <v>83</v>
      </c>
      <c r="J9" s="1">
        <v>91</v>
      </c>
    </row>
    <row r="10" spans="1:10" x14ac:dyDescent="0.25">
      <c r="A10" s="3" t="s">
        <v>52</v>
      </c>
      <c r="B10" s="1" t="s">
        <v>14</v>
      </c>
      <c r="C10" s="1" t="s">
        <v>15</v>
      </c>
      <c r="D10" s="1" t="s">
        <v>64</v>
      </c>
      <c r="E10" s="1">
        <v>15</v>
      </c>
      <c r="F10" s="1">
        <v>8</v>
      </c>
      <c r="G10" s="1" t="s">
        <v>16</v>
      </c>
      <c r="H10" s="1">
        <v>81</v>
      </c>
      <c r="I10" s="1">
        <v>78</v>
      </c>
      <c r="J10" s="1">
        <v>88</v>
      </c>
    </row>
    <row r="11" spans="1:10" x14ac:dyDescent="0.25">
      <c r="A11" s="3" t="s">
        <v>53</v>
      </c>
      <c r="B11" s="1" t="s">
        <v>17</v>
      </c>
      <c r="C11" s="1" t="s">
        <v>10</v>
      </c>
      <c r="D11" s="1" t="s">
        <v>65</v>
      </c>
      <c r="E11" s="1">
        <v>14</v>
      </c>
      <c r="F11" s="1">
        <v>8</v>
      </c>
      <c r="G11" s="1" t="s">
        <v>11</v>
      </c>
      <c r="H11" s="1">
        <v>70</v>
      </c>
      <c r="I11" s="1">
        <v>75</v>
      </c>
      <c r="J11" s="1">
        <v>79</v>
      </c>
    </row>
    <row r="12" spans="1:10" x14ac:dyDescent="0.25">
      <c r="A12" s="3" t="s">
        <v>54</v>
      </c>
      <c r="B12" s="1" t="s">
        <v>18</v>
      </c>
      <c r="C12" s="1" t="s">
        <v>15</v>
      </c>
      <c r="D12" s="1" t="s">
        <v>66</v>
      </c>
      <c r="E12" s="1">
        <v>16</v>
      </c>
      <c r="F12" s="1">
        <v>10</v>
      </c>
      <c r="G12" s="1" t="s">
        <v>19</v>
      </c>
      <c r="H12" s="1">
        <v>88</v>
      </c>
      <c r="I12" s="1">
        <v>92</v>
      </c>
      <c r="J12" s="1">
        <v>96</v>
      </c>
    </row>
    <row r="13" spans="1:10" x14ac:dyDescent="0.25">
      <c r="A13" s="3" t="s">
        <v>55</v>
      </c>
      <c r="B13" s="1" t="s">
        <v>20</v>
      </c>
      <c r="C13" s="1" t="s">
        <v>10</v>
      </c>
      <c r="D13" s="1" t="s">
        <v>67</v>
      </c>
      <c r="E13" s="1">
        <v>16</v>
      </c>
      <c r="F13" s="1">
        <v>10</v>
      </c>
      <c r="G13" s="1" t="s">
        <v>11</v>
      </c>
      <c r="H13" s="1">
        <v>82</v>
      </c>
      <c r="I13" s="1">
        <v>81</v>
      </c>
      <c r="J13" s="1">
        <v>80</v>
      </c>
    </row>
    <row r="14" spans="1:10" x14ac:dyDescent="0.25">
      <c r="A14" s="3" t="s">
        <v>56</v>
      </c>
      <c r="B14" s="1" t="s">
        <v>21</v>
      </c>
      <c r="C14" s="1" t="s">
        <v>15</v>
      </c>
      <c r="D14" s="1" t="s">
        <v>68</v>
      </c>
      <c r="E14" s="1">
        <v>14</v>
      </c>
      <c r="F14" s="1">
        <v>8</v>
      </c>
      <c r="G14" s="1" t="s">
        <v>13</v>
      </c>
      <c r="H14" s="1">
        <v>90</v>
      </c>
      <c r="I14" s="1">
        <v>86</v>
      </c>
      <c r="J14" s="1">
        <v>89</v>
      </c>
    </row>
    <row r="15" spans="1:10" x14ac:dyDescent="0.25">
      <c r="A15" s="3" t="s">
        <v>57</v>
      </c>
      <c r="B15" s="1" t="s">
        <v>22</v>
      </c>
      <c r="C15" s="1" t="s">
        <v>10</v>
      </c>
      <c r="D15" s="1" t="s">
        <v>69</v>
      </c>
      <c r="E15" s="1">
        <v>15</v>
      </c>
      <c r="F15" s="1">
        <v>9</v>
      </c>
      <c r="G15" s="1" t="s">
        <v>19</v>
      </c>
      <c r="H15" s="1">
        <v>87</v>
      </c>
      <c r="I15" s="1">
        <v>89</v>
      </c>
      <c r="J15" s="1">
        <v>96</v>
      </c>
    </row>
    <row r="16" spans="1:10" x14ac:dyDescent="0.25">
      <c r="A16" s="3" t="s">
        <v>58</v>
      </c>
      <c r="B16" s="1" t="s">
        <v>23</v>
      </c>
      <c r="C16" s="1" t="s">
        <v>15</v>
      </c>
      <c r="D16" s="1" t="s">
        <v>70</v>
      </c>
      <c r="E16" s="1">
        <v>17</v>
      </c>
      <c r="F16" s="1">
        <v>10</v>
      </c>
      <c r="G16" s="1" t="s">
        <v>13</v>
      </c>
      <c r="H16" s="1">
        <v>70</v>
      </c>
      <c r="I16" s="1">
        <v>90</v>
      </c>
      <c r="J16" s="1">
        <v>92</v>
      </c>
    </row>
    <row r="17" spans="1:10" x14ac:dyDescent="0.25">
      <c r="A17" s="3" t="s">
        <v>59</v>
      </c>
      <c r="B17" s="1" t="s">
        <v>24</v>
      </c>
      <c r="C17" s="1" t="s">
        <v>10</v>
      </c>
      <c r="D17" s="1" t="s">
        <v>71</v>
      </c>
      <c r="E17" s="1">
        <v>12</v>
      </c>
      <c r="F17" s="1">
        <v>7</v>
      </c>
      <c r="G17" s="1" t="s">
        <v>16</v>
      </c>
      <c r="H17" s="1">
        <v>86</v>
      </c>
      <c r="I17" s="1">
        <v>92</v>
      </c>
      <c r="J17" s="1">
        <v>89</v>
      </c>
    </row>
    <row r="18" spans="1:10" x14ac:dyDescent="0.25">
      <c r="A18" s="3" t="s">
        <v>60</v>
      </c>
      <c r="B18" s="1" t="s">
        <v>25</v>
      </c>
      <c r="C18" s="1" t="s">
        <v>10</v>
      </c>
      <c r="D18" s="1" t="s">
        <v>72</v>
      </c>
      <c r="E18" s="1">
        <v>11</v>
      </c>
      <c r="F18" s="1">
        <v>6</v>
      </c>
      <c r="G18" s="1" t="s">
        <v>19</v>
      </c>
      <c r="H18" s="1">
        <v>91</v>
      </c>
      <c r="I18" s="1">
        <v>81</v>
      </c>
      <c r="J18" s="1">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F5D7-1AE8-4CA9-AACB-14F404DE434A}">
  <dimension ref="A2:R24"/>
  <sheetViews>
    <sheetView tabSelected="1" zoomScale="63" workbookViewId="0">
      <selection activeCell="K29" sqref="K29"/>
    </sheetView>
  </sheetViews>
  <sheetFormatPr defaultRowHeight="12.5" x14ac:dyDescent="0.25"/>
  <cols>
    <col min="1" max="1" width="10.1796875" bestFit="1" customWidth="1"/>
    <col min="2" max="2" width="17.08984375" bestFit="1" customWidth="1"/>
    <col min="17" max="17" width="15.26953125" bestFit="1" customWidth="1"/>
    <col min="18" max="18" width="16.08984375" bestFit="1" customWidth="1"/>
    <col min="19" max="19" width="2.54296875" bestFit="1" customWidth="1"/>
    <col min="20" max="20" width="11.81640625" bestFit="1" customWidth="1"/>
  </cols>
  <sheetData>
    <row r="2" spans="1:18" x14ac:dyDescent="0.25">
      <c r="I2" s="8" t="s">
        <v>5</v>
      </c>
      <c r="J2" s="8" t="s">
        <v>2</v>
      </c>
      <c r="K2" s="8" t="s">
        <v>3</v>
      </c>
      <c r="L2" s="8" t="s">
        <v>4</v>
      </c>
      <c r="M2" s="8" t="s">
        <v>6</v>
      </c>
      <c r="N2" s="8" t="s">
        <v>7</v>
      </c>
      <c r="O2" s="8" t="s">
        <v>8</v>
      </c>
      <c r="Q2" s="5" t="s">
        <v>73</v>
      </c>
      <c r="R2" t="s">
        <v>82</v>
      </c>
    </row>
    <row r="3" spans="1:18" x14ac:dyDescent="0.25">
      <c r="A3" s="5" t="s">
        <v>5</v>
      </c>
      <c r="B3" t="s">
        <v>75</v>
      </c>
      <c r="I3" s="1" t="s">
        <v>11</v>
      </c>
      <c r="J3" s="1" t="s">
        <v>10</v>
      </c>
      <c r="K3" s="1">
        <v>16</v>
      </c>
      <c r="L3" s="1">
        <v>10</v>
      </c>
      <c r="M3" s="1">
        <v>84</v>
      </c>
      <c r="N3" s="1">
        <v>79</v>
      </c>
      <c r="O3" s="1">
        <v>81</v>
      </c>
      <c r="Q3" s="6" t="s">
        <v>19</v>
      </c>
      <c r="R3">
        <v>6</v>
      </c>
    </row>
    <row r="4" spans="1:18" x14ac:dyDescent="0.25">
      <c r="A4" t="s">
        <v>19</v>
      </c>
      <c r="B4" s="10">
        <v>98</v>
      </c>
      <c r="I4" s="1" t="s">
        <v>13</v>
      </c>
      <c r="J4" s="1" t="s">
        <v>10</v>
      </c>
      <c r="K4" s="1">
        <v>11</v>
      </c>
      <c r="L4" s="1">
        <v>5</v>
      </c>
      <c r="M4" s="1">
        <v>82</v>
      </c>
      <c r="N4" s="1">
        <v>83</v>
      </c>
      <c r="O4" s="1">
        <v>91</v>
      </c>
      <c r="Q4" s="6" t="s">
        <v>11</v>
      </c>
      <c r="R4">
        <v>4</v>
      </c>
    </row>
    <row r="5" spans="1:18" x14ac:dyDescent="0.25">
      <c r="A5" t="s">
        <v>11</v>
      </c>
      <c r="B5" s="10">
        <v>79</v>
      </c>
      <c r="I5" s="1" t="s">
        <v>16</v>
      </c>
      <c r="J5" s="1" t="s">
        <v>15</v>
      </c>
      <c r="K5" s="1">
        <v>15</v>
      </c>
      <c r="L5" s="1">
        <v>8</v>
      </c>
      <c r="M5" s="1">
        <v>81</v>
      </c>
      <c r="N5" s="1">
        <v>78</v>
      </c>
      <c r="O5" s="1">
        <v>88</v>
      </c>
      <c r="Q5" s="6" t="s">
        <v>16</v>
      </c>
      <c r="R5">
        <v>5</v>
      </c>
    </row>
    <row r="6" spans="1:18" x14ac:dyDescent="0.25">
      <c r="A6" t="s">
        <v>16</v>
      </c>
      <c r="B6" s="10">
        <v>88</v>
      </c>
      <c r="I6" s="1" t="s">
        <v>11</v>
      </c>
      <c r="J6" s="1" t="s">
        <v>10</v>
      </c>
      <c r="K6" s="1">
        <v>14</v>
      </c>
      <c r="L6" s="1">
        <v>8</v>
      </c>
      <c r="M6" s="1">
        <v>70</v>
      </c>
      <c r="N6" s="1">
        <v>75</v>
      </c>
      <c r="O6" s="1">
        <v>79</v>
      </c>
      <c r="Q6" s="6" t="s">
        <v>13</v>
      </c>
      <c r="R6">
        <v>7</v>
      </c>
    </row>
    <row r="7" spans="1:18" x14ac:dyDescent="0.25">
      <c r="A7" t="s">
        <v>13</v>
      </c>
      <c r="B7" s="10">
        <v>184</v>
      </c>
      <c r="I7" s="1" t="s">
        <v>19</v>
      </c>
      <c r="J7" s="1" t="s">
        <v>15</v>
      </c>
      <c r="K7" s="1">
        <v>16</v>
      </c>
      <c r="L7" s="1">
        <v>10</v>
      </c>
      <c r="M7" s="1">
        <v>88</v>
      </c>
      <c r="N7" s="1">
        <v>92</v>
      </c>
      <c r="O7" s="1">
        <v>96</v>
      </c>
      <c r="Q7" s="6" t="s">
        <v>74</v>
      </c>
      <c r="R7">
        <v>22</v>
      </c>
    </row>
    <row r="8" spans="1:18" x14ac:dyDescent="0.25">
      <c r="I8" s="1" t="s">
        <v>11</v>
      </c>
      <c r="J8" s="1" t="s">
        <v>10</v>
      </c>
      <c r="K8" s="1">
        <v>16</v>
      </c>
      <c r="L8" s="1">
        <v>10</v>
      </c>
      <c r="M8" s="1">
        <v>82</v>
      </c>
      <c r="N8" s="1">
        <v>81</v>
      </c>
      <c r="O8" s="1">
        <v>80</v>
      </c>
    </row>
    <row r="9" spans="1:18" x14ac:dyDescent="0.25">
      <c r="I9" s="1" t="s">
        <v>13</v>
      </c>
      <c r="J9" s="1" t="s">
        <v>15</v>
      </c>
      <c r="K9" s="1">
        <v>14</v>
      </c>
      <c r="L9" s="1">
        <v>8</v>
      </c>
      <c r="M9" s="1">
        <v>90</v>
      </c>
      <c r="N9" s="1">
        <v>86</v>
      </c>
      <c r="O9" s="1">
        <v>89</v>
      </c>
    </row>
    <row r="10" spans="1:18" x14ac:dyDescent="0.25">
      <c r="I10" s="1" t="s">
        <v>19</v>
      </c>
      <c r="J10" s="1" t="s">
        <v>10</v>
      </c>
      <c r="K10" s="1">
        <v>15</v>
      </c>
      <c r="L10" s="1">
        <v>9</v>
      </c>
      <c r="M10" s="1">
        <v>87</v>
      </c>
      <c r="N10" s="1">
        <v>89</v>
      </c>
      <c r="O10" s="1">
        <v>96</v>
      </c>
    </row>
    <row r="11" spans="1:18" x14ac:dyDescent="0.25">
      <c r="I11" s="1" t="s">
        <v>13</v>
      </c>
      <c r="J11" s="1" t="s">
        <v>15</v>
      </c>
      <c r="K11" s="1">
        <v>17</v>
      </c>
      <c r="L11" s="1">
        <v>10</v>
      </c>
      <c r="M11" s="1">
        <v>70</v>
      </c>
      <c r="N11" s="1">
        <v>90</v>
      </c>
      <c r="O11" s="1">
        <v>92</v>
      </c>
    </row>
    <row r="12" spans="1:18" x14ac:dyDescent="0.25">
      <c r="I12" s="1" t="s">
        <v>16</v>
      </c>
      <c r="J12" s="1" t="s">
        <v>10</v>
      </c>
      <c r="K12" s="1">
        <v>12</v>
      </c>
      <c r="L12" s="1">
        <v>7</v>
      </c>
      <c r="M12" s="1">
        <v>86</v>
      </c>
      <c r="N12" s="1">
        <v>92</v>
      </c>
      <c r="O12" s="1">
        <v>89</v>
      </c>
    </row>
    <row r="13" spans="1:18" x14ac:dyDescent="0.25">
      <c r="I13" s="1" t="s">
        <v>19</v>
      </c>
      <c r="J13" s="1" t="s">
        <v>10</v>
      </c>
      <c r="K13" s="1">
        <v>11</v>
      </c>
      <c r="L13" s="1">
        <v>6</v>
      </c>
      <c r="M13" s="1">
        <v>91</v>
      </c>
      <c r="N13" s="1">
        <v>81</v>
      </c>
      <c r="O13" s="1">
        <v>94</v>
      </c>
    </row>
    <row r="14" spans="1:18" x14ac:dyDescent="0.25">
      <c r="I14" s="1" t="s">
        <v>19</v>
      </c>
      <c r="J14" s="1" t="s">
        <v>10</v>
      </c>
      <c r="K14" s="1">
        <v>16</v>
      </c>
      <c r="L14" s="1">
        <v>10</v>
      </c>
      <c r="M14" s="1">
        <v>86</v>
      </c>
      <c r="N14" s="1">
        <v>81</v>
      </c>
      <c r="O14" s="1">
        <v>77</v>
      </c>
    </row>
    <row r="15" spans="1:18" x14ac:dyDescent="0.25">
      <c r="I15" s="1" t="s">
        <v>19</v>
      </c>
      <c r="J15" s="1" t="s">
        <v>10</v>
      </c>
      <c r="K15" s="1">
        <v>15</v>
      </c>
      <c r="L15" s="1">
        <v>9</v>
      </c>
      <c r="M15" s="1">
        <v>87</v>
      </c>
      <c r="N15" s="1">
        <v>89</v>
      </c>
      <c r="O15" s="1">
        <v>95</v>
      </c>
    </row>
    <row r="16" spans="1:18" x14ac:dyDescent="0.25">
      <c r="I16" s="1" t="s">
        <v>13</v>
      </c>
      <c r="J16" s="1" t="s">
        <v>15</v>
      </c>
      <c r="K16" s="1">
        <v>15</v>
      </c>
      <c r="L16" s="1">
        <v>8</v>
      </c>
      <c r="M16" s="1">
        <v>81</v>
      </c>
      <c r="N16" s="1">
        <v>90</v>
      </c>
      <c r="O16" s="1">
        <v>95</v>
      </c>
    </row>
    <row r="17" spans="9:15" x14ac:dyDescent="0.25">
      <c r="I17" s="1" t="s">
        <v>13</v>
      </c>
      <c r="J17" s="1" t="s">
        <v>15</v>
      </c>
      <c r="K17" s="1">
        <v>17</v>
      </c>
      <c r="L17" s="1">
        <v>10</v>
      </c>
      <c r="M17" s="1">
        <v>70</v>
      </c>
      <c r="N17" s="1">
        <v>90</v>
      </c>
      <c r="O17" s="1">
        <v>92</v>
      </c>
    </row>
    <row r="18" spans="9:15" x14ac:dyDescent="0.25">
      <c r="I18" s="1" t="s">
        <v>16</v>
      </c>
      <c r="J18" s="1" t="s">
        <v>15</v>
      </c>
      <c r="K18" s="1">
        <v>12</v>
      </c>
      <c r="L18" s="1">
        <v>7</v>
      </c>
      <c r="M18" s="1">
        <v>86</v>
      </c>
      <c r="N18" s="1">
        <v>92</v>
      </c>
      <c r="O18" s="1">
        <v>89</v>
      </c>
    </row>
    <row r="19" spans="9:15" x14ac:dyDescent="0.25">
      <c r="I19" s="1" t="s">
        <v>16</v>
      </c>
      <c r="J19" s="1" t="s">
        <v>15</v>
      </c>
      <c r="K19" s="1">
        <v>16</v>
      </c>
      <c r="L19" s="1">
        <v>10</v>
      </c>
      <c r="M19" s="1">
        <v>81</v>
      </c>
      <c r="N19" s="1">
        <v>80</v>
      </c>
      <c r="O19" s="1">
        <v>87</v>
      </c>
    </row>
    <row r="20" spans="9:15" x14ac:dyDescent="0.25">
      <c r="I20" s="1" t="s">
        <v>16</v>
      </c>
      <c r="J20" s="1" t="s">
        <v>15</v>
      </c>
      <c r="K20" s="1">
        <v>16</v>
      </c>
      <c r="L20" s="1">
        <v>10</v>
      </c>
      <c r="M20" s="1">
        <v>81</v>
      </c>
      <c r="N20" s="1">
        <v>80</v>
      </c>
      <c r="O20" s="1">
        <v>87</v>
      </c>
    </row>
    <row r="21" spans="9:15" x14ac:dyDescent="0.25">
      <c r="I21" s="1" t="s">
        <v>13</v>
      </c>
      <c r="J21" s="1" t="s">
        <v>10</v>
      </c>
      <c r="K21" s="1">
        <v>15</v>
      </c>
      <c r="L21" s="1">
        <v>9</v>
      </c>
      <c r="M21" s="1">
        <v>87</v>
      </c>
      <c r="N21" s="1">
        <v>89</v>
      </c>
      <c r="O21" s="1">
        <v>95</v>
      </c>
    </row>
    <row r="22" spans="9:15" x14ac:dyDescent="0.25">
      <c r="I22" s="1" t="s">
        <v>13</v>
      </c>
      <c r="J22" s="1" t="s">
        <v>15</v>
      </c>
      <c r="K22" s="1">
        <v>11</v>
      </c>
      <c r="L22" s="1">
        <v>6</v>
      </c>
      <c r="M22" s="1">
        <v>88</v>
      </c>
      <c r="N22" s="1">
        <v>90</v>
      </c>
      <c r="O22" s="1">
        <v>92</v>
      </c>
    </row>
    <row r="23" spans="9:15" x14ac:dyDescent="0.25">
      <c r="I23" s="1" t="s">
        <v>11</v>
      </c>
      <c r="J23" s="1" t="s">
        <v>15</v>
      </c>
      <c r="K23" s="1">
        <v>16</v>
      </c>
      <c r="L23" s="1">
        <v>10</v>
      </c>
      <c r="M23" s="1">
        <v>70</v>
      </c>
      <c r="N23" s="1">
        <v>87</v>
      </c>
      <c r="O23" s="1">
        <v>85</v>
      </c>
    </row>
    <row r="24" spans="9:15" x14ac:dyDescent="0.25">
      <c r="I24" s="1" t="s">
        <v>19</v>
      </c>
      <c r="J24" s="1" t="s">
        <v>15</v>
      </c>
      <c r="K24" s="1">
        <v>14</v>
      </c>
      <c r="L24" s="1">
        <v>8</v>
      </c>
      <c r="M24" s="1">
        <v>91</v>
      </c>
      <c r="N24" s="1">
        <v>96</v>
      </c>
      <c r="O24" s="1">
        <v>98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9C923-55B2-4371-A64D-B139E4B3365A}">
  <dimension ref="A1:G23"/>
  <sheetViews>
    <sheetView workbookViewId="0">
      <selection sqref="A1:G23"/>
    </sheetView>
  </sheetViews>
  <sheetFormatPr defaultRowHeight="12.5" x14ac:dyDescent="0.25"/>
  <cols>
    <col min="1" max="1" width="6.81640625" bestFit="1" customWidth="1"/>
    <col min="2" max="2" width="4" bestFit="1" customWidth="1"/>
    <col min="3" max="3" width="5.26953125" bestFit="1" customWidth="1"/>
    <col min="4" max="4" width="6.7265625" bestFit="1" customWidth="1"/>
    <col min="5" max="6" width="9.453125" bestFit="1" customWidth="1"/>
    <col min="7" max="7" width="8.6328125" bestFit="1" customWidth="1"/>
  </cols>
  <sheetData>
    <row r="1" spans="1:7" x14ac:dyDescent="0.25">
      <c r="A1" s="8" t="s">
        <v>2</v>
      </c>
      <c r="B1" s="8" t="s">
        <v>3</v>
      </c>
      <c r="C1" s="8" t="s">
        <v>4</v>
      </c>
      <c r="D1" s="8" t="s">
        <v>5</v>
      </c>
      <c r="E1" s="8" t="s">
        <v>6</v>
      </c>
      <c r="F1" s="8" t="s">
        <v>7</v>
      </c>
      <c r="G1" s="8" t="s">
        <v>8</v>
      </c>
    </row>
    <row r="2" spans="1:7" x14ac:dyDescent="0.25">
      <c r="A2" s="1" t="s">
        <v>10</v>
      </c>
      <c r="B2" s="1">
        <v>16</v>
      </c>
      <c r="C2" s="1">
        <v>10</v>
      </c>
      <c r="D2" s="1" t="s">
        <v>11</v>
      </c>
      <c r="E2" s="1">
        <v>84</v>
      </c>
      <c r="F2" s="1">
        <v>79</v>
      </c>
      <c r="G2" s="1">
        <v>81</v>
      </c>
    </row>
    <row r="3" spans="1:7" x14ac:dyDescent="0.25">
      <c r="A3" s="1" t="s">
        <v>10</v>
      </c>
      <c r="B3" s="1">
        <v>11</v>
      </c>
      <c r="C3" s="1">
        <v>5</v>
      </c>
      <c r="D3" s="1" t="s">
        <v>13</v>
      </c>
      <c r="E3" s="1">
        <v>82</v>
      </c>
      <c r="F3" s="1">
        <v>83</v>
      </c>
      <c r="G3" s="1">
        <v>91</v>
      </c>
    </row>
    <row r="4" spans="1:7" x14ac:dyDescent="0.25">
      <c r="A4" s="1" t="s">
        <v>15</v>
      </c>
      <c r="B4" s="1">
        <v>15</v>
      </c>
      <c r="C4" s="1">
        <v>8</v>
      </c>
      <c r="D4" s="1" t="s">
        <v>16</v>
      </c>
      <c r="E4" s="1">
        <v>81</v>
      </c>
      <c r="F4" s="1">
        <v>78</v>
      </c>
      <c r="G4" s="1">
        <v>88</v>
      </c>
    </row>
    <row r="5" spans="1:7" x14ac:dyDescent="0.25">
      <c r="A5" s="1" t="s">
        <v>10</v>
      </c>
      <c r="B5" s="1">
        <v>14</v>
      </c>
      <c r="C5" s="1">
        <v>8</v>
      </c>
      <c r="D5" s="1" t="s">
        <v>11</v>
      </c>
      <c r="E5" s="1">
        <v>70</v>
      </c>
      <c r="F5" s="1">
        <v>75</v>
      </c>
      <c r="G5" s="1">
        <v>79</v>
      </c>
    </row>
    <row r="6" spans="1:7" x14ac:dyDescent="0.25">
      <c r="A6" s="1" t="s">
        <v>15</v>
      </c>
      <c r="B6" s="1">
        <v>16</v>
      </c>
      <c r="C6" s="1">
        <v>10</v>
      </c>
      <c r="D6" s="1" t="s">
        <v>19</v>
      </c>
      <c r="E6" s="1">
        <v>88</v>
      </c>
      <c r="F6" s="1">
        <v>92</v>
      </c>
      <c r="G6" s="1">
        <v>96</v>
      </c>
    </row>
    <row r="7" spans="1:7" x14ac:dyDescent="0.25">
      <c r="A7" s="1" t="s">
        <v>10</v>
      </c>
      <c r="B7" s="1">
        <v>16</v>
      </c>
      <c r="C7" s="1">
        <v>10</v>
      </c>
      <c r="D7" s="1" t="s">
        <v>11</v>
      </c>
      <c r="E7" s="1">
        <v>82</v>
      </c>
      <c r="F7" s="1">
        <v>81</v>
      </c>
      <c r="G7" s="1">
        <v>80</v>
      </c>
    </row>
    <row r="8" spans="1:7" x14ac:dyDescent="0.25">
      <c r="A8" s="1" t="s">
        <v>15</v>
      </c>
      <c r="B8" s="1">
        <v>14</v>
      </c>
      <c r="C8" s="1">
        <v>8</v>
      </c>
      <c r="D8" s="1" t="s">
        <v>13</v>
      </c>
      <c r="E8" s="1">
        <v>90</v>
      </c>
      <c r="F8" s="1">
        <v>86</v>
      </c>
      <c r="G8" s="1">
        <v>89</v>
      </c>
    </row>
    <row r="9" spans="1:7" x14ac:dyDescent="0.25">
      <c r="A9" s="1" t="s">
        <v>10</v>
      </c>
      <c r="B9" s="1">
        <v>15</v>
      </c>
      <c r="C9" s="1">
        <v>9</v>
      </c>
      <c r="D9" s="1" t="s">
        <v>19</v>
      </c>
      <c r="E9" s="1">
        <v>87</v>
      </c>
      <c r="F9" s="1">
        <v>89</v>
      </c>
      <c r="G9" s="1">
        <v>96</v>
      </c>
    </row>
    <row r="10" spans="1:7" x14ac:dyDescent="0.25">
      <c r="A10" s="1" t="s">
        <v>15</v>
      </c>
      <c r="B10" s="1">
        <v>17</v>
      </c>
      <c r="C10" s="1">
        <v>10</v>
      </c>
      <c r="D10" s="1" t="s">
        <v>13</v>
      </c>
      <c r="E10" s="1">
        <v>70</v>
      </c>
      <c r="F10" s="1">
        <v>90</v>
      </c>
      <c r="G10" s="1">
        <v>92</v>
      </c>
    </row>
    <row r="11" spans="1:7" x14ac:dyDescent="0.25">
      <c r="A11" s="1" t="s">
        <v>10</v>
      </c>
      <c r="B11" s="1">
        <v>12</v>
      </c>
      <c r="C11" s="1">
        <v>7</v>
      </c>
      <c r="D11" s="1" t="s">
        <v>16</v>
      </c>
      <c r="E11" s="1">
        <v>86</v>
      </c>
      <c r="F11" s="1">
        <v>92</v>
      </c>
      <c r="G11" s="1">
        <v>89</v>
      </c>
    </row>
    <row r="12" spans="1:7" x14ac:dyDescent="0.25">
      <c r="A12" s="1" t="s">
        <v>10</v>
      </c>
      <c r="B12" s="1">
        <v>11</v>
      </c>
      <c r="C12" s="1">
        <v>6</v>
      </c>
      <c r="D12" s="1" t="s">
        <v>19</v>
      </c>
      <c r="E12" s="1">
        <v>91</v>
      </c>
      <c r="F12" s="1">
        <v>81</v>
      </c>
      <c r="G12" s="1">
        <v>94</v>
      </c>
    </row>
    <row r="13" spans="1:7" x14ac:dyDescent="0.25">
      <c r="A13" s="1" t="s">
        <v>10</v>
      </c>
      <c r="B13" s="1">
        <v>16</v>
      </c>
      <c r="C13" s="1">
        <v>10</v>
      </c>
      <c r="D13" s="1" t="s">
        <v>19</v>
      </c>
      <c r="E13" s="1">
        <v>86</v>
      </c>
      <c r="F13" s="1">
        <v>81</v>
      </c>
      <c r="G13" s="1">
        <v>77</v>
      </c>
    </row>
    <row r="14" spans="1:7" x14ac:dyDescent="0.25">
      <c r="A14" s="1" t="s">
        <v>10</v>
      </c>
      <c r="B14" s="1">
        <v>15</v>
      </c>
      <c r="C14" s="1">
        <v>9</v>
      </c>
      <c r="D14" s="1" t="s">
        <v>19</v>
      </c>
      <c r="E14" s="1">
        <v>87</v>
      </c>
      <c r="F14" s="1">
        <v>89</v>
      </c>
      <c r="G14" s="1">
        <v>95</v>
      </c>
    </row>
    <row r="15" spans="1:7" x14ac:dyDescent="0.25">
      <c r="A15" s="1" t="s">
        <v>15</v>
      </c>
      <c r="B15" s="1">
        <v>15</v>
      </c>
      <c r="C15" s="1">
        <v>8</v>
      </c>
      <c r="D15" s="1" t="s">
        <v>13</v>
      </c>
      <c r="E15" s="1">
        <v>81</v>
      </c>
      <c r="F15" s="1">
        <v>90</v>
      </c>
      <c r="G15" s="1">
        <v>95</v>
      </c>
    </row>
    <row r="16" spans="1:7" x14ac:dyDescent="0.25">
      <c r="A16" s="1" t="s">
        <v>15</v>
      </c>
      <c r="B16" s="1">
        <v>17</v>
      </c>
      <c r="C16" s="1">
        <v>10</v>
      </c>
      <c r="D16" s="1" t="s">
        <v>13</v>
      </c>
      <c r="E16" s="1">
        <v>70</v>
      </c>
      <c r="F16" s="1">
        <v>90</v>
      </c>
      <c r="G16" s="1">
        <v>92</v>
      </c>
    </row>
    <row r="17" spans="1:7" x14ac:dyDescent="0.25">
      <c r="A17" s="1" t="s">
        <v>15</v>
      </c>
      <c r="B17" s="1">
        <v>12</v>
      </c>
      <c r="C17" s="1">
        <v>7</v>
      </c>
      <c r="D17" s="1" t="s">
        <v>16</v>
      </c>
      <c r="E17" s="1">
        <v>86</v>
      </c>
      <c r="F17" s="1">
        <v>92</v>
      </c>
      <c r="G17" s="1">
        <v>89</v>
      </c>
    </row>
    <row r="18" spans="1:7" x14ac:dyDescent="0.25">
      <c r="A18" s="1" t="s">
        <v>15</v>
      </c>
      <c r="B18" s="1">
        <v>16</v>
      </c>
      <c r="C18" s="1">
        <v>10</v>
      </c>
      <c r="D18" s="1" t="s">
        <v>16</v>
      </c>
      <c r="E18" s="1">
        <v>81</v>
      </c>
      <c r="F18" s="1">
        <v>80</v>
      </c>
      <c r="G18" s="1">
        <v>87</v>
      </c>
    </row>
    <row r="19" spans="1:7" x14ac:dyDescent="0.25">
      <c r="A19" s="1" t="s">
        <v>15</v>
      </c>
      <c r="B19" s="1">
        <v>16</v>
      </c>
      <c r="C19" s="1">
        <v>10</v>
      </c>
      <c r="D19" s="1" t="s">
        <v>16</v>
      </c>
      <c r="E19" s="1">
        <v>81</v>
      </c>
      <c r="F19" s="1">
        <v>80</v>
      </c>
      <c r="G19" s="1">
        <v>87</v>
      </c>
    </row>
    <row r="20" spans="1:7" x14ac:dyDescent="0.25">
      <c r="A20" s="1" t="s">
        <v>10</v>
      </c>
      <c r="B20" s="1">
        <v>15</v>
      </c>
      <c r="C20" s="1">
        <v>9</v>
      </c>
      <c r="D20" s="1" t="s">
        <v>13</v>
      </c>
      <c r="E20" s="1">
        <v>87</v>
      </c>
      <c r="F20" s="1">
        <v>89</v>
      </c>
      <c r="G20" s="1">
        <v>95</v>
      </c>
    </row>
    <row r="21" spans="1:7" x14ac:dyDescent="0.25">
      <c r="A21" s="1" t="s">
        <v>15</v>
      </c>
      <c r="B21" s="1">
        <v>11</v>
      </c>
      <c r="C21" s="1">
        <v>6</v>
      </c>
      <c r="D21" s="1" t="s">
        <v>13</v>
      </c>
      <c r="E21" s="1">
        <v>88</v>
      </c>
      <c r="F21" s="1">
        <v>90</v>
      </c>
      <c r="G21" s="1">
        <v>92</v>
      </c>
    </row>
    <row r="22" spans="1:7" x14ac:dyDescent="0.25">
      <c r="A22" s="1" t="s">
        <v>15</v>
      </c>
      <c r="B22" s="1">
        <v>16</v>
      </c>
      <c r="C22" s="1">
        <v>10</v>
      </c>
      <c r="D22" s="1" t="s">
        <v>11</v>
      </c>
      <c r="E22" s="1">
        <v>70</v>
      </c>
      <c r="F22" s="1">
        <v>87</v>
      </c>
      <c r="G22" s="1">
        <v>85</v>
      </c>
    </row>
    <row r="23" spans="1:7" x14ac:dyDescent="0.25">
      <c r="A23" s="1" t="s">
        <v>15</v>
      </c>
      <c r="B23" s="1">
        <v>14</v>
      </c>
      <c r="C23" s="1">
        <v>8</v>
      </c>
      <c r="D23" s="1" t="s">
        <v>19</v>
      </c>
      <c r="E23" s="1">
        <v>91</v>
      </c>
      <c r="F23" s="1">
        <v>96</v>
      </c>
      <c r="G23" s="1">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Sheet6</vt:lpstr>
      <vt:lpstr>pivot table practice</vt:lpstr>
      <vt:lpstr>lookup</vt:lpstr>
      <vt:lpstr>vlookup</vt:lpstr>
      <vt:lpstr>Sheet3</vt:lpstr>
      <vt:lpstr>Pie Chart</vt:lpstr>
      <vt:lpstr>Sheet4</vt:lpstr>
      <vt:lpstr>ankit</vt:lpstr>
      <vt:lpstr>ID</vt:lpstr>
      <vt:lpstr>vlookup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Pravi Anand</cp:lastModifiedBy>
  <dcterms:modified xsi:type="dcterms:W3CDTF">2024-10-05T07:22:00Z</dcterms:modified>
</cp:coreProperties>
</file>