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8d4f2a9ad389d24/Documents/"/>
    </mc:Choice>
  </mc:AlternateContent>
  <xr:revisionPtr revIDLastSave="34" documentId="8_{6BD34924-61CD-4CD9-B7F1-070D8E3A8DFD}" xr6:coauthVersionLast="47" xr6:coauthVersionMax="47" xr10:uidLastSave="{C635558B-7C7A-49C7-9A5F-C5BBF8FBA92B}"/>
  <bookViews>
    <workbookView xWindow="-110" yWindow="-110" windowWidth="19420" windowHeight="11020" xr2:uid="{2260FE5B-7327-4DAC-BB8B-67759FAAA0CE}"/>
  </bookViews>
  <sheets>
    <sheet name="product" sheetId="3" r:id="rId1"/>
    <sheet name="Order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8" i="3" l="1"/>
  <c r="K9" i="3"/>
  <c r="K10" i="3"/>
  <c r="K11" i="3"/>
  <c r="K12" i="3"/>
  <c r="K7" i="3"/>
  <c r="G6" i="2"/>
  <c r="H8" i="3"/>
  <c r="H9" i="3"/>
  <c r="H10" i="3"/>
  <c r="H11" i="3"/>
  <c r="H12" i="3"/>
  <c r="H7" i="3"/>
  <c r="G8" i="3"/>
  <c r="G9" i="3"/>
  <c r="G10" i="3"/>
  <c r="G11" i="3"/>
  <c r="G12" i="3"/>
  <c r="G7" i="3"/>
  <c r="N3" i="3"/>
  <c r="M3" i="3"/>
  <c r="G2" i="2"/>
  <c r="G3" i="2"/>
  <c r="G4" i="2"/>
  <c r="G5" i="2"/>
  <c r="G7" i="2"/>
  <c r="D3" i="2"/>
  <c r="E3" i="2" s="1"/>
  <c r="D4" i="2"/>
  <c r="E4" i="2" s="1"/>
  <c r="D5" i="2"/>
  <c r="E5" i="2" s="1"/>
  <c r="D6" i="2"/>
  <c r="E6" i="2" s="1"/>
  <c r="D7" i="2"/>
  <c r="E7" i="2" s="1"/>
  <c r="D2" i="2"/>
  <c r="E2" i="2" s="1"/>
  <c r="J3" i="3"/>
  <c r="G3" i="3"/>
</calcChain>
</file>

<file path=xl/sharedStrings.xml><?xml version="1.0" encoding="utf-8"?>
<sst xmlns="http://schemas.openxmlformats.org/spreadsheetml/2006/main" count="32" uniqueCount="25">
  <si>
    <t>ProductID</t>
  </si>
  <si>
    <t>Product</t>
  </si>
  <si>
    <t>Price</t>
  </si>
  <si>
    <t>OrderID</t>
  </si>
  <si>
    <t>Quantity</t>
  </si>
  <si>
    <t>TotalPrice</t>
  </si>
  <si>
    <t>Product A</t>
  </si>
  <si>
    <t>Product B</t>
  </si>
  <si>
    <t>Product C</t>
  </si>
  <si>
    <t>Product D</t>
  </si>
  <si>
    <t>Product E</t>
  </si>
  <si>
    <t>Product F</t>
  </si>
  <si>
    <t xml:space="preserve">ID </t>
  </si>
  <si>
    <t>Name</t>
  </si>
  <si>
    <t>1st Task</t>
  </si>
  <si>
    <t>2nd Task</t>
  </si>
  <si>
    <t>3rd Task</t>
  </si>
  <si>
    <t>2nd, 5th Task</t>
  </si>
  <si>
    <t>7th Task</t>
  </si>
  <si>
    <t>Quantity Sold</t>
  </si>
  <si>
    <t>Original Price</t>
  </si>
  <si>
    <t>Discounted Price</t>
  </si>
  <si>
    <t>Ordered/Not ordered</t>
  </si>
  <si>
    <t>6th Task</t>
  </si>
  <si>
    <t>4th Task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</si>
</sst>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E7E6E6"/>
        <bgColor rgb="FF000000"/>
      </patternFill>
    </fill>
    <fill>
      <patternFill patternType="solid">
        <fgColor theme="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3" borderId="0" xfId="0" applyFill="1"/>
    <xf numFmtId="0" fontId="0" fillId="4" borderId="0" xfId="0" applyFill="1" applyAlignment="1">
      <alignment horizontal="center"/>
    </xf>
    <xf numFmtId="0" fontId="0" fillId="6" borderId="1" xfId="0" applyFill="1" applyBorder="1"/>
    <xf numFmtId="0" fontId="0" fillId="4" borderId="0" xfId="0" applyFill="1"/>
    <xf numFmtId="0" fontId="0" fillId="4" borderId="0" xfId="0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3" borderId="1" xfId="0" applyFill="1" applyBorder="1"/>
    <xf numFmtId="0" fontId="0" fillId="3" borderId="0" xfId="0" applyFill="1" applyBorder="1"/>
  </cellXfs>
  <cellStyles count="1">
    <cellStyle name="Normal" xfId="0" builtinId="0"/>
  </cellStyles>
  <dxfs count="1">
    <dxf>
      <font>
        <color rgb="FFFFFF0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5997DE-F475-4193-B0AE-A31C19381604}">
  <dimension ref="A1:N12"/>
  <sheetViews>
    <sheetView tabSelected="1" workbookViewId="0">
      <selection activeCell="M8" sqref="M8"/>
    </sheetView>
  </sheetViews>
  <sheetFormatPr defaultRowHeight="14.5" x14ac:dyDescent="0.35"/>
  <cols>
    <col min="1" max="1" width="9.08984375" bestFit="1" customWidth="1"/>
    <col min="2" max="2" width="9" bestFit="1" customWidth="1"/>
    <col min="3" max="3" width="4.81640625" bestFit="1" customWidth="1"/>
    <col min="6" max="6" width="3.81640625" bestFit="1" customWidth="1"/>
    <col min="7" max="7" width="11.7265625" bestFit="1" customWidth="1"/>
    <col min="8" max="8" width="14.7265625" bestFit="1" customWidth="1"/>
    <col min="9" max="9" width="3.81640625" bestFit="1" customWidth="1"/>
    <col min="10" max="10" width="4.81640625" bestFit="1" customWidth="1"/>
    <col min="11" max="11" width="19" bestFit="1" customWidth="1"/>
    <col min="12" max="12" width="3.81640625" bestFit="1" customWidth="1"/>
    <col min="13" max="13" width="8.81640625" bestFit="1" customWidth="1"/>
    <col min="14" max="14" width="12" bestFit="1" customWidth="1"/>
  </cols>
  <sheetData>
    <row r="1" spans="1:14" x14ac:dyDescent="0.35">
      <c r="A1" s="1" t="s">
        <v>0</v>
      </c>
      <c r="B1" s="1" t="s">
        <v>1</v>
      </c>
      <c r="C1" s="1" t="s">
        <v>2</v>
      </c>
      <c r="F1" s="7" t="s">
        <v>14</v>
      </c>
      <c r="G1" s="7"/>
      <c r="I1" s="7" t="s">
        <v>15</v>
      </c>
      <c r="J1" s="7"/>
      <c r="L1" s="8" t="s">
        <v>18</v>
      </c>
      <c r="M1" s="8"/>
      <c r="N1" s="8"/>
    </row>
    <row r="2" spans="1:14" x14ac:dyDescent="0.35">
      <c r="A2" s="2">
        <v>101</v>
      </c>
      <c r="B2" s="2" t="s">
        <v>6</v>
      </c>
      <c r="C2" s="2">
        <v>120</v>
      </c>
      <c r="F2" s="3" t="s">
        <v>12</v>
      </c>
      <c r="G2" s="3" t="s">
        <v>13</v>
      </c>
      <c r="I2" s="3" t="s">
        <v>12</v>
      </c>
      <c r="J2" s="3" t="s">
        <v>2</v>
      </c>
      <c r="L2" s="3" t="s">
        <v>12</v>
      </c>
      <c r="M2" s="3" t="s">
        <v>13</v>
      </c>
      <c r="N2" s="3" t="s">
        <v>19</v>
      </c>
    </row>
    <row r="3" spans="1:14" x14ac:dyDescent="0.35">
      <c r="A3" s="2">
        <v>102</v>
      </c>
      <c r="B3" s="2" t="s">
        <v>7</v>
      </c>
      <c r="C3" s="2">
        <v>150</v>
      </c>
      <c r="F3">
        <v>103</v>
      </c>
      <c r="G3" t="str">
        <f>VLOOKUP(F3,A2:C7,2,0)</f>
        <v>Product C</v>
      </c>
      <c r="I3">
        <v>102</v>
      </c>
      <c r="J3">
        <f>VLOOKUP(I3,A2:C7,3,0)</f>
        <v>150</v>
      </c>
      <c r="L3">
        <v>103</v>
      </c>
      <c r="M3" t="str">
        <f>VLOOKUP(L3,A2:C7,2,0)</f>
        <v>Product C</v>
      </c>
      <c r="N3">
        <f>VLOOKUP(L3,Order!B2:E7,2,0)</f>
        <v>1</v>
      </c>
    </row>
    <row r="4" spans="1:14" x14ac:dyDescent="0.35">
      <c r="A4" s="2">
        <v>103</v>
      </c>
      <c r="B4" s="2" t="s">
        <v>8</v>
      </c>
      <c r="C4" s="2">
        <v>200</v>
      </c>
    </row>
    <row r="5" spans="1:14" x14ac:dyDescent="0.35">
      <c r="A5" s="2">
        <v>104</v>
      </c>
      <c r="B5" s="2" t="s">
        <v>9</v>
      </c>
      <c r="C5" s="2">
        <v>90</v>
      </c>
      <c r="F5" s="10" t="s">
        <v>24</v>
      </c>
      <c r="G5" s="10"/>
      <c r="H5" s="10"/>
      <c r="K5" s="4" t="s">
        <v>23</v>
      </c>
    </row>
    <row r="6" spans="1:14" x14ac:dyDescent="0.35">
      <c r="A6" s="2">
        <v>105</v>
      </c>
      <c r="B6" s="2" t="s">
        <v>10</v>
      </c>
      <c r="C6" s="2">
        <v>220</v>
      </c>
      <c r="F6" s="11" t="s">
        <v>12</v>
      </c>
      <c r="G6" s="11" t="s">
        <v>20</v>
      </c>
      <c r="H6" s="11" t="s">
        <v>21</v>
      </c>
      <c r="K6" s="12" t="s">
        <v>22</v>
      </c>
    </row>
    <row r="7" spans="1:14" x14ac:dyDescent="0.35">
      <c r="A7" s="2">
        <v>106</v>
      </c>
      <c r="B7" s="2" t="s">
        <v>11</v>
      </c>
      <c r="C7" s="2">
        <v>130</v>
      </c>
      <c r="F7" s="2">
        <v>104</v>
      </c>
      <c r="G7" s="2">
        <f>VLOOKUP(F7,$A$2:$C$7,3,0)</f>
        <v>90</v>
      </c>
      <c r="H7" s="2">
        <f>G7*(1-0.1)</f>
        <v>81</v>
      </c>
      <c r="K7" t="str">
        <f>IF(ISNA(VLOOKUP(F7, $A$2:$A$7, 1, FALSE)), "Not Ordered", "Ordered")</f>
        <v>Ordered</v>
      </c>
    </row>
    <row r="8" spans="1:14" x14ac:dyDescent="0.35">
      <c r="F8" s="2">
        <v>105</v>
      </c>
      <c r="G8" s="2">
        <f t="shared" ref="G8:G12" si="0">VLOOKUP(F8,$A$2:$C$7,3,0)</f>
        <v>220</v>
      </c>
      <c r="H8" s="2">
        <f t="shared" ref="H8:H12" si="1">G8*(1-0.1)</f>
        <v>198</v>
      </c>
      <c r="K8" t="str">
        <f t="shared" ref="K8:K12" si="2">IF(ISNA(VLOOKUP(F8, $A$2:$A$7, 1, FALSE)), "Not Ordered", "Ordered")</f>
        <v>Ordered</v>
      </c>
    </row>
    <row r="9" spans="1:14" x14ac:dyDescent="0.35">
      <c r="F9" s="2">
        <v>106</v>
      </c>
      <c r="G9" s="2">
        <f t="shared" si="0"/>
        <v>130</v>
      </c>
      <c r="H9" s="2">
        <f t="shared" si="1"/>
        <v>117</v>
      </c>
      <c r="K9" t="str">
        <f t="shared" si="2"/>
        <v>Ordered</v>
      </c>
    </row>
    <row r="10" spans="1:14" x14ac:dyDescent="0.35">
      <c r="F10" s="2">
        <v>101</v>
      </c>
      <c r="G10" s="2">
        <f t="shared" si="0"/>
        <v>120</v>
      </c>
      <c r="H10" s="2">
        <f t="shared" si="1"/>
        <v>108</v>
      </c>
      <c r="K10" t="str">
        <f t="shared" si="2"/>
        <v>Ordered</v>
      </c>
    </row>
    <row r="11" spans="1:14" x14ac:dyDescent="0.35">
      <c r="F11" s="2">
        <v>102</v>
      </c>
      <c r="G11" s="2">
        <f t="shared" si="0"/>
        <v>150</v>
      </c>
      <c r="H11" s="2">
        <f t="shared" si="1"/>
        <v>135</v>
      </c>
      <c r="K11" t="str">
        <f t="shared" si="2"/>
        <v>Ordered</v>
      </c>
    </row>
    <row r="12" spans="1:14" x14ac:dyDescent="0.35">
      <c r="F12" s="2">
        <v>103</v>
      </c>
      <c r="G12" s="2">
        <f t="shared" si="0"/>
        <v>200</v>
      </c>
      <c r="H12" s="2">
        <f t="shared" si="1"/>
        <v>180</v>
      </c>
      <c r="K12" t="str">
        <f t="shared" si="2"/>
        <v>Ordered</v>
      </c>
    </row>
  </sheetData>
  <mergeCells count="4">
    <mergeCell ref="F1:G1"/>
    <mergeCell ref="I1:J1"/>
    <mergeCell ref="L1:N1"/>
    <mergeCell ref="F5:H5"/>
  </mergeCells>
  <dataValidations count="1">
    <dataValidation type="list" allowBlank="1" showInputMessage="1" showErrorMessage="1" sqref="F3 I3 L3 F7:F12" xr:uid="{FC83D04C-1C0D-4CC2-AAAF-41A729886E87}">
      <formula1>$A$2:$A$7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A680B1-E278-4F0E-9622-9B4576363777}">
  <dimension ref="A1:G8"/>
  <sheetViews>
    <sheetView workbookViewId="0">
      <selection activeCell="G6" sqref="G6"/>
    </sheetView>
  </sheetViews>
  <sheetFormatPr defaultRowHeight="14.5" x14ac:dyDescent="0.35"/>
  <cols>
    <col min="1" max="1" width="7.54296875" bestFit="1" customWidth="1"/>
    <col min="2" max="2" width="9.08984375" bestFit="1" customWidth="1"/>
    <col min="3" max="3" width="8" bestFit="1" customWidth="1"/>
    <col min="4" max="4" width="4.81640625" bestFit="1" customWidth="1"/>
    <col min="5" max="5" width="9" bestFit="1" customWidth="1"/>
    <col min="7" max="7" width="9.54296875" bestFit="1" customWidth="1"/>
  </cols>
  <sheetData>
    <row r="1" spans="1:7" x14ac:dyDescent="0.35">
      <c r="A1" s="1" t="s">
        <v>3</v>
      </c>
      <c r="B1" s="1" t="s">
        <v>0</v>
      </c>
      <c r="C1" s="1" t="s">
        <v>4</v>
      </c>
      <c r="D1" s="5" t="s">
        <v>2</v>
      </c>
      <c r="E1" s="1" t="s">
        <v>5</v>
      </c>
    </row>
    <row r="2" spans="1:7" x14ac:dyDescent="0.35">
      <c r="A2" s="2">
        <v>1</v>
      </c>
      <c r="B2" s="2">
        <v>101</v>
      </c>
      <c r="C2" s="2">
        <v>2</v>
      </c>
      <c r="D2" s="2">
        <f>VLOOKUP(B2,product!$A$2:$C$7,3,0)</f>
        <v>120</v>
      </c>
      <c r="E2" s="2">
        <f>PRODUCT(C2,D2)</f>
        <v>240</v>
      </c>
      <c r="G2" t="str">
        <f>IF(ISNA(VLOOKUP(B2, product!$A$2:$A$7, 1, FALSE)), "Not Found", "Found")</f>
        <v>Found</v>
      </c>
    </row>
    <row r="3" spans="1:7" x14ac:dyDescent="0.35">
      <c r="A3" s="2">
        <v>2</v>
      </c>
      <c r="B3" s="2">
        <v>103</v>
      </c>
      <c r="C3" s="2">
        <v>1</v>
      </c>
      <c r="D3" s="2">
        <f>VLOOKUP(B3,product!$A$2:$C$7,3,0)</f>
        <v>200</v>
      </c>
      <c r="E3" s="2">
        <f t="shared" ref="E3:E7" si="0">PRODUCT(C3,D3)</f>
        <v>200</v>
      </c>
      <c r="G3" t="str">
        <f>IF(ISNA(VLOOKUP(B3, product!$A$2:$A$7, 1, FALSE)), "Not Found", "Found")</f>
        <v>Found</v>
      </c>
    </row>
    <row r="4" spans="1:7" x14ac:dyDescent="0.35">
      <c r="A4" s="2">
        <v>3</v>
      </c>
      <c r="B4" s="2">
        <v>105</v>
      </c>
      <c r="C4" s="2">
        <v>4</v>
      </c>
      <c r="D4" s="2">
        <f>VLOOKUP(B4,product!$A$2:$C$7,3,0)</f>
        <v>220</v>
      </c>
      <c r="E4" s="2">
        <f t="shared" si="0"/>
        <v>880</v>
      </c>
      <c r="G4" t="str">
        <f>IF(ISNA(VLOOKUP(B4, product!$A$2:$A$7, 1, FALSE)), "Not Found", "Found")</f>
        <v>Found</v>
      </c>
    </row>
    <row r="5" spans="1:7" x14ac:dyDescent="0.35">
      <c r="A5" s="2">
        <v>4</v>
      </c>
      <c r="B5" s="2">
        <v>106</v>
      </c>
      <c r="C5" s="2">
        <v>3</v>
      </c>
      <c r="D5" s="2">
        <f>VLOOKUP(B5,product!$A$2:$C$7,3,0)</f>
        <v>130</v>
      </c>
      <c r="E5" s="2">
        <f t="shared" si="0"/>
        <v>390</v>
      </c>
      <c r="G5" t="str">
        <f>IF(ISNA(VLOOKUP(B5, product!$A$2:$A$7, 1, FALSE)), "Not Found", "Found")</f>
        <v>Found</v>
      </c>
    </row>
    <row r="6" spans="1:7" x14ac:dyDescent="0.35">
      <c r="A6" s="2">
        <v>5</v>
      </c>
      <c r="B6" s="2">
        <v>102</v>
      </c>
      <c r="C6" s="2">
        <v>5</v>
      </c>
      <c r="D6" s="2">
        <f>VLOOKUP(B6,product!$A$2:$C$7,3,0)</f>
        <v>150</v>
      </c>
      <c r="E6" s="2">
        <f t="shared" si="0"/>
        <v>750</v>
      </c>
      <c r="G6" t="str">
        <f>IF(ISNA(VLOOKUP(B6, product!$A$2:$A$7, 1, FALSE)), "Not Found", "Found")</f>
        <v>Found</v>
      </c>
    </row>
    <row r="7" spans="1:7" x14ac:dyDescent="0.35">
      <c r="A7" s="2">
        <v>6</v>
      </c>
      <c r="B7" s="2">
        <v>104</v>
      </c>
      <c r="C7" s="2">
        <v>6</v>
      </c>
      <c r="D7" s="2">
        <f>VLOOKUP(B7,product!$A$2:$C$7,3,0)</f>
        <v>90</v>
      </c>
      <c r="E7" s="2">
        <f t="shared" si="0"/>
        <v>540</v>
      </c>
      <c r="G7" t="str">
        <f>IF(ISNA(VLOOKUP(B7, product!$A$2:$A$7, 1, FALSE)), "Not Found", "Found")</f>
        <v>Found</v>
      </c>
    </row>
    <row r="8" spans="1:7" x14ac:dyDescent="0.35">
      <c r="D8" s="9" t="s">
        <v>17</v>
      </c>
      <c r="E8" s="9"/>
      <c r="G8" s="6" t="s">
        <v>16</v>
      </c>
    </row>
  </sheetData>
  <mergeCells count="1">
    <mergeCell ref="D8:E8"/>
  </mergeCells>
  <conditionalFormatting sqref="E2:E7">
    <cfRule type="top10" dxfId="0" priority="1" rank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</vt:lpstr>
      <vt:lpstr>Order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Lalit mandle</dc:creator>
  <cp:lastModifiedBy>Pravi Anand</cp:lastModifiedBy>
  <dcterms:created xsi:type="dcterms:W3CDTF">2024-10-20T10:04:31Z</dcterms:created>
  <dcterms:modified xsi:type="dcterms:W3CDTF">2024-10-22T14:06:16Z</dcterms:modified>
</cp:coreProperties>
</file>