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rntown-my.sharepoint.com/personal/dayanand_sharma_turntown_com/Documents/Desktop/Data/Challenge part/"/>
    </mc:Choice>
  </mc:AlternateContent>
  <xr:revisionPtr revIDLastSave="104" documentId="13_ncr:1_{F387B6E6-5846-40C1-80FF-A8C5B322FAAC}" xr6:coauthVersionLast="47" xr6:coauthVersionMax="47" xr10:uidLastSave="{F086694C-2A43-4F2C-BF29-42008203693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2" r:id="rId2"/>
    <sheet name="Task1" sheetId="3" r:id="rId3"/>
    <sheet name="Task2" sheetId="4" r:id="rId4"/>
    <sheet name="Task3" sheetId="5" r:id="rId5"/>
  </sheets>
  <definedNames>
    <definedName name="_xlnm._FilterDatabase" localSheetId="0" hidden="1">Sheet1!$A$1:$K$46</definedName>
    <definedName name="_xlnm._FilterDatabase" localSheetId="4" hidden="1">Task3!$A$1:$G$1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3" i="5"/>
  <c r="C4" i="5"/>
  <c r="C5" i="5"/>
  <c r="C6" i="5"/>
  <c r="C7" i="5"/>
  <c r="C8" i="5"/>
  <c r="C9" i="5"/>
  <c r="C10" i="5"/>
  <c r="C11" i="5"/>
  <c r="C12" i="5"/>
  <c r="C13" i="5"/>
  <c r="C2" i="5"/>
  <c r="H11" i="3"/>
  <c r="K13" i="5"/>
  <c r="B2" i="5" a="1"/>
  <c r="B2" i="5" s="1"/>
  <c r="H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<sst xmlns="http://schemas.openxmlformats.org/spreadsheetml/2006/main" count="415" uniqueCount="94">
  <si>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</si>
  <si>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</si>
  <si>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</si>
  <si>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</si>
  <si>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</si>
  <si>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</si>
  <si>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</si>
  <si>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</si>
  <si>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</si>
  <si>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</si>
  <si>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</si>
  <si>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</si>
  <si>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</si>
  <si>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</si>
  <si>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</si>
  <si>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</si>
  <si>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</si>
  <si>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</si>
  <si>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</si>
  <si>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</si>
  <si>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</si>
  <si>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</si>
  <si>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</si>
  <si>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</si>
  <si>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</si>
  <si>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</si>
  <si>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</si>
  <si>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</si>
  <si>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</si>
  <si>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</si>
  <si>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</si>
  <si>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</si>
  <si>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</si>
  <si>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</si>
  <si>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</si>
  <si>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</si>
  <si>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</si>
  <si>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Garg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</si>
  <si>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</si>
  <si>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</si>
  <si>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</si>
  <si>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</si>
  <si>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</si>
  <si>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</si>
  <si>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</si>
  <si>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</si>
  <si>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</si>
  <si>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</si>
  <si>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</si>
  <si>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</si>
  <si>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</si>
  <si>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</si>
  <si>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</si>
  <si>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</si>
  <si>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</si>
  <si>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</si>
  <si>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</si>
  <si>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</si>
  <si>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</si>
  <si>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</si>
  <si>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</si>
  <si>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</si>
  <si>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</si>
  <si>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</si>
  <si>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</si>
  <si>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</si>
  <si>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</si>
  <si>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</si>
  <si>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</si>
  <si>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</si>
  <si>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</si>
  <si>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</si>
  <si>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</si>
  <si>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</si>
  <si>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</si>
  <si>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</si>
  <si>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</si>
  <si>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</si>
  <si>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</si>
  <si>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</si>
  <si>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</si>
  <si>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</si>
  <si>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</si>
  <si>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</si>
  <si>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</si>
  <si>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</si>
  <si>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</si>
  <si>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</si>
  <si>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</si>
  <si>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</si>
  <si>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Mean Value</t>
  </si>
  <si>
    <t xml:space="preserve">Year </t>
  </si>
  <si>
    <t xml:space="preserve"> 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</si>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</sst>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10</xdr:row>
      <xdr:rowOff>47625</xdr:rowOff>
    </xdr:from>
    <xdr:to>
      <xdr:col>22</xdr:col>
      <xdr:colOff>276882</xdr:colOff>
      <xdr:row>18</xdr:row>
      <xdr:rowOff>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E9696-7107-9622-4B69-65DD2E17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1952625"/>
          <a:ext cx="4706007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0</xdr:rowOff>
    </xdr:from>
    <xdr:to>
      <xdr:col>6</xdr:col>
      <xdr:colOff>457200</xdr:colOff>
      <xdr:row>27</xdr:row>
      <xdr:rowOff>44115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A0AC0D-4C51-14DC-C492-6BB8070F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619500"/>
          <a:ext cx="3505199" cy="15681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66675</xdr:rowOff>
    </xdr:from>
    <xdr:to>
      <xdr:col>6</xdr:col>
      <xdr:colOff>553749</xdr:colOff>
      <xdr:row>35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C86509-37CF-AA43-ED1D-F423DFD03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400675"/>
          <a:ext cx="3601748" cy="134302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66676</xdr:colOff>
      <xdr:row>18</xdr:row>
      <xdr:rowOff>28576</xdr:rowOff>
    </xdr:from>
    <xdr:to>
      <xdr:col>14</xdr:col>
      <xdr:colOff>561976</xdr:colOff>
      <xdr:row>26</xdr:row>
      <xdr:rowOff>101846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A8CE55-6EC1-0069-2909-68AF55FE3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3476" y="3457576"/>
          <a:ext cx="4152900" cy="159727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247651</xdr:colOff>
      <xdr:row>28</xdr:row>
      <xdr:rowOff>0</xdr:rowOff>
    </xdr:from>
    <xdr:to>
      <xdr:col>11</xdr:col>
      <xdr:colOff>306173</xdr:colOff>
      <xdr:row>33</xdr:row>
      <xdr:rowOff>124108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DB0DF6-4DEE-3464-7240-6CF5FE1A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14851" y="5334000"/>
          <a:ext cx="2496922" cy="1076608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29</xdr:row>
      <xdr:rowOff>76201</xdr:rowOff>
    </xdr:from>
    <xdr:to>
      <xdr:col>13</xdr:col>
      <xdr:colOff>323850</xdr:colOff>
      <xdr:row>35</xdr:row>
      <xdr:rowOff>6735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D6A93D-D4AB-DC90-AD31-9BCDDEFAD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14925" y="5600701"/>
          <a:ext cx="3133725" cy="107353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30</xdr:row>
      <xdr:rowOff>180976</xdr:rowOff>
    </xdr:from>
    <xdr:to>
      <xdr:col>14</xdr:col>
      <xdr:colOff>152400</xdr:colOff>
      <xdr:row>36</xdr:row>
      <xdr:rowOff>43440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1D1065-F3D3-D538-0183-68BD355E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72150" y="5895976"/>
          <a:ext cx="2914650" cy="1005464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228601</xdr:colOff>
      <xdr:row>27</xdr:row>
      <xdr:rowOff>152400</xdr:rowOff>
    </xdr:from>
    <xdr:to>
      <xdr:col>18</xdr:col>
      <xdr:colOff>364733</xdr:colOff>
      <xdr:row>34</xdr:row>
      <xdr:rowOff>28877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FF300F-4321-44A6-ADC9-FC0222B3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63001" y="5295900"/>
          <a:ext cx="2574532" cy="1209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13</xdr:row>
      <xdr:rowOff>28574</xdr:rowOff>
    </xdr:from>
    <xdr:to>
      <xdr:col>10</xdr:col>
      <xdr:colOff>685800</xdr:colOff>
      <xdr:row>23</xdr:row>
      <xdr:rowOff>168677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5F7F6B-4F89-4C82-AA1A-F24EBE1A5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2695574"/>
          <a:ext cx="3771900" cy="20451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190499</xdr:rowOff>
    </xdr:from>
    <xdr:to>
      <xdr:col>17</xdr:col>
      <xdr:colOff>180975</xdr:colOff>
      <xdr:row>15</xdr:row>
      <xdr:rowOff>161086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12A8E-C37C-459E-A776-8FD580D3A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523999"/>
          <a:ext cx="4448175" cy="14945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142875</xdr:rowOff>
    </xdr:from>
    <xdr:to>
      <xdr:col>18</xdr:col>
      <xdr:colOff>57150</xdr:colOff>
      <xdr:row>10</xdr:row>
      <xdr:rowOff>77915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5416AE-09D7-4323-80DA-0835458E4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142875"/>
          <a:ext cx="4857750" cy="203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L18" sqref="L18"/>
    </sheetView>
  </sheetViews>
  <sheetFormatPr defaultRowHeight="15" x14ac:dyDescent="0.2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3" customWidth="1"/>
    <col min="11" max="11" width="15.140625" customWidth="1"/>
  </cols>
  <sheetData>
    <row r="1" spans="1:11" s="1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</row>
    <row r="2" spans="1:11" x14ac:dyDescent="0.25">
      <c r="A2" t="s">
        <v>62</v>
      </c>
      <c r="B2" t="s">
        <v>17</v>
      </c>
      <c r="C2" s="2">
        <v>50000</v>
      </c>
      <c r="D2" t="s">
        <v>13</v>
      </c>
      <c r="E2" t="s">
        <v>45</v>
      </c>
      <c r="F2">
        <v>12</v>
      </c>
      <c r="G2" t="s">
        <v>22</v>
      </c>
      <c r="H2" s="3">
        <v>888856143</v>
      </c>
      <c r="I2" s="6">
        <v>29946</v>
      </c>
      <c r="J2" s="6">
        <v>42824</v>
      </c>
      <c r="K2" s="5">
        <v>43833</v>
      </c>
    </row>
    <row r="3" spans="1:11" x14ac:dyDescent="0.25">
      <c r="A3" t="s">
        <v>55</v>
      </c>
      <c r="B3" t="s">
        <v>12</v>
      </c>
      <c r="C3" s="2">
        <v>130000</v>
      </c>
      <c r="D3" t="s">
        <v>22</v>
      </c>
      <c r="E3" t="s">
        <v>45</v>
      </c>
      <c r="F3">
        <v>10</v>
      </c>
      <c r="H3" s="3">
        <v>888856136</v>
      </c>
      <c r="I3" s="6">
        <v>31221</v>
      </c>
      <c r="J3" s="6">
        <v>42856</v>
      </c>
      <c r="K3" s="5">
        <v>43677</v>
      </c>
    </row>
    <row r="4" spans="1:11" x14ac:dyDescent="0.25">
      <c r="A4" t="s">
        <v>35</v>
      </c>
      <c r="B4" t="s">
        <v>12</v>
      </c>
      <c r="C4" s="2">
        <v>80000</v>
      </c>
      <c r="D4" t="s">
        <v>13</v>
      </c>
      <c r="E4" t="s">
        <v>14</v>
      </c>
      <c r="F4">
        <v>5</v>
      </c>
      <c r="G4" t="s">
        <v>22</v>
      </c>
      <c r="H4" s="3" t="s">
        <v>36</v>
      </c>
      <c r="I4" s="6">
        <v>31514</v>
      </c>
      <c r="J4" s="6">
        <v>42483</v>
      </c>
      <c r="K4" s="5">
        <v>43756</v>
      </c>
    </row>
    <row r="5" spans="1:11" x14ac:dyDescent="0.25">
      <c r="A5" t="s">
        <v>71</v>
      </c>
      <c r="B5" t="s">
        <v>21</v>
      </c>
      <c r="C5" s="2">
        <v>55000</v>
      </c>
      <c r="D5" t="s">
        <v>13</v>
      </c>
      <c r="F5">
        <v>4</v>
      </c>
      <c r="G5" t="s">
        <v>13</v>
      </c>
      <c r="H5" s="3" t="s">
        <v>72</v>
      </c>
      <c r="I5" s="6">
        <v>31531</v>
      </c>
      <c r="J5" s="6">
        <v>42803</v>
      </c>
      <c r="K5" s="5"/>
    </row>
    <row r="6" spans="1:11" x14ac:dyDescent="0.25">
      <c r="A6" t="s">
        <v>49</v>
      </c>
      <c r="B6" t="s">
        <v>17</v>
      </c>
      <c r="C6" s="2">
        <v>70000</v>
      </c>
      <c r="D6" t="s">
        <v>13</v>
      </c>
      <c r="E6" t="s">
        <v>45</v>
      </c>
      <c r="F6">
        <v>5</v>
      </c>
      <c r="G6" t="s">
        <v>13</v>
      </c>
      <c r="H6" s="3">
        <v>888856130</v>
      </c>
      <c r="I6" s="6">
        <v>32112</v>
      </c>
      <c r="J6" s="6">
        <v>42472</v>
      </c>
      <c r="K6" s="5">
        <v>43282</v>
      </c>
    </row>
    <row r="7" spans="1:11" x14ac:dyDescent="0.25">
      <c r="A7" t="s">
        <v>88</v>
      </c>
      <c r="B7" t="s">
        <v>17</v>
      </c>
      <c r="C7" s="2">
        <v>80000</v>
      </c>
      <c r="D7" t="s">
        <v>78</v>
      </c>
      <c r="E7" t="s">
        <v>45</v>
      </c>
      <c r="F7">
        <v>4</v>
      </c>
      <c r="G7" t="s">
        <v>22</v>
      </c>
      <c r="H7" s="3" t="s">
        <v>89</v>
      </c>
      <c r="I7" s="6">
        <v>32203</v>
      </c>
      <c r="J7" s="6">
        <v>42830</v>
      </c>
      <c r="K7" s="5">
        <v>43820</v>
      </c>
    </row>
    <row r="8" spans="1:11" x14ac:dyDescent="0.25">
      <c r="A8" t="s">
        <v>86</v>
      </c>
      <c r="B8" t="s">
        <v>21</v>
      </c>
      <c r="C8" s="4">
        <v>50000</v>
      </c>
      <c r="D8" t="s">
        <v>18</v>
      </c>
      <c r="E8" t="s">
        <v>45</v>
      </c>
      <c r="F8">
        <v>3</v>
      </c>
      <c r="G8" t="s">
        <v>22</v>
      </c>
      <c r="H8" s="3" t="s">
        <v>87</v>
      </c>
      <c r="I8" s="6">
        <v>32366</v>
      </c>
      <c r="J8" s="6"/>
      <c r="K8" s="5">
        <v>44263</v>
      </c>
    </row>
    <row r="9" spans="1:11" x14ac:dyDescent="0.25">
      <c r="A9" t="s">
        <v>16</v>
      </c>
      <c r="B9" t="s">
        <v>17</v>
      </c>
      <c r="C9" s="2">
        <v>40000</v>
      </c>
      <c r="D9" t="s">
        <v>18</v>
      </c>
      <c r="E9" t="s">
        <v>14</v>
      </c>
      <c r="F9">
        <v>5</v>
      </c>
      <c r="G9" t="s">
        <v>18</v>
      </c>
      <c r="H9" s="3" t="s">
        <v>19</v>
      </c>
      <c r="I9" s="6">
        <v>32556</v>
      </c>
      <c r="J9" s="6">
        <v>42833</v>
      </c>
      <c r="K9" s="5">
        <v>43749</v>
      </c>
    </row>
    <row r="10" spans="1:11" x14ac:dyDescent="0.25">
      <c r="A10" t="s">
        <v>39</v>
      </c>
      <c r="B10" t="s">
        <v>21</v>
      </c>
      <c r="C10" s="2">
        <v>150000</v>
      </c>
      <c r="D10" t="s">
        <v>13</v>
      </c>
      <c r="E10" t="s">
        <v>14</v>
      </c>
      <c r="F10">
        <v>5</v>
      </c>
      <c r="G10" t="s">
        <v>13</v>
      </c>
      <c r="H10" s="3" t="s">
        <v>40</v>
      </c>
      <c r="I10" s="6">
        <v>32675</v>
      </c>
      <c r="J10" s="6">
        <v>42854</v>
      </c>
      <c r="K10" s="5">
        <v>43643</v>
      </c>
    </row>
    <row r="11" spans="1:11" x14ac:dyDescent="0.25">
      <c r="A11" t="s">
        <v>26</v>
      </c>
      <c r="B11" t="s">
        <v>17</v>
      </c>
      <c r="C11" s="2">
        <v>90000</v>
      </c>
      <c r="D11" t="s">
        <v>13</v>
      </c>
      <c r="E11" t="s">
        <v>14</v>
      </c>
      <c r="F11">
        <v>5</v>
      </c>
      <c r="G11" t="s">
        <v>13</v>
      </c>
      <c r="H11" s="3" t="str">
        <f>G9</f>
        <v xml:space="preserve">Pharmaceutical </v>
      </c>
      <c r="I11" s="6">
        <v>32752</v>
      </c>
      <c r="J11" s="6">
        <v>42809</v>
      </c>
      <c r="K11" s="5">
        <v>43644</v>
      </c>
    </row>
    <row r="12" spans="1:11" x14ac:dyDescent="0.25">
      <c r="A12" t="s">
        <v>48</v>
      </c>
      <c r="B12" t="s">
        <v>17</v>
      </c>
      <c r="C12" s="2">
        <v>80000</v>
      </c>
      <c r="D12" t="s">
        <v>13</v>
      </c>
      <c r="E12" t="s">
        <v>45</v>
      </c>
      <c r="F12">
        <v>5</v>
      </c>
      <c r="G12" t="s">
        <v>13</v>
      </c>
      <c r="H12" s="3">
        <v>888856129</v>
      </c>
      <c r="I12" s="6">
        <v>32863</v>
      </c>
      <c r="J12" s="6">
        <v>42446</v>
      </c>
      <c r="K12" s="5">
        <v>43248</v>
      </c>
    </row>
    <row r="13" spans="1:11" x14ac:dyDescent="0.25">
      <c r="A13" t="s">
        <v>11</v>
      </c>
      <c r="B13" t="s">
        <v>12</v>
      </c>
      <c r="C13" s="2">
        <v>230000</v>
      </c>
      <c r="D13" t="s">
        <v>13</v>
      </c>
      <c r="E13" t="s">
        <v>14</v>
      </c>
      <c r="F13">
        <v>5</v>
      </c>
      <c r="G13" t="s">
        <v>13</v>
      </c>
      <c r="H13" s="3" t="s">
        <v>15</v>
      </c>
      <c r="I13" s="6">
        <v>32929</v>
      </c>
      <c r="J13" s="6">
        <v>42463</v>
      </c>
      <c r="K13" s="5">
        <v>43459</v>
      </c>
    </row>
    <row r="14" spans="1:11" x14ac:dyDescent="0.25">
      <c r="A14" t="s">
        <v>24</v>
      </c>
      <c r="B14" t="s">
        <v>17</v>
      </c>
      <c r="C14" s="2">
        <v>45000</v>
      </c>
      <c r="D14" t="s">
        <v>13</v>
      </c>
      <c r="E14" t="s">
        <v>14</v>
      </c>
      <c r="F14">
        <v>5</v>
      </c>
      <c r="G14" t="s">
        <v>13</v>
      </c>
      <c r="H14" s="3" t="s">
        <v>25</v>
      </c>
      <c r="I14" s="6">
        <v>32940</v>
      </c>
      <c r="J14" s="6">
        <v>42443</v>
      </c>
      <c r="K14" s="5">
        <v>44271</v>
      </c>
    </row>
    <row r="15" spans="1:11" x14ac:dyDescent="0.25">
      <c r="A15" t="s">
        <v>44</v>
      </c>
      <c r="B15" t="s">
        <v>17</v>
      </c>
      <c r="C15" s="2">
        <v>55000</v>
      </c>
      <c r="D15" t="s">
        <v>18</v>
      </c>
      <c r="E15" t="s">
        <v>45</v>
      </c>
      <c r="F15">
        <v>5</v>
      </c>
      <c r="G15" t="s">
        <v>18</v>
      </c>
      <c r="H15" s="3">
        <v>888856126</v>
      </c>
      <c r="I15" s="6">
        <v>33211</v>
      </c>
      <c r="J15" s="6">
        <v>42470</v>
      </c>
      <c r="K15" s="5">
        <v>43455</v>
      </c>
    </row>
    <row r="16" spans="1:11" x14ac:dyDescent="0.25">
      <c r="A16" t="s">
        <v>43</v>
      </c>
      <c r="B16" t="s">
        <v>17</v>
      </c>
      <c r="C16" s="2">
        <v>85000</v>
      </c>
      <c r="D16" t="s">
        <v>18</v>
      </c>
      <c r="E16" t="s">
        <v>14</v>
      </c>
      <c r="F16">
        <v>5</v>
      </c>
      <c r="G16" t="s">
        <v>18</v>
      </c>
      <c r="H16" s="3">
        <v>88885623</v>
      </c>
      <c r="I16" s="6">
        <v>33348</v>
      </c>
      <c r="J16" s="6">
        <v>42806</v>
      </c>
      <c r="K16" s="5">
        <v>43775</v>
      </c>
    </row>
    <row r="17" spans="1:11" x14ac:dyDescent="0.25">
      <c r="A17" t="s">
        <v>46</v>
      </c>
      <c r="B17" t="s">
        <v>17</v>
      </c>
      <c r="C17" s="2">
        <v>45000</v>
      </c>
      <c r="D17" t="s">
        <v>18</v>
      </c>
      <c r="E17" t="s">
        <v>45</v>
      </c>
      <c r="F17">
        <v>5</v>
      </c>
      <c r="G17" t="s">
        <v>22</v>
      </c>
      <c r="H17" s="3">
        <v>888856127</v>
      </c>
      <c r="I17" s="6">
        <v>33365</v>
      </c>
      <c r="J17" s="6">
        <v>42442</v>
      </c>
      <c r="K17" s="5">
        <v>43448</v>
      </c>
    </row>
    <row r="18" spans="1:11" x14ac:dyDescent="0.25">
      <c r="A18" t="s">
        <v>37</v>
      </c>
      <c r="B18" t="s">
        <v>12</v>
      </c>
      <c r="C18" s="2">
        <v>150000</v>
      </c>
      <c r="D18" t="s">
        <v>13</v>
      </c>
      <c r="E18" t="s">
        <v>14</v>
      </c>
      <c r="F18">
        <v>5</v>
      </c>
      <c r="G18" t="s">
        <v>13</v>
      </c>
      <c r="H18" s="3" t="s">
        <v>38</v>
      </c>
      <c r="I18" s="6">
        <v>33420</v>
      </c>
      <c r="J18" s="6">
        <v>42801</v>
      </c>
      <c r="K18" s="5">
        <v>43699</v>
      </c>
    </row>
    <row r="19" spans="1:11" x14ac:dyDescent="0.25">
      <c r="A19" t="s">
        <v>20</v>
      </c>
      <c r="B19" t="s">
        <v>21</v>
      </c>
      <c r="C19" s="2">
        <v>80000</v>
      </c>
      <c r="D19" t="s">
        <v>22</v>
      </c>
      <c r="E19" t="s">
        <v>14</v>
      </c>
      <c r="F19">
        <v>3</v>
      </c>
      <c r="G19" t="s">
        <v>22</v>
      </c>
      <c r="H19" s="3" t="s">
        <v>23</v>
      </c>
      <c r="I19" s="6">
        <v>33440</v>
      </c>
      <c r="J19" s="6">
        <v>42811</v>
      </c>
      <c r="K19" s="5">
        <v>43484</v>
      </c>
    </row>
    <row r="20" spans="1:11" x14ac:dyDescent="0.25">
      <c r="A20" t="s">
        <v>31</v>
      </c>
      <c r="B20" t="s">
        <v>21</v>
      </c>
      <c r="C20" s="2">
        <v>89700</v>
      </c>
      <c r="D20" t="s">
        <v>13</v>
      </c>
      <c r="E20" t="s">
        <v>14</v>
      </c>
      <c r="F20">
        <v>3</v>
      </c>
      <c r="G20" t="s">
        <v>22</v>
      </c>
      <c r="H20" s="3" t="s">
        <v>32</v>
      </c>
      <c r="I20" s="6">
        <v>33443</v>
      </c>
      <c r="J20" s="6">
        <v>42806</v>
      </c>
      <c r="K20" s="5">
        <v>43829</v>
      </c>
    </row>
    <row r="21" spans="1:11" x14ac:dyDescent="0.25">
      <c r="A21" t="s">
        <v>41</v>
      </c>
      <c r="B21" t="s">
        <v>12</v>
      </c>
      <c r="C21" s="2">
        <v>89700</v>
      </c>
      <c r="D21" t="s">
        <v>22</v>
      </c>
      <c r="E21" t="s">
        <v>14</v>
      </c>
      <c r="F21">
        <v>5</v>
      </c>
      <c r="G21" t="s">
        <v>22</v>
      </c>
      <c r="H21" s="3" t="s">
        <v>42</v>
      </c>
      <c r="I21" s="6">
        <v>33484</v>
      </c>
      <c r="J21" s="6">
        <v>42487</v>
      </c>
      <c r="K21" s="5">
        <v>43357</v>
      </c>
    </row>
    <row r="22" spans="1:11" x14ac:dyDescent="0.25">
      <c r="A22" t="s">
        <v>27</v>
      </c>
      <c r="B22" t="s">
        <v>21</v>
      </c>
      <c r="C22" s="2">
        <v>89700</v>
      </c>
      <c r="D22" t="s">
        <v>13</v>
      </c>
      <c r="E22" t="s">
        <v>14</v>
      </c>
      <c r="F22">
        <v>3</v>
      </c>
      <c r="G22" t="s">
        <v>13</v>
      </c>
      <c r="H22" s="3" t="s">
        <v>28</v>
      </c>
      <c r="I22" s="6">
        <v>33610</v>
      </c>
      <c r="J22" s="6">
        <v>42795</v>
      </c>
      <c r="K22" s="5">
        <v>43689</v>
      </c>
    </row>
    <row r="23" spans="1:11" x14ac:dyDescent="0.25">
      <c r="A23" t="s">
        <v>56</v>
      </c>
      <c r="B23" t="s">
        <v>12</v>
      </c>
      <c r="C23" s="2">
        <v>140000</v>
      </c>
      <c r="D23" t="s">
        <v>22</v>
      </c>
      <c r="E23" t="s">
        <v>45</v>
      </c>
      <c r="F23">
        <v>3</v>
      </c>
      <c r="G23" t="s">
        <v>22</v>
      </c>
      <c r="H23" s="3">
        <v>888856137</v>
      </c>
      <c r="I23" s="6">
        <v>33977</v>
      </c>
      <c r="J23" s="6">
        <v>42802</v>
      </c>
      <c r="K23" s="5">
        <v>43431</v>
      </c>
    </row>
    <row r="24" spans="1:11" x14ac:dyDescent="0.25">
      <c r="A24" t="s">
        <v>61</v>
      </c>
      <c r="B24" t="s">
        <v>21</v>
      </c>
      <c r="C24" s="2">
        <v>60000</v>
      </c>
      <c r="D24" t="s">
        <v>13</v>
      </c>
      <c r="E24" t="s">
        <v>45</v>
      </c>
      <c r="F24">
        <v>5</v>
      </c>
      <c r="G24" t="s">
        <v>22</v>
      </c>
      <c r="H24" s="3">
        <v>888856142</v>
      </c>
      <c r="I24" s="6">
        <v>34033</v>
      </c>
      <c r="J24" s="6">
        <v>42435</v>
      </c>
      <c r="K24" s="5">
        <v>43337</v>
      </c>
    </row>
    <row r="25" spans="1:11" x14ac:dyDescent="0.25">
      <c r="A25" t="s">
        <v>33</v>
      </c>
      <c r="B25" t="s">
        <v>12</v>
      </c>
      <c r="C25" s="2">
        <v>89700</v>
      </c>
      <c r="D25" t="s">
        <v>13</v>
      </c>
      <c r="E25" t="s">
        <v>14</v>
      </c>
      <c r="G25" t="s">
        <v>22</v>
      </c>
      <c r="H25" s="3" t="s">
        <v>34</v>
      </c>
      <c r="I25" s="6">
        <v>34126</v>
      </c>
      <c r="J25" s="6">
        <v>42799</v>
      </c>
      <c r="K25" s="5">
        <v>43361</v>
      </c>
    </row>
    <row r="26" spans="1:11" x14ac:dyDescent="0.25">
      <c r="A26" t="s">
        <v>84</v>
      </c>
      <c r="B26" t="s">
        <v>12</v>
      </c>
      <c r="C26" s="4">
        <v>45000</v>
      </c>
      <c r="D26" t="s">
        <v>18</v>
      </c>
      <c r="E26" t="s">
        <v>45</v>
      </c>
      <c r="F26">
        <v>2</v>
      </c>
      <c r="G26" t="s">
        <v>13</v>
      </c>
      <c r="H26" s="3" t="s">
        <v>85</v>
      </c>
      <c r="I26" s="6">
        <v>34293</v>
      </c>
      <c r="J26" s="6">
        <v>42453</v>
      </c>
      <c r="K26" s="5">
        <v>43453</v>
      </c>
    </row>
    <row r="27" spans="1:11" x14ac:dyDescent="0.25">
      <c r="A27" t="s">
        <v>66</v>
      </c>
      <c r="B27" t="s">
        <v>17</v>
      </c>
      <c r="C27" s="2">
        <v>55000</v>
      </c>
      <c r="D27" t="s">
        <v>13</v>
      </c>
      <c r="E27" t="s">
        <v>64</v>
      </c>
      <c r="F27">
        <v>5</v>
      </c>
      <c r="G27" t="s">
        <v>22</v>
      </c>
      <c r="H27" s="3" t="s">
        <v>67</v>
      </c>
      <c r="I27" s="6">
        <v>34375</v>
      </c>
      <c r="J27" s="6">
        <v>42809</v>
      </c>
      <c r="K27" s="5">
        <v>43709</v>
      </c>
    </row>
    <row r="28" spans="1:11" x14ac:dyDescent="0.25">
      <c r="A28" t="s">
        <v>53</v>
      </c>
      <c r="B28" t="s">
        <v>21</v>
      </c>
      <c r="C28" s="2">
        <v>10000</v>
      </c>
      <c r="D28" t="s">
        <v>22</v>
      </c>
      <c r="E28" t="s">
        <v>45</v>
      </c>
      <c r="F28">
        <v>0</v>
      </c>
      <c r="G28" t="s">
        <v>22</v>
      </c>
      <c r="H28" s="3">
        <v>888856134</v>
      </c>
      <c r="I28" s="6">
        <v>34383</v>
      </c>
      <c r="J28" s="6">
        <v>42842</v>
      </c>
      <c r="K28" s="5">
        <v>43286</v>
      </c>
    </row>
    <row r="29" spans="1:11" x14ac:dyDescent="0.25">
      <c r="A29" t="s">
        <v>80</v>
      </c>
      <c r="B29" t="s">
        <v>12</v>
      </c>
      <c r="C29" s="2">
        <v>89700</v>
      </c>
      <c r="D29" t="s">
        <v>78</v>
      </c>
      <c r="F29">
        <v>4</v>
      </c>
      <c r="H29" s="3" t="s">
        <v>81</v>
      </c>
      <c r="I29" s="6">
        <v>34530</v>
      </c>
      <c r="J29" s="6">
        <v>42433</v>
      </c>
      <c r="K29" s="5">
        <v>43397</v>
      </c>
    </row>
    <row r="30" spans="1:11" x14ac:dyDescent="0.25">
      <c r="A30" t="s">
        <v>47</v>
      </c>
      <c r="B30" t="s">
        <v>17</v>
      </c>
      <c r="C30" s="4">
        <v>110000</v>
      </c>
      <c r="D30" t="s">
        <v>18</v>
      </c>
      <c r="E30" t="s">
        <v>45</v>
      </c>
      <c r="F30">
        <v>5</v>
      </c>
      <c r="G30" t="s">
        <v>18</v>
      </c>
      <c r="H30" s="3">
        <v>888856128</v>
      </c>
      <c r="I30" s="6">
        <v>34560</v>
      </c>
      <c r="J30" s="6">
        <v>42839</v>
      </c>
      <c r="K30" s="5">
        <v>43491</v>
      </c>
    </row>
    <row r="31" spans="1:11" x14ac:dyDescent="0.25">
      <c r="A31" t="s">
        <v>73</v>
      </c>
      <c r="B31" t="s">
        <v>21</v>
      </c>
      <c r="C31" s="2">
        <v>50000</v>
      </c>
      <c r="D31" t="s">
        <v>13</v>
      </c>
      <c r="E31" t="s">
        <v>45</v>
      </c>
      <c r="F31">
        <v>3</v>
      </c>
      <c r="G31" t="s">
        <v>13</v>
      </c>
      <c r="H31" s="3" t="s">
        <v>74</v>
      </c>
      <c r="I31" s="6">
        <v>34576</v>
      </c>
      <c r="J31" s="6">
        <v>42832</v>
      </c>
      <c r="K31" s="5">
        <v>43682</v>
      </c>
    </row>
    <row r="32" spans="1:11" x14ac:dyDescent="0.25">
      <c r="A32" t="s">
        <v>52</v>
      </c>
      <c r="B32" t="s">
        <v>21</v>
      </c>
      <c r="C32" s="2">
        <v>45000</v>
      </c>
      <c r="D32" t="s">
        <v>22</v>
      </c>
      <c r="E32" t="s">
        <v>45</v>
      </c>
      <c r="F32">
        <v>2</v>
      </c>
      <c r="G32" t="s">
        <v>22</v>
      </c>
      <c r="H32" s="3">
        <v>888856133</v>
      </c>
      <c r="I32" s="6">
        <v>34602</v>
      </c>
      <c r="J32" s="6">
        <v>42470</v>
      </c>
      <c r="K32" s="5">
        <v>43290</v>
      </c>
    </row>
    <row r="33" spans="1:11" x14ac:dyDescent="0.25">
      <c r="A33" t="s">
        <v>51</v>
      </c>
      <c r="B33" t="s">
        <v>21</v>
      </c>
      <c r="C33" s="2">
        <v>70000</v>
      </c>
      <c r="D33" t="s">
        <v>22</v>
      </c>
      <c r="E33" t="s">
        <v>45</v>
      </c>
      <c r="F33">
        <v>4</v>
      </c>
      <c r="G33" t="s">
        <v>22</v>
      </c>
      <c r="H33" s="3">
        <v>888856132</v>
      </c>
      <c r="I33" s="6">
        <v>34602</v>
      </c>
      <c r="J33" s="6">
        <v>42802</v>
      </c>
      <c r="K33" s="5">
        <v>43861</v>
      </c>
    </row>
    <row r="34" spans="1:11" x14ac:dyDescent="0.25">
      <c r="A34" t="s">
        <v>63</v>
      </c>
      <c r="B34" t="s">
        <v>17</v>
      </c>
      <c r="C34" s="2">
        <v>89000</v>
      </c>
      <c r="D34" t="s">
        <v>13</v>
      </c>
      <c r="E34" t="s">
        <v>64</v>
      </c>
      <c r="F34">
        <v>5</v>
      </c>
      <c r="G34" t="s">
        <v>22</v>
      </c>
      <c r="H34" s="3" t="s">
        <v>65</v>
      </c>
      <c r="I34" s="6">
        <v>34648</v>
      </c>
      <c r="J34" s="6">
        <v>42807</v>
      </c>
      <c r="K34" s="5">
        <v>43932</v>
      </c>
    </row>
    <row r="35" spans="1:11" x14ac:dyDescent="0.25">
      <c r="A35" t="s">
        <v>82</v>
      </c>
      <c r="B35" t="s">
        <v>12</v>
      </c>
      <c r="C35" s="2">
        <v>40000</v>
      </c>
      <c r="D35" t="s">
        <v>78</v>
      </c>
      <c r="F35">
        <v>6</v>
      </c>
      <c r="G35" t="s">
        <v>13</v>
      </c>
      <c r="H35" s="3" t="s">
        <v>83</v>
      </c>
      <c r="I35" s="6">
        <v>34740</v>
      </c>
      <c r="J35" s="6">
        <v>42436</v>
      </c>
      <c r="K35" s="5">
        <v>44270</v>
      </c>
    </row>
    <row r="36" spans="1:11" x14ac:dyDescent="0.25">
      <c r="A36" t="s">
        <v>29</v>
      </c>
      <c r="B36" t="s">
        <v>21</v>
      </c>
      <c r="C36" s="2">
        <v>89700</v>
      </c>
      <c r="D36" t="s">
        <v>13</v>
      </c>
      <c r="E36" t="s">
        <v>14</v>
      </c>
      <c r="F36">
        <v>4</v>
      </c>
      <c r="G36" t="s">
        <v>13</v>
      </c>
      <c r="H36" s="3" t="s">
        <v>30</v>
      </c>
      <c r="I36" s="6">
        <v>34856</v>
      </c>
      <c r="J36" s="6">
        <v>42434</v>
      </c>
      <c r="K36" s="5">
        <v>43291</v>
      </c>
    </row>
    <row r="37" spans="1:11" x14ac:dyDescent="0.25">
      <c r="A37" t="s">
        <v>50</v>
      </c>
      <c r="B37" t="s">
        <v>21</v>
      </c>
      <c r="C37" s="2">
        <v>65000</v>
      </c>
      <c r="D37" t="s">
        <v>22</v>
      </c>
      <c r="E37" t="s">
        <v>45</v>
      </c>
      <c r="F37">
        <v>4</v>
      </c>
      <c r="G37" t="s">
        <v>22</v>
      </c>
      <c r="H37" s="3">
        <v>888856131</v>
      </c>
      <c r="I37" s="6">
        <v>34921</v>
      </c>
      <c r="J37" s="6">
        <v>42814</v>
      </c>
      <c r="K37" s="5">
        <v>43516</v>
      </c>
    </row>
    <row r="38" spans="1:11" x14ac:dyDescent="0.25">
      <c r="A38" t="s">
        <v>77</v>
      </c>
      <c r="B38" t="s">
        <v>12</v>
      </c>
      <c r="C38" s="2">
        <v>80000</v>
      </c>
      <c r="D38" t="s">
        <v>78</v>
      </c>
      <c r="F38">
        <v>3</v>
      </c>
      <c r="G38" t="s">
        <v>18</v>
      </c>
      <c r="H38" s="3" t="s">
        <v>79</v>
      </c>
      <c r="I38" s="6">
        <v>34989</v>
      </c>
      <c r="J38" s="6">
        <v>42819</v>
      </c>
      <c r="K38" s="5">
        <v>44242</v>
      </c>
    </row>
    <row r="39" spans="1:11" x14ac:dyDescent="0.25">
      <c r="A39" t="s">
        <v>54</v>
      </c>
      <c r="B39" t="s">
        <v>12</v>
      </c>
      <c r="C39" s="2">
        <v>130000</v>
      </c>
      <c r="D39" t="s">
        <v>22</v>
      </c>
      <c r="E39" t="s">
        <v>45</v>
      </c>
      <c r="F39">
        <v>2</v>
      </c>
      <c r="G39" t="s">
        <v>22</v>
      </c>
      <c r="H39" s="3">
        <v>888856135</v>
      </c>
      <c r="I39" s="6">
        <v>35030</v>
      </c>
      <c r="J39" s="6">
        <v>42433</v>
      </c>
      <c r="K39" s="5">
        <v>43105</v>
      </c>
    </row>
    <row r="40" spans="1:11" x14ac:dyDescent="0.25">
      <c r="A40" t="s">
        <v>75</v>
      </c>
      <c r="B40" t="s">
        <v>21</v>
      </c>
      <c r="C40" s="2">
        <v>50000</v>
      </c>
      <c r="D40" t="s">
        <v>13</v>
      </c>
      <c r="E40" t="s">
        <v>45</v>
      </c>
      <c r="F40">
        <v>2</v>
      </c>
      <c r="G40" t="s">
        <v>13</v>
      </c>
      <c r="H40" s="3" t="s">
        <v>76</v>
      </c>
      <c r="I40" s="6">
        <v>35113</v>
      </c>
      <c r="J40" s="6">
        <v>42472</v>
      </c>
      <c r="K40" s="5">
        <v>43426</v>
      </c>
    </row>
    <row r="41" spans="1:11" x14ac:dyDescent="0.25">
      <c r="A41" t="s">
        <v>57</v>
      </c>
      <c r="B41" t="s">
        <v>12</v>
      </c>
      <c r="C41" s="2">
        <v>45000</v>
      </c>
      <c r="D41" t="s">
        <v>18</v>
      </c>
      <c r="E41" t="s">
        <v>45</v>
      </c>
      <c r="F41">
        <v>5</v>
      </c>
      <c r="G41" t="s">
        <v>18</v>
      </c>
      <c r="H41" s="3">
        <v>888856138</v>
      </c>
      <c r="I41" s="6">
        <v>35134</v>
      </c>
      <c r="J41" s="6">
        <v>42464</v>
      </c>
      <c r="K41" s="5">
        <v>43116</v>
      </c>
    </row>
    <row r="42" spans="1:11" x14ac:dyDescent="0.25">
      <c r="A42" t="s">
        <v>59</v>
      </c>
      <c r="B42" t="s">
        <v>12</v>
      </c>
      <c r="C42" s="2">
        <v>150000</v>
      </c>
      <c r="D42" t="s">
        <v>18</v>
      </c>
      <c r="F42">
        <v>5</v>
      </c>
      <c r="G42" t="s">
        <v>18</v>
      </c>
      <c r="H42" s="3">
        <v>888856140</v>
      </c>
      <c r="I42" s="6">
        <v>35167</v>
      </c>
      <c r="J42" s="6">
        <v>42460</v>
      </c>
      <c r="K42" s="5">
        <v>43219</v>
      </c>
    </row>
    <row r="43" spans="1:11" x14ac:dyDescent="0.25">
      <c r="A43" t="s">
        <v>58</v>
      </c>
      <c r="B43" t="s">
        <v>12</v>
      </c>
      <c r="C43" s="2">
        <v>89700</v>
      </c>
      <c r="D43" t="s">
        <v>18</v>
      </c>
      <c r="E43" t="s">
        <v>45</v>
      </c>
      <c r="F43">
        <v>5</v>
      </c>
      <c r="G43" t="s">
        <v>18</v>
      </c>
      <c r="H43" s="3">
        <v>888856139</v>
      </c>
      <c r="I43" s="6">
        <v>35202</v>
      </c>
      <c r="J43" s="6">
        <v>42453</v>
      </c>
      <c r="K43" s="5">
        <v>43214</v>
      </c>
    </row>
    <row r="44" spans="1:11" x14ac:dyDescent="0.25">
      <c r="A44" t="s">
        <v>69</v>
      </c>
      <c r="B44" t="s">
        <v>21</v>
      </c>
      <c r="C44" s="2">
        <v>40000</v>
      </c>
      <c r="D44" t="s">
        <v>13</v>
      </c>
      <c r="E44" t="s">
        <v>45</v>
      </c>
      <c r="F44">
        <v>2</v>
      </c>
      <c r="G44" t="s">
        <v>13</v>
      </c>
      <c r="H44" s="3" t="s">
        <v>70</v>
      </c>
      <c r="I44" s="6">
        <v>35278</v>
      </c>
      <c r="J44" s="6">
        <v>42848</v>
      </c>
      <c r="K44" s="5">
        <v>43589</v>
      </c>
    </row>
    <row r="45" spans="1:11" x14ac:dyDescent="0.25">
      <c r="A45" t="s">
        <v>68</v>
      </c>
      <c r="B45" t="s">
        <v>21</v>
      </c>
      <c r="C45" s="2">
        <v>45000</v>
      </c>
      <c r="D45" t="s">
        <v>13</v>
      </c>
      <c r="E45" t="s">
        <v>45</v>
      </c>
      <c r="F45">
        <v>2</v>
      </c>
      <c r="G45" t="s">
        <v>22</v>
      </c>
      <c r="I45" s="6">
        <v>35340</v>
      </c>
      <c r="J45" s="6">
        <v>42842</v>
      </c>
      <c r="K45" s="5">
        <v>43756</v>
      </c>
    </row>
    <row r="46" spans="1:11" x14ac:dyDescent="0.25">
      <c r="A46" t="s">
        <v>60</v>
      </c>
      <c r="B46" t="s">
        <v>17</v>
      </c>
      <c r="C46" s="2">
        <v>85000</v>
      </c>
      <c r="D46" t="s">
        <v>18</v>
      </c>
      <c r="F46">
        <v>0</v>
      </c>
      <c r="G46" t="s">
        <v>18</v>
      </c>
      <c r="H46" s="3">
        <v>888856141</v>
      </c>
      <c r="I46" s="6">
        <v>35397</v>
      </c>
      <c r="J46" s="6">
        <v>42436</v>
      </c>
      <c r="K46" s="5">
        <v>43370</v>
      </c>
    </row>
    <row r="47" spans="1:11" x14ac:dyDescent="0.25">
      <c r="C47" s="4"/>
    </row>
    <row r="49" spans="3:6" x14ac:dyDescent="0.25">
      <c r="D49" s="2"/>
    </row>
    <row r="50" spans="3:6" x14ac:dyDescent="0.25">
      <c r="C50" s="4"/>
      <c r="D50" s="2"/>
      <c r="F50" s="2"/>
    </row>
    <row r="51" spans="3:6" x14ac:dyDescent="0.25">
      <c r="C51" s="4"/>
      <c r="D51" s="2"/>
      <c r="F51" s="2"/>
    </row>
    <row r="52" spans="3:6" x14ac:dyDescent="0.25">
      <c r="D52" s="2"/>
      <c r="F52" s="2"/>
    </row>
    <row r="53" spans="3:6" x14ac:dyDescent="0.25">
      <c r="D53" s="2"/>
      <c r="F53" s="2"/>
    </row>
    <row r="54" spans="3:6" x14ac:dyDescent="0.25">
      <c r="D54" s="2"/>
      <c r="F54" s="2"/>
    </row>
    <row r="55" spans="3:6" x14ac:dyDescent="0.25">
      <c r="D55" s="2"/>
      <c r="F55" s="2"/>
    </row>
    <row r="56" spans="3:6" x14ac:dyDescent="0.25">
      <c r="D56" s="4"/>
      <c r="F56" s="2"/>
    </row>
    <row r="57" spans="3:6" x14ac:dyDescent="0.25">
      <c r="D57" s="2"/>
      <c r="F57" s="2"/>
    </row>
    <row r="58" spans="3:6" x14ac:dyDescent="0.25">
      <c r="D58" s="2"/>
      <c r="F58" s="2"/>
    </row>
    <row r="59" spans="3:6" x14ac:dyDescent="0.25">
      <c r="D59" s="2"/>
      <c r="F59" s="2"/>
    </row>
    <row r="60" spans="3:6" x14ac:dyDescent="0.25">
      <c r="D60" s="2"/>
      <c r="F60" s="2"/>
    </row>
    <row r="61" spans="3:6" x14ac:dyDescent="0.25">
      <c r="D61" s="2"/>
      <c r="F61" s="2"/>
    </row>
    <row r="62" spans="3:6" x14ac:dyDescent="0.25">
      <c r="D62" s="2"/>
      <c r="F62" s="2"/>
    </row>
    <row r="63" spans="3:6" x14ac:dyDescent="0.25">
      <c r="C63" s="4"/>
      <c r="F63" s="2"/>
    </row>
  </sheetData>
  <autoFilter ref="A1:K46" xr:uid="{00000000-0001-0000-0000-000000000000}">
    <sortState xmlns:xlrd2="http://schemas.microsoft.com/office/spreadsheetml/2017/richdata2" ref="A2:K46">
      <sortCondition ref="I1:I46"/>
    </sortState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A6CF-18F7-4959-A9ED-590009D98BA6}">
  <dimension ref="A1"/>
  <sheetViews>
    <sheetView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EC93-041E-4292-AF59-560F2BFC9520}">
  <dimension ref="A1:K11"/>
  <sheetViews>
    <sheetView workbookViewId="0">
      <selection activeCell="K1" sqref="K1:K1048576"/>
    </sheetView>
  </sheetViews>
  <sheetFormatPr defaultRowHeight="15" x14ac:dyDescent="0.25"/>
  <cols>
    <col min="2" max="2" width="19" customWidth="1"/>
    <col min="3" max="3" width="18.5703125" customWidth="1"/>
    <col min="4" max="4" width="16.28515625" customWidth="1"/>
    <col min="5" max="5" width="15.42578125" customWidth="1"/>
    <col min="6" max="6" width="17.28515625" customWidth="1"/>
    <col min="7" max="7" width="19.140625" customWidth="1"/>
    <col min="8" max="8" width="16.140625" customWidth="1"/>
    <col min="9" max="9" width="19.5703125" customWidth="1"/>
    <col min="10" max="10" width="17.5703125" customWidth="1"/>
    <col min="11" max="11" width="23.7109375" customWidth="1"/>
  </cols>
  <sheetData>
    <row r="1" spans="1:11" s="1" customFormat="1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</row>
    <row r="2" spans="1:11" x14ac:dyDescent="0.25">
      <c r="A2" t="s">
        <v>62</v>
      </c>
      <c r="B2" t="s">
        <v>17</v>
      </c>
      <c r="C2" s="2">
        <v>50000</v>
      </c>
      <c r="D2" t="s">
        <v>13</v>
      </c>
      <c r="E2" t="s">
        <v>45</v>
      </c>
      <c r="F2">
        <v>12</v>
      </c>
      <c r="G2" t="s">
        <v>22</v>
      </c>
      <c r="H2" s="3">
        <v>888856143</v>
      </c>
      <c r="I2" s="6">
        <v>29946</v>
      </c>
      <c r="J2" s="6">
        <v>42824</v>
      </c>
      <c r="K2" s="5">
        <v>43833</v>
      </c>
    </row>
    <row r="3" spans="1:11" x14ac:dyDescent="0.25">
      <c r="A3" t="s">
        <v>55</v>
      </c>
      <c r="B3" t="s">
        <v>12</v>
      </c>
      <c r="C3" s="2">
        <v>130000</v>
      </c>
      <c r="D3" t="s">
        <v>22</v>
      </c>
      <c r="E3" t="s">
        <v>45</v>
      </c>
      <c r="F3">
        <v>10</v>
      </c>
      <c r="H3" s="3">
        <v>888856136</v>
      </c>
      <c r="I3" s="6">
        <v>31221</v>
      </c>
      <c r="J3" s="6">
        <v>42856</v>
      </c>
      <c r="K3" s="5">
        <v>43677</v>
      </c>
    </row>
    <row r="4" spans="1:11" x14ac:dyDescent="0.25">
      <c r="A4" t="s">
        <v>35</v>
      </c>
      <c r="B4" t="s">
        <v>12</v>
      </c>
      <c r="C4" s="2">
        <v>80000</v>
      </c>
      <c r="D4" t="s">
        <v>13</v>
      </c>
      <c r="E4" t="s">
        <v>14</v>
      </c>
      <c r="F4">
        <v>5</v>
      </c>
      <c r="G4" t="s">
        <v>22</v>
      </c>
      <c r="H4" s="3" t="s">
        <v>36</v>
      </c>
      <c r="I4" s="6">
        <v>31514</v>
      </c>
      <c r="J4" s="6">
        <v>42483</v>
      </c>
      <c r="K4" s="5">
        <v>43756</v>
      </c>
    </row>
    <row r="5" spans="1:11" x14ac:dyDescent="0.25">
      <c r="A5" t="s">
        <v>71</v>
      </c>
      <c r="B5" t="s">
        <v>21</v>
      </c>
      <c r="C5" s="2">
        <v>55000</v>
      </c>
      <c r="D5" t="s">
        <v>13</v>
      </c>
      <c r="F5">
        <v>4</v>
      </c>
      <c r="G5" t="s">
        <v>13</v>
      </c>
      <c r="H5" s="3" t="s">
        <v>72</v>
      </c>
      <c r="I5" s="6">
        <v>31531</v>
      </c>
      <c r="J5" s="6">
        <v>42803</v>
      </c>
      <c r="K5" s="5"/>
    </row>
    <row r="6" spans="1:11" x14ac:dyDescent="0.25">
      <c r="A6" t="s">
        <v>49</v>
      </c>
      <c r="B6" t="s">
        <v>17</v>
      </c>
      <c r="C6" s="2">
        <v>70000</v>
      </c>
      <c r="D6" t="s">
        <v>13</v>
      </c>
      <c r="E6" t="s">
        <v>45</v>
      </c>
      <c r="F6">
        <v>5</v>
      </c>
      <c r="G6" t="s">
        <v>13</v>
      </c>
      <c r="H6" s="3">
        <v>888856130</v>
      </c>
      <c r="I6" s="6">
        <v>32112</v>
      </c>
      <c r="J6" s="6">
        <v>42472</v>
      </c>
      <c r="K6" s="5">
        <v>43282</v>
      </c>
    </row>
    <row r="7" spans="1:11" x14ac:dyDescent="0.25">
      <c r="A7" t="s">
        <v>88</v>
      </c>
      <c r="B7" t="s">
        <v>17</v>
      </c>
      <c r="C7" s="2">
        <v>80000</v>
      </c>
      <c r="D7" t="s">
        <v>78</v>
      </c>
      <c r="E7" t="s">
        <v>45</v>
      </c>
      <c r="F7">
        <v>4</v>
      </c>
      <c r="G7" t="s">
        <v>22</v>
      </c>
      <c r="H7" s="3" t="s">
        <v>89</v>
      </c>
      <c r="I7" s="6">
        <v>32203</v>
      </c>
      <c r="J7" s="6">
        <v>42830</v>
      </c>
      <c r="K7" s="5">
        <v>43820</v>
      </c>
    </row>
    <row r="8" spans="1:11" x14ac:dyDescent="0.25">
      <c r="A8" t="s">
        <v>86</v>
      </c>
      <c r="B8" t="s">
        <v>21</v>
      </c>
      <c r="C8" s="4">
        <v>50000</v>
      </c>
      <c r="D8" t="s">
        <v>18</v>
      </c>
      <c r="E8" t="s">
        <v>45</v>
      </c>
      <c r="F8">
        <v>3</v>
      </c>
      <c r="G8" t="s">
        <v>22</v>
      </c>
      <c r="H8" s="3" t="s">
        <v>87</v>
      </c>
      <c r="I8" s="6">
        <v>32366</v>
      </c>
      <c r="J8" s="6"/>
      <c r="K8" s="5">
        <v>44263</v>
      </c>
    </row>
    <row r="9" spans="1:11" x14ac:dyDescent="0.25">
      <c r="A9" t="s">
        <v>16</v>
      </c>
      <c r="B9" t="s">
        <v>17</v>
      </c>
      <c r="C9" s="2">
        <v>40000</v>
      </c>
      <c r="D9" t="s">
        <v>18</v>
      </c>
      <c r="E9" t="s">
        <v>14</v>
      </c>
      <c r="F9">
        <v>5</v>
      </c>
      <c r="G9" t="s">
        <v>18</v>
      </c>
      <c r="H9" s="3" t="s">
        <v>19</v>
      </c>
      <c r="I9" s="6">
        <v>32556</v>
      </c>
      <c r="J9" s="6">
        <v>42833</v>
      </c>
      <c r="K9" s="5">
        <v>43749</v>
      </c>
    </row>
    <row r="10" spans="1:11" x14ac:dyDescent="0.25">
      <c r="A10" t="s">
        <v>39</v>
      </c>
      <c r="B10" t="s">
        <v>21</v>
      </c>
      <c r="C10" s="2">
        <v>150000</v>
      </c>
      <c r="D10" t="s">
        <v>13</v>
      </c>
      <c r="E10" t="s">
        <v>14</v>
      </c>
      <c r="F10">
        <v>5</v>
      </c>
      <c r="G10" t="s">
        <v>13</v>
      </c>
      <c r="H10" s="3" t="s">
        <v>40</v>
      </c>
      <c r="I10" s="6">
        <v>32675</v>
      </c>
      <c r="J10" s="6">
        <v>42854</v>
      </c>
      <c r="K10" s="5">
        <v>43643</v>
      </c>
    </row>
    <row r="11" spans="1:11" x14ac:dyDescent="0.25">
      <c r="A11" t="s">
        <v>26</v>
      </c>
      <c r="B11" t="s">
        <v>17</v>
      </c>
      <c r="C11" s="2">
        <v>90000</v>
      </c>
      <c r="D11" t="s">
        <v>13</v>
      </c>
      <c r="E11" t="s">
        <v>14</v>
      </c>
      <c r="F11">
        <v>5</v>
      </c>
      <c r="G11" t="s">
        <v>13</v>
      </c>
      <c r="H11" s="3" t="str">
        <f>G9</f>
        <v xml:space="preserve">Pharmaceutical </v>
      </c>
      <c r="I11" s="6">
        <v>32752</v>
      </c>
      <c r="J11" s="6">
        <v>42809</v>
      </c>
      <c r="K11" s="5">
        <v>43644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FACB-CF1C-4C26-8C05-D82B6030F4EA}">
  <dimension ref="A1"/>
  <sheetViews>
    <sheetView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A30-3D00-4D29-B23D-ABBE21E93F48}">
  <dimension ref="A1:K63"/>
  <sheetViews>
    <sheetView tabSelected="1" workbookViewId="0">
      <selection activeCell="C1" sqref="C1"/>
    </sheetView>
  </sheetViews>
  <sheetFormatPr defaultRowHeight="15" x14ac:dyDescent="0.25"/>
  <cols>
    <col min="1" max="1" width="13.85546875" style="12" customWidth="1"/>
    <col min="2" max="3" width="11.28515625" style="12" customWidth="1"/>
    <col min="4" max="4" width="22.42578125" style="12" customWidth="1"/>
    <col min="5" max="5" width="25" style="12" customWidth="1"/>
    <col min="6" max="6" width="22.5703125" style="12" customWidth="1"/>
    <col min="7" max="7" width="25.140625" style="12" customWidth="1"/>
    <col min="8" max="8" width="13" customWidth="1"/>
    <col min="10" max="10" width="14.28515625" customWidth="1"/>
  </cols>
  <sheetData>
    <row r="1" spans="1:11" ht="30" x14ac:dyDescent="0.25">
      <c r="A1" s="9" t="s">
        <v>8</v>
      </c>
      <c r="B1" s="10" t="s">
        <v>91</v>
      </c>
      <c r="C1" s="10" t="s">
        <v>93</v>
      </c>
      <c r="D1" s="9" t="s">
        <v>92</v>
      </c>
      <c r="E1" s="9" t="s">
        <v>5</v>
      </c>
      <c r="F1" s="9" t="s">
        <v>0</v>
      </c>
      <c r="G1" s="9" t="s">
        <v>1</v>
      </c>
    </row>
    <row r="2" spans="1:11" x14ac:dyDescent="0.25">
      <c r="A2" s="11">
        <v>29946</v>
      </c>
      <c r="B2" s="12" cm="1">
        <f t="array" ref="B2:B46">YEAR(A2:A46)</f>
        <v>1981</v>
      </c>
      <c r="C2" s="12">
        <f ca="1">DATEDIF(A2,TODAY(),"Y")</f>
        <v>42</v>
      </c>
      <c r="D2" s="13">
        <v>50000</v>
      </c>
      <c r="E2" s="12">
        <v>12</v>
      </c>
      <c r="F2" s="12" t="s">
        <v>62</v>
      </c>
      <c r="G2" s="12" t="s">
        <v>17</v>
      </c>
    </row>
    <row r="3" spans="1:11" x14ac:dyDescent="0.25">
      <c r="A3" s="11">
        <v>31221</v>
      </c>
      <c r="B3" s="12">
        <v>1985</v>
      </c>
      <c r="C3" s="12">
        <f t="shared" ref="C3:C46" ca="1" si="0">DATEDIF(A3,TODAY(),"Y")</f>
        <v>39</v>
      </c>
      <c r="D3" s="13">
        <v>130000</v>
      </c>
      <c r="E3" s="12">
        <v>10</v>
      </c>
      <c r="F3" s="12" t="s">
        <v>55</v>
      </c>
      <c r="G3" s="12" t="s">
        <v>12</v>
      </c>
    </row>
    <row r="4" spans="1:11" x14ac:dyDescent="0.25">
      <c r="A4" s="11">
        <v>31514</v>
      </c>
      <c r="B4" s="12">
        <v>1986</v>
      </c>
      <c r="C4" s="12">
        <f t="shared" ca="1" si="0"/>
        <v>38</v>
      </c>
      <c r="D4" s="13">
        <v>80000</v>
      </c>
      <c r="E4" s="12">
        <v>5</v>
      </c>
      <c r="F4" s="12" t="s">
        <v>35</v>
      </c>
      <c r="G4" s="12" t="s">
        <v>12</v>
      </c>
    </row>
    <row r="5" spans="1:11" x14ac:dyDescent="0.25">
      <c r="A5" s="11">
        <v>31531</v>
      </c>
      <c r="B5" s="12">
        <v>1986</v>
      </c>
      <c r="C5" s="12">
        <f t="shared" ca="1" si="0"/>
        <v>38</v>
      </c>
      <c r="D5" s="13">
        <v>55000</v>
      </c>
      <c r="E5" s="12">
        <v>4</v>
      </c>
      <c r="F5" s="12" t="s">
        <v>71</v>
      </c>
      <c r="G5" s="12" t="s">
        <v>21</v>
      </c>
    </row>
    <row r="6" spans="1:11" x14ac:dyDescent="0.25">
      <c r="A6" s="11">
        <v>32112</v>
      </c>
      <c r="B6" s="12">
        <v>1987</v>
      </c>
      <c r="C6" s="12">
        <f t="shared" ca="1" si="0"/>
        <v>36</v>
      </c>
      <c r="D6" s="13">
        <v>70000</v>
      </c>
      <c r="E6" s="12">
        <v>5</v>
      </c>
      <c r="F6" s="12" t="s">
        <v>49</v>
      </c>
      <c r="G6" s="12" t="s">
        <v>17</v>
      </c>
    </row>
    <row r="7" spans="1:11" x14ac:dyDescent="0.25">
      <c r="A7" s="11">
        <v>32203</v>
      </c>
      <c r="B7" s="12">
        <v>1988</v>
      </c>
      <c r="C7" s="12">
        <f t="shared" ca="1" si="0"/>
        <v>36</v>
      </c>
      <c r="D7" s="13">
        <v>80000</v>
      </c>
      <c r="E7" s="12">
        <v>4</v>
      </c>
      <c r="F7" s="12" t="s">
        <v>88</v>
      </c>
      <c r="G7" s="12" t="s">
        <v>17</v>
      </c>
    </row>
    <row r="8" spans="1:11" x14ac:dyDescent="0.25">
      <c r="A8" s="11">
        <v>32366</v>
      </c>
      <c r="B8" s="12">
        <v>1988</v>
      </c>
      <c r="C8" s="12">
        <f t="shared" ca="1" si="0"/>
        <v>35</v>
      </c>
      <c r="D8" s="14">
        <v>50000</v>
      </c>
      <c r="E8" s="12">
        <v>3</v>
      </c>
      <c r="F8" s="12" t="s">
        <v>86</v>
      </c>
      <c r="G8" s="12" t="s">
        <v>21</v>
      </c>
    </row>
    <row r="9" spans="1:11" x14ac:dyDescent="0.25">
      <c r="A9" s="11">
        <v>32556</v>
      </c>
      <c r="B9" s="12">
        <v>1989</v>
      </c>
      <c r="C9" s="12">
        <f t="shared" ca="1" si="0"/>
        <v>35</v>
      </c>
      <c r="D9" s="13">
        <v>40000</v>
      </c>
      <c r="E9" s="12">
        <v>5</v>
      </c>
      <c r="F9" s="12" t="s">
        <v>16</v>
      </c>
      <c r="G9" s="12" t="s">
        <v>17</v>
      </c>
    </row>
    <row r="10" spans="1:11" x14ac:dyDescent="0.25">
      <c r="A10" s="11">
        <v>32675</v>
      </c>
      <c r="B10" s="12">
        <v>1989</v>
      </c>
      <c r="C10" s="12">
        <f t="shared" ca="1" si="0"/>
        <v>35</v>
      </c>
      <c r="D10" s="13">
        <v>150000</v>
      </c>
      <c r="E10" s="12">
        <v>5</v>
      </c>
      <c r="F10" s="12" t="s">
        <v>39</v>
      </c>
      <c r="G10" s="12" t="s">
        <v>21</v>
      </c>
    </row>
    <row r="11" spans="1:11" x14ac:dyDescent="0.25">
      <c r="A11" s="11">
        <v>32752</v>
      </c>
      <c r="B11" s="12">
        <v>1989</v>
      </c>
      <c r="C11" s="12">
        <f t="shared" ca="1" si="0"/>
        <v>34</v>
      </c>
      <c r="D11" s="13">
        <v>90000</v>
      </c>
      <c r="E11" s="12">
        <v>5</v>
      </c>
      <c r="F11" s="12" t="s">
        <v>26</v>
      </c>
      <c r="G11" s="12" t="s">
        <v>17</v>
      </c>
    </row>
    <row r="12" spans="1:11" x14ac:dyDescent="0.25">
      <c r="A12" s="11">
        <v>32863</v>
      </c>
      <c r="B12" s="12">
        <v>1989</v>
      </c>
      <c r="C12" s="12">
        <f t="shared" ca="1" si="0"/>
        <v>34</v>
      </c>
      <c r="D12" s="13">
        <v>80000</v>
      </c>
      <c r="E12" s="12">
        <v>5</v>
      </c>
      <c r="F12" s="12" t="s">
        <v>48</v>
      </c>
      <c r="G12" s="12" t="s">
        <v>17</v>
      </c>
    </row>
    <row r="13" spans="1:11" x14ac:dyDescent="0.25">
      <c r="A13" s="11">
        <v>32929</v>
      </c>
      <c r="B13" s="12">
        <v>1990</v>
      </c>
      <c r="C13" s="12">
        <f t="shared" ca="1" si="0"/>
        <v>34</v>
      </c>
      <c r="D13" s="13">
        <v>230000</v>
      </c>
      <c r="E13" s="12">
        <v>5</v>
      </c>
      <c r="F13" s="12" t="s">
        <v>11</v>
      </c>
      <c r="G13" s="12" t="s">
        <v>12</v>
      </c>
      <c r="J13" t="s">
        <v>90</v>
      </c>
      <c r="K13" s="4">
        <f>AVERAGE(D2:D46)</f>
        <v>79931.111111111109</v>
      </c>
    </row>
    <row r="14" spans="1:11" x14ac:dyDescent="0.25">
      <c r="A14" s="11">
        <v>32940</v>
      </c>
      <c r="B14" s="12">
        <v>1990</v>
      </c>
      <c r="C14" s="12">
        <f t="shared" ca="1" si="0"/>
        <v>34</v>
      </c>
      <c r="D14" s="13">
        <v>45000</v>
      </c>
      <c r="E14" s="12">
        <v>5</v>
      </c>
      <c r="F14" s="12" t="s">
        <v>24</v>
      </c>
      <c r="G14" s="12" t="s">
        <v>17</v>
      </c>
    </row>
    <row r="15" spans="1:11" x14ac:dyDescent="0.25">
      <c r="A15" s="11">
        <v>33211</v>
      </c>
      <c r="B15" s="12">
        <v>1990</v>
      </c>
      <c r="C15" s="12">
        <f t="shared" ca="1" si="0"/>
        <v>33</v>
      </c>
      <c r="D15" s="13">
        <v>55000</v>
      </c>
      <c r="E15" s="12">
        <v>5</v>
      </c>
      <c r="F15" s="12" t="s">
        <v>44</v>
      </c>
      <c r="G15" s="12" t="s">
        <v>17</v>
      </c>
    </row>
    <row r="16" spans="1:11" x14ac:dyDescent="0.25">
      <c r="A16" s="11">
        <v>33348</v>
      </c>
      <c r="B16" s="12">
        <v>1991</v>
      </c>
      <c r="C16" s="12">
        <f t="shared" ca="1" si="0"/>
        <v>33</v>
      </c>
      <c r="D16" s="13">
        <v>85000</v>
      </c>
      <c r="E16" s="12">
        <v>5</v>
      </c>
      <c r="F16" s="12" t="s">
        <v>43</v>
      </c>
      <c r="G16" s="12" t="s">
        <v>17</v>
      </c>
    </row>
    <row r="17" spans="1:7" x14ac:dyDescent="0.25">
      <c r="A17" s="11">
        <v>33365</v>
      </c>
      <c r="B17" s="12">
        <v>1991</v>
      </c>
      <c r="C17" s="12">
        <f t="shared" ca="1" si="0"/>
        <v>33</v>
      </c>
      <c r="D17" s="13">
        <v>45000</v>
      </c>
      <c r="E17" s="12">
        <v>5</v>
      </c>
      <c r="F17" s="12" t="s">
        <v>46</v>
      </c>
      <c r="G17" s="12" t="s">
        <v>17</v>
      </c>
    </row>
    <row r="18" spans="1:7" x14ac:dyDescent="0.25">
      <c r="A18" s="11">
        <v>33420</v>
      </c>
      <c r="B18" s="12">
        <v>1991</v>
      </c>
      <c r="C18" s="12">
        <f t="shared" ca="1" si="0"/>
        <v>32</v>
      </c>
      <c r="D18" s="13">
        <v>150000</v>
      </c>
      <c r="E18" s="12">
        <v>5</v>
      </c>
      <c r="F18" s="12" t="s">
        <v>37</v>
      </c>
      <c r="G18" s="12" t="s">
        <v>12</v>
      </c>
    </row>
    <row r="19" spans="1:7" x14ac:dyDescent="0.25">
      <c r="A19" s="11">
        <v>33440</v>
      </c>
      <c r="B19" s="12">
        <v>1991</v>
      </c>
      <c r="C19" s="12">
        <f t="shared" ca="1" si="0"/>
        <v>32</v>
      </c>
      <c r="D19" s="13">
        <v>80000</v>
      </c>
      <c r="E19" s="12">
        <v>3</v>
      </c>
      <c r="F19" s="12" t="s">
        <v>20</v>
      </c>
      <c r="G19" s="12" t="s">
        <v>21</v>
      </c>
    </row>
    <row r="20" spans="1:7" x14ac:dyDescent="0.25">
      <c r="A20" s="11">
        <v>33443</v>
      </c>
      <c r="B20" s="12">
        <v>1991</v>
      </c>
      <c r="C20" s="12">
        <f t="shared" ca="1" si="0"/>
        <v>32</v>
      </c>
      <c r="D20" s="13">
        <v>89700</v>
      </c>
      <c r="E20" s="12">
        <v>3</v>
      </c>
      <c r="F20" s="12" t="s">
        <v>31</v>
      </c>
      <c r="G20" s="12" t="s">
        <v>21</v>
      </c>
    </row>
    <row r="21" spans="1:7" x14ac:dyDescent="0.25">
      <c r="A21" s="11">
        <v>33484</v>
      </c>
      <c r="B21" s="12">
        <v>1991</v>
      </c>
      <c r="C21" s="12">
        <f t="shared" ca="1" si="0"/>
        <v>32</v>
      </c>
      <c r="D21" s="13">
        <v>89700</v>
      </c>
      <c r="E21" s="12">
        <v>5</v>
      </c>
      <c r="F21" s="12" t="s">
        <v>41</v>
      </c>
      <c r="G21" s="12" t="s">
        <v>12</v>
      </c>
    </row>
    <row r="22" spans="1:7" x14ac:dyDescent="0.25">
      <c r="A22" s="11">
        <v>33610</v>
      </c>
      <c r="B22" s="12">
        <v>1992</v>
      </c>
      <c r="C22" s="12">
        <f t="shared" ca="1" si="0"/>
        <v>32</v>
      </c>
      <c r="D22" s="13">
        <v>89700</v>
      </c>
      <c r="E22" s="12">
        <v>3</v>
      </c>
      <c r="F22" s="12" t="s">
        <v>27</v>
      </c>
      <c r="G22" s="12" t="s">
        <v>21</v>
      </c>
    </row>
    <row r="23" spans="1:7" x14ac:dyDescent="0.25">
      <c r="A23" s="11">
        <v>33977</v>
      </c>
      <c r="B23" s="12">
        <v>1993</v>
      </c>
      <c r="C23" s="12">
        <f t="shared" ca="1" si="0"/>
        <v>31</v>
      </c>
      <c r="D23" s="13">
        <v>140000</v>
      </c>
      <c r="E23" s="12">
        <v>3</v>
      </c>
      <c r="F23" s="12" t="s">
        <v>56</v>
      </c>
      <c r="G23" s="12" t="s">
        <v>12</v>
      </c>
    </row>
    <row r="24" spans="1:7" x14ac:dyDescent="0.25">
      <c r="A24" s="11">
        <v>34033</v>
      </c>
      <c r="B24" s="12">
        <v>1993</v>
      </c>
      <c r="C24" s="12">
        <f t="shared" ca="1" si="0"/>
        <v>31</v>
      </c>
      <c r="D24" s="13">
        <v>60000</v>
      </c>
      <c r="E24" s="12">
        <v>5</v>
      </c>
      <c r="F24" s="12" t="s">
        <v>61</v>
      </c>
      <c r="G24" s="12" t="s">
        <v>21</v>
      </c>
    </row>
    <row r="25" spans="1:7" x14ac:dyDescent="0.25">
      <c r="A25" s="11">
        <v>34126</v>
      </c>
      <c r="B25" s="12">
        <v>1993</v>
      </c>
      <c r="C25" s="12">
        <f t="shared" ca="1" si="0"/>
        <v>31</v>
      </c>
      <c r="D25" s="13">
        <v>89700</v>
      </c>
      <c r="F25" s="12" t="s">
        <v>33</v>
      </c>
      <c r="G25" s="12" t="s">
        <v>12</v>
      </c>
    </row>
    <row r="26" spans="1:7" x14ac:dyDescent="0.25">
      <c r="A26" s="11">
        <v>34293</v>
      </c>
      <c r="B26" s="12">
        <v>1993</v>
      </c>
      <c r="C26" s="12">
        <f t="shared" ca="1" si="0"/>
        <v>30</v>
      </c>
      <c r="D26" s="14">
        <v>45000</v>
      </c>
      <c r="E26" s="12">
        <v>2</v>
      </c>
      <c r="F26" s="12" t="s">
        <v>84</v>
      </c>
      <c r="G26" s="12" t="s">
        <v>12</v>
      </c>
    </row>
    <row r="27" spans="1:7" x14ac:dyDescent="0.25">
      <c r="A27" s="11">
        <v>34375</v>
      </c>
      <c r="B27" s="12">
        <v>1994</v>
      </c>
      <c r="C27" s="12">
        <f t="shared" ca="1" si="0"/>
        <v>30</v>
      </c>
      <c r="D27" s="13">
        <v>55000</v>
      </c>
      <c r="E27" s="12">
        <v>5</v>
      </c>
      <c r="F27" s="12" t="s">
        <v>66</v>
      </c>
      <c r="G27" s="12" t="s">
        <v>17</v>
      </c>
    </row>
    <row r="28" spans="1:7" x14ac:dyDescent="0.25">
      <c r="A28" s="11">
        <v>34383</v>
      </c>
      <c r="B28" s="12">
        <v>1994</v>
      </c>
      <c r="C28" s="12">
        <f t="shared" ca="1" si="0"/>
        <v>30</v>
      </c>
      <c r="D28" s="13">
        <v>10000</v>
      </c>
      <c r="E28" s="12">
        <v>0</v>
      </c>
      <c r="F28" s="12" t="s">
        <v>53</v>
      </c>
      <c r="G28" s="12" t="s">
        <v>21</v>
      </c>
    </row>
    <row r="29" spans="1:7" x14ac:dyDescent="0.25">
      <c r="A29" s="11">
        <v>34530</v>
      </c>
      <c r="B29" s="12">
        <v>1994</v>
      </c>
      <c r="C29" s="12">
        <f t="shared" ca="1" si="0"/>
        <v>29</v>
      </c>
      <c r="D29" s="13">
        <v>89700</v>
      </c>
      <c r="E29" s="12">
        <v>4</v>
      </c>
      <c r="F29" s="12" t="s">
        <v>80</v>
      </c>
      <c r="G29" s="12" t="s">
        <v>12</v>
      </c>
    </row>
    <row r="30" spans="1:7" x14ac:dyDescent="0.25">
      <c r="A30" s="11">
        <v>34560</v>
      </c>
      <c r="B30" s="12">
        <v>1994</v>
      </c>
      <c r="C30" s="12">
        <f t="shared" ca="1" si="0"/>
        <v>29</v>
      </c>
      <c r="D30" s="14">
        <v>110000</v>
      </c>
      <c r="E30" s="12">
        <v>5</v>
      </c>
      <c r="F30" s="12" t="s">
        <v>47</v>
      </c>
      <c r="G30" s="12" t="s">
        <v>17</v>
      </c>
    </row>
    <row r="31" spans="1:7" x14ac:dyDescent="0.25">
      <c r="A31" s="11">
        <v>34576</v>
      </c>
      <c r="B31" s="12">
        <v>1994</v>
      </c>
      <c r="C31" s="12">
        <f t="shared" ca="1" si="0"/>
        <v>29</v>
      </c>
      <c r="D31" s="13">
        <v>50000</v>
      </c>
      <c r="E31" s="12">
        <v>3</v>
      </c>
      <c r="F31" s="12" t="s">
        <v>73</v>
      </c>
      <c r="G31" s="12" t="s">
        <v>21</v>
      </c>
    </row>
    <row r="32" spans="1:7" x14ac:dyDescent="0.25">
      <c r="A32" s="11">
        <v>34602</v>
      </c>
      <c r="B32" s="12">
        <v>1994</v>
      </c>
      <c r="C32" s="12">
        <f t="shared" ca="1" si="0"/>
        <v>29</v>
      </c>
      <c r="D32" s="13">
        <v>45000</v>
      </c>
      <c r="E32" s="12">
        <v>2</v>
      </c>
      <c r="F32" s="12" t="s">
        <v>52</v>
      </c>
      <c r="G32" s="12" t="s">
        <v>21</v>
      </c>
    </row>
    <row r="33" spans="1:7" x14ac:dyDescent="0.25">
      <c r="A33" s="11">
        <v>34602</v>
      </c>
      <c r="B33" s="12">
        <v>1994</v>
      </c>
      <c r="C33" s="12">
        <f t="shared" ca="1" si="0"/>
        <v>29</v>
      </c>
      <c r="D33" s="13">
        <v>70000</v>
      </c>
      <c r="E33" s="12">
        <v>4</v>
      </c>
      <c r="F33" s="12" t="s">
        <v>51</v>
      </c>
      <c r="G33" s="12" t="s">
        <v>21</v>
      </c>
    </row>
    <row r="34" spans="1:7" x14ac:dyDescent="0.25">
      <c r="A34" s="11">
        <v>34648</v>
      </c>
      <c r="B34" s="12">
        <v>1994</v>
      </c>
      <c r="C34" s="12">
        <f t="shared" ca="1" si="0"/>
        <v>29</v>
      </c>
      <c r="D34" s="13">
        <v>89000</v>
      </c>
      <c r="E34" s="12">
        <v>5</v>
      </c>
      <c r="F34" s="12" t="s">
        <v>63</v>
      </c>
      <c r="G34" s="12" t="s">
        <v>17</v>
      </c>
    </row>
    <row r="35" spans="1:7" x14ac:dyDescent="0.25">
      <c r="A35" s="11">
        <v>34740</v>
      </c>
      <c r="B35" s="12">
        <v>1995</v>
      </c>
      <c r="C35" s="12">
        <f t="shared" ca="1" si="0"/>
        <v>29</v>
      </c>
      <c r="D35" s="13">
        <v>40000</v>
      </c>
      <c r="E35" s="12">
        <v>6</v>
      </c>
      <c r="F35" s="12" t="s">
        <v>82</v>
      </c>
      <c r="G35" s="12" t="s">
        <v>12</v>
      </c>
    </row>
    <row r="36" spans="1:7" x14ac:dyDescent="0.25">
      <c r="A36" s="11">
        <v>34856</v>
      </c>
      <c r="B36" s="12">
        <v>1995</v>
      </c>
      <c r="C36" s="12">
        <f t="shared" ca="1" si="0"/>
        <v>29</v>
      </c>
      <c r="D36" s="13">
        <v>89700</v>
      </c>
      <c r="E36" s="12">
        <v>4</v>
      </c>
      <c r="F36" s="12" t="s">
        <v>29</v>
      </c>
      <c r="G36" s="12" t="s">
        <v>21</v>
      </c>
    </row>
    <row r="37" spans="1:7" x14ac:dyDescent="0.25">
      <c r="A37" s="11">
        <v>34921</v>
      </c>
      <c r="B37" s="12">
        <v>1995</v>
      </c>
      <c r="C37" s="12">
        <f t="shared" ca="1" si="0"/>
        <v>28</v>
      </c>
      <c r="D37" s="13">
        <v>65000</v>
      </c>
      <c r="E37" s="12">
        <v>4</v>
      </c>
      <c r="F37" s="12" t="s">
        <v>50</v>
      </c>
      <c r="G37" s="12" t="s">
        <v>21</v>
      </c>
    </row>
    <row r="38" spans="1:7" x14ac:dyDescent="0.25">
      <c r="A38" s="11">
        <v>34989</v>
      </c>
      <c r="B38" s="12">
        <v>1995</v>
      </c>
      <c r="C38" s="12">
        <f t="shared" ca="1" si="0"/>
        <v>28</v>
      </c>
      <c r="D38" s="13">
        <v>80000</v>
      </c>
      <c r="E38" s="12">
        <v>3</v>
      </c>
      <c r="F38" s="12" t="s">
        <v>77</v>
      </c>
      <c r="G38" s="12" t="s">
        <v>12</v>
      </c>
    </row>
    <row r="39" spans="1:7" x14ac:dyDescent="0.25">
      <c r="A39" s="11">
        <v>35030</v>
      </c>
      <c r="B39" s="12">
        <v>1995</v>
      </c>
      <c r="C39" s="12">
        <f t="shared" ca="1" si="0"/>
        <v>28</v>
      </c>
      <c r="D39" s="13">
        <v>130000</v>
      </c>
      <c r="E39" s="12">
        <v>2</v>
      </c>
      <c r="F39" s="12" t="s">
        <v>54</v>
      </c>
      <c r="G39" s="12" t="s">
        <v>12</v>
      </c>
    </row>
    <row r="40" spans="1:7" x14ac:dyDescent="0.25">
      <c r="A40" s="11">
        <v>35113</v>
      </c>
      <c r="B40" s="12">
        <v>1996</v>
      </c>
      <c r="C40" s="12">
        <f t="shared" ca="1" si="0"/>
        <v>28</v>
      </c>
      <c r="D40" s="13">
        <v>50000</v>
      </c>
      <c r="E40" s="12">
        <v>2</v>
      </c>
      <c r="F40" s="12" t="s">
        <v>75</v>
      </c>
      <c r="G40" s="12" t="s">
        <v>21</v>
      </c>
    </row>
    <row r="41" spans="1:7" x14ac:dyDescent="0.25">
      <c r="A41" s="11">
        <v>35134</v>
      </c>
      <c r="B41" s="12">
        <v>1996</v>
      </c>
      <c r="C41" s="12">
        <f t="shared" ca="1" si="0"/>
        <v>28</v>
      </c>
      <c r="D41" s="13">
        <v>45000</v>
      </c>
      <c r="E41" s="12">
        <v>5</v>
      </c>
      <c r="F41" s="12" t="s">
        <v>57</v>
      </c>
      <c r="G41" s="12" t="s">
        <v>12</v>
      </c>
    </row>
    <row r="42" spans="1:7" x14ac:dyDescent="0.25">
      <c r="A42" s="11">
        <v>35167</v>
      </c>
      <c r="B42" s="12">
        <v>1996</v>
      </c>
      <c r="C42" s="12">
        <f t="shared" ca="1" si="0"/>
        <v>28</v>
      </c>
      <c r="D42" s="13">
        <v>150000</v>
      </c>
      <c r="E42" s="12">
        <v>5</v>
      </c>
      <c r="F42" s="12" t="s">
        <v>59</v>
      </c>
      <c r="G42" s="12" t="s">
        <v>12</v>
      </c>
    </row>
    <row r="43" spans="1:7" x14ac:dyDescent="0.25">
      <c r="A43" s="11">
        <v>35202</v>
      </c>
      <c r="B43" s="12">
        <v>1996</v>
      </c>
      <c r="C43" s="12">
        <f t="shared" ca="1" si="0"/>
        <v>28</v>
      </c>
      <c r="D43" s="13">
        <v>89700</v>
      </c>
      <c r="E43" s="12">
        <v>5</v>
      </c>
      <c r="F43" s="12" t="s">
        <v>58</v>
      </c>
      <c r="G43" s="12" t="s">
        <v>12</v>
      </c>
    </row>
    <row r="44" spans="1:7" x14ac:dyDescent="0.25">
      <c r="A44" s="11">
        <v>35278</v>
      </c>
      <c r="B44" s="12">
        <v>1996</v>
      </c>
      <c r="C44" s="12">
        <f t="shared" ca="1" si="0"/>
        <v>27</v>
      </c>
      <c r="D44" s="13">
        <v>40000</v>
      </c>
      <c r="E44" s="12">
        <v>2</v>
      </c>
      <c r="F44" s="12" t="s">
        <v>69</v>
      </c>
      <c r="G44" s="12" t="s">
        <v>21</v>
      </c>
    </row>
    <row r="45" spans="1:7" x14ac:dyDescent="0.25">
      <c r="A45" s="11">
        <v>35340</v>
      </c>
      <c r="B45" s="12">
        <v>1996</v>
      </c>
      <c r="C45" s="12">
        <f t="shared" ca="1" si="0"/>
        <v>27</v>
      </c>
      <c r="D45" s="13">
        <v>45000</v>
      </c>
      <c r="E45" s="12">
        <v>2</v>
      </c>
      <c r="F45" s="12" t="s">
        <v>68</v>
      </c>
      <c r="G45" s="12" t="s">
        <v>21</v>
      </c>
    </row>
    <row r="46" spans="1:7" x14ac:dyDescent="0.25">
      <c r="A46" s="11">
        <v>35397</v>
      </c>
      <c r="B46" s="12">
        <v>1996</v>
      </c>
      <c r="C46" s="12">
        <f t="shared" ca="1" si="0"/>
        <v>27</v>
      </c>
      <c r="D46" s="13">
        <v>85000</v>
      </c>
      <c r="E46" s="12">
        <v>0</v>
      </c>
      <c r="F46" s="12" t="s">
        <v>60</v>
      </c>
      <c r="G46" s="12" t="s">
        <v>17</v>
      </c>
    </row>
    <row r="47" spans="1:7" x14ac:dyDescent="0.25">
      <c r="D47" s="14"/>
    </row>
    <row r="50" spans="4:5" x14ac:dyDescent="0.25">
      <c r="D50" s="14"/>
      <c r="E50" s="13"/>
    </row>
    <row r="51" spans="4:5" x14ac:dyDescent="0.25">
      <c r="D51" s="14"/>
      <c r="E51" s="13"/>
    </row>
    <row r="52" spans="4:5" x14ac:dyDescent="0.25">
      <c r="E52" s="13"/>
    </row>
    <row r="53" spans="4:5" x14ac:dyDescent="0.25">
      <c r="E53" s="13"/>
    </row>
    <row r="54" spans="4:5" x14ac:dyDescent="0.25">
      <c r="E54" s="13"/>
    </row>
    <row r="55" spans="4:5" x14ac:dyDescent="0.25">
      <c r="E55" s="13"/>
    </row>
    <row r="56" spans="4:5" x14ac:dyDescent="0.25">
      <c r="E56" s="13"/>
    </row>
    <row r="57" spans="4:5" x14ac:dyDescent="0.25">
      <c r="E57" s="13"/>
    </row>
    <row r="58" spans="4:5" x14ac:dyDescent="0.25">
      <c r="E58" s="13"/>
    </row>
    <row r="59" spans="4:5" x14ac:dyDescent="0.25">
      <c r="E59" s="13"/>
    </row>
    <row r="60" spans="4:5" x14ac:dyDescent="0.25">
      <c r="E60" s="13"/>
    </row>
    <row r="61" spans="4:5" x14ac:dyDescent="0.25">
      <c r="E61" s="13"/>
    </row>
    <row r="62" spans="4:5" x14ac:dyDescent="0.25">
      <c r="E62" s="13"/>
    </row>
    <row r="63" spans="4:5" x14ac:dyDescent="0.25">
      <c r="D63" s="14"/>
      <c r="E63" s="13"/>
    </row>
  </sheetData>
  <autoFilter ref="A1:G1" xr:uid="{ECBB6A30-3D00-4D29-B23D-ABBE21E93F48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1F5DA81D-4859-4C8A-A36E-73B0297DE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Task1</vt:lpstr>
      <vt:lpstr>Task2</vt:lpstr>
      <vt:lpstr>Task3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Dayanand Sharma</cp:lastModifiedBy>
  <cp:revision/>
  <dcterms:created xsi:type="dcterms:W3CDTF">2021-05-24T07:11:16Z</dcterms:created>
  <dcterms:modified xsi:type="dcterms:W3CDTF">2024-06-23T05:28:38Z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  <property fmtid="{D5CDD505-2E9C-101B-9397-08002B2CF9AE}" pid="4" name="MSIP_Label_8dfc4922-3fd1-4789-82f2-615f80bb0c20_Enabled">
    <vt:lpwstr>true</vt:lpwstr>
  </property>
  <property fmtid="{D5CDD505-2E9C-101B-9397-08002B2CF9AE}" pid="5" name="MSIP_Label_8dfc4922-3fd1-4789-82f2-615f80bb0c20_SetDate">
    <vt:lpwstr>2024-01-27T14:39:22Z</vt:lpwstr>
  </property>
  <property fmtid="{D5CDD505-2E9C-101B-9397-08002B2CF9AE}" pid="6" name="MSIP_Label_8dfc4922-3fd1-4789-82f2-615f80bb0c20_Method">
    <vt:lpwstr>Privileged</vt:lpwstr>
  </property>
  <property fmtid="{D5CDD505-2E9C-101B-9397-08002B2CF9AE}" pid="7" name="MSIP_Label_8dfc4922-3fd1-4789-82f2-615f80bb0c20_Name">
    <vt:lpwstr>Public</vt:lpwstr>
  </property>
  <property fmtid="{D5CDD505-2E9C-101B-9397-08002B2CF9AE}" pid="8" name="MSIP_Label_8dfc4922-3fd1-4789-82f2-615f80bb0c20_SiteId">
    <vt:lpwstr>ca18acb0-3312-44f2-869d-5b01ed8bb47d</vt:lpwstr>
  </property>
  <property fmtid="{D5CDD505-2E9C-101B-9397-08002B2CF9AE}" pid="9" name="MSIP_Label_8dfc4922-3fd1-4789-82f2-615f80bb0c20_ActionId">
    <vt:lpwstr>14c1daba-db86-409b-aeb1-1c8c5170d273</vt:lpwstr>
  </property>
  <property fmtid="{D5CDD505-2E9C-101B-9397-08002B2CF9AE}" pid="10" name="MSIP_Label_8dfc4922-3fd1-4789-82f2-615f80bb0c20_ContentBits">
    <vt:lpwstr>0</vt:lpwstr>
  </property>
</Properties>
</file>