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5345" windowHeight="4575" activeTab="1"/>
  </bookViews>
  <sheets>
    <sheet name="Sheet1" sheetId="5" r:id="rId1"/>
    <sheet name="Sheet2" sheetId="6" r:id="rId2"/>
    <sheet name="Data" sheetId="4" r:id="rId3"/>
  </sheets>
  <calcPr calcId="162913"/>
  <pivotCaches>
    <pivotCache cacheId="2" r:id="rId4"/>
    <pivotCache cacheId="6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2" i="4"/>
</calcChain>
</file>

<file path=xl/sharedStrings.xml><?xml version="1.0" encoding="utf-8"?>
<sst xmlns="http://schemas.openxmlformats.org/spreadsheetml/2006/main" count="2412" uniqueCount="805">
  <si>
    <t>Victor Price</t>
  </si>
  <si>
    <t>Tracy Zic</t>
  </si>
  <si>
    <t>Jas O'Carroll</t>
  </si>
  <si>
    <t>Henia Zydlo</t>
  </si>
  <si>
    <t>Unit Price</t>
  </si>
  <si>
    <t>Mary O'Rourke</t>
  </si>
  <si>
    <t>Jane Waco</t>
  </si>
  <si>
    <t>David Flashing</t>
  </si>
  <si>
    <t>Lela Donovan</t>
  </si>
  <si>
    <t>Mathew Reese</t>
  </si>
  <si>
    <t>Paul Prost</t>
  </si>
  <si>
    <t>Michael Moore</t>
  </si>
  <si>
    <t>Hilary Holden</t>
  </si>
  <si>
    <t>Jason Gross</t>
  </si>
  <si>
    <t>Meg O'Connel</t>
  </si>
  <si>
    <t>Jennifer Patt</t>
  </si>
  <si>
    <t>Jack O'Briant</t>
  </si>
  <si>
    <t>Jim Sink</t>
  </si>
  <si>
    <t>Maxwell Schwartz</t>
  </si>
  <si>
    <t>Tonja Turnell</t>
  </si>
  <si>
    <t>Joseph Airdo</t>
  </si>
  <si>
    <t>Grace Kelly</t>
  </si>
  <si>
    <t>Suzanne McNair</t>
  </si>
  <si>
    <t>Harold Pawlan</t>
  </si>
  <si>
    <t>Frank Olsen</t>
  </si>
  <si>
    <t>David Wiener</t>
  </si>
  <si>
    <t>Nona Balk</t>
  </si>
  <si>
    <t>Ellis Ballard</t>
  </si>
  <si>
    <t>Hallie Redmond</t>
  </si>
  <si>
    <t>Skye Norling</t>
  </si>
  <si>
    <t>Sharelle Roach</t>
  </si>
  <si>
    <t>Yoseph Carroll</t>
  </si>
  <si>
    <t>Rose O'Brian</t>
  </si>
  <si>
    <t>Heather Jas</t>
  </si>
  <si>
    <t>Meg Tillman</t>
  </si>
  <si>
    <t>Debra Catini</t>
  </si>
  <si>
    <t>Thomas Boland</t>
  </si>
  <si>
    <t>William Brown</t>
  </si>
  <si>
    <t>Jasper Cacioppo</t>
  </si>
  <si>
    <t>Peter McVee</t>
  </si>
  <si>
    <t>MaryBeth Skach</t>
  </si>
  <si>
    <t>Olvera Toch</t>
  </si>
  <si>
    <t>Maurice Satty</t>
  </si>
  <si>
    <t>Deanra Eno</t>
  </si>
  <si>
    <t>Roy Skaria</t>
  </si>
  <si>
    <t>Quincy Jones</t>
  </si>
  <si>
    <t>Pierre Wener</t>
  </si>
  <si>
    <t>Discount</t>
  </si>
  <si>
    <t>Laura Armstrong</t>
  </si>
  <si>
    <t>Nathan Mautz</t>
  </si>
  <si>
    <t>Seth Vernon</t>
  </si>
  <si>
    <t>Barbara Fisher</t>
  </si>
  <si>
    <t>Sandra Glassco</t>
  </si>
  <si>
    <t>Sarah Jordon</t>
  </si>
  <si>
    <t>Noel Staavos</t>
  </si>
  <si>
    <t>Order Quantity</t>
  </si>
  <si>
    <t>Order ID</t>
  </si>
  <si>
    <t>Order Date</t>
  </si>
  <si>
    <t>Stephanie Ulpright</t>
  </si>
  <si>
    <t>Michael Oakman</t>
  </si>
  <si>
    <t>Steven Roelle</t>
  </si>
  <si>
    <t>Dave Hallsten</t>
  </si>
  <si>
    <t>Karen Seio</t>
  </si>
  <si>
    <t>Speros Goranitis</t>
  </si>
  <si>
    <t>Tanja Norvell</t>
  </si>
  <si>
    <t>Patrick O'Brill</t>
  </si>
  <si>
    <t>Dario Medina</t>
  </si>
  <si>
    <t>Sue Ann Reed</t>
  </si>
  <si>
    <t>Shui Tom</t>
  </si>
  <si>
    <t>Thomas Seio</t>
  </si>
  <si>
    <t>Elizabeth Moffitt</t>
  </si>
  <si>
    <t>Sheri Gordon</t>
  </si>
  <si>
    <t>Lena Cacioppo</t>
  </si>
  <si>
    <t>Robert Marley</t>
  </si>
  <si>
    <t>Herbert Flentye</t>
  </si>
  <si>
    <t>Naresj Patel</t>
  </si>
  <si>
    <t>Mary Zewe</t>
  </si>
  <si>
    <t>Shipping Cost</t>
  </si>
  <si>
    <t>Stefania Perrino</t>
  </si>
  <si>
    <t>Ruben Dartt</t>
  </si>
  <si>
    <t>Rick Wilson</t>
  </si>
  <si>
    <t>Phillip Flathmann</t>
  </si>
  <si>
    <t>Nathan Cano</t>
  </si>
  <si>
    <t>Michelle Tran</t>
  </si>
  <si>
    <t>Michelle Ellison</t>
  </si>
  <si>
    <t>Maureen Fritzler</t>
  </si>
  <si>
    <t>Mark Hamilton</t>
  </si>
  <si>
    <t>Lycoris Saunders</t>
  </si>
  <si>
    <t>Ken Dana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</si>
  <si>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</si>
  <si>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</si>
  <si>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</si>
  <si>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</si>
  <si>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</si>
  <si>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</si>
  <si>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</si>
  <si>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</si>
  <si>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</si>
  <si>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</si>
  <si>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</si>
  <si>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</si>
  <si>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Anna Chung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</si>
  <si>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</si>
  <si>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</si>
  <si>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</si>
  <si>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</si>
  <si>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</si>
  <si>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</si>
  <si>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</si>
  <si>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</si>
  <si>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</si>
  <si>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</si>
  <si>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</si>
  <si>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Max Ludwig</t>
  </si>
  <si>
    <t>Matt Hagelstein</t>
  </si>
  <si>
    <t>Logan Currie</t>
  </si>
  <si>
    <t>Liz Willingham</t>
  </si>
  <si>
    <t>Lisa Hazard</t>
  </si>
  <si>
    <t>Lauren Leatherbury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</si>
  <si>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</si>
  <si>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</si>
  <si>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</si>
  <si>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</si>
  <si>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</si>
  <si>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</si>
  <si>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</si>
  <si>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</si>
  <si>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</si>
  <si>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</si>
  <si>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</si>
  <si>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</si>
  <si>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</si>
  <si>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</si>
  <si>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Benjamin Farhat</t>
  </si>
  <si>
    <t>Angele Hood</t>
  </si>
  <si>
    <t>Victoria Brennan</t>
  </si>
  <si>
    <t>Susan Vittorini</t>
  </si>
  <si>
    <t>Shaun Weien</t>
  </si>
  <si>
    <t>Sean O'Donnell</t>
  </si>
  <si>
    <t>Sanjit Jacobs</t>
  </si>
  <si>
    <t>Randy Ferguson</t>
  </si>
  <si>
    <t>Michael Nguyen</t>
  </si>
  <si>
    <t>Maris LaWare</t>
  </si>
  <si>
    <t>Maribeth Yedwab</t>
  </si>
  <si>
    <t>Marc Crier</t>
  </si>
  <si>
    <t>Liz Pelletier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</si>
  <si>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</si>
  <si>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</si>
  <si>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</si>
  <si>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</si>
  <si>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</si>
  <si>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</si>
  <si>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</si>
  <si>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</si>
  <si>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</si>
  <si>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</si>
  <si>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Brooke Gillingham</t>
  </si>
  <si>
    <t>Brian Thompson</t>
  </si>
  <si>
    <t>Bobby Odegard</t>
  </si>
  <si>
    <t>Bart Watters</t>
  </si>
  <si>
    <t>Allen Rosenblatt</t>
  </si>
  <si>
    <t>Tracy Poddar</t>
  </si>
  <si>
    <t>Theresa Coyne</t>
  </si>
  <si>
    <t>Sibella Parks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</si>
  <si>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</si>
  <si>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</si>
  <si>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</si>
  <si>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</si>
  <si>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</si>
  <si>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</si>
  <si>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</si>
  <si>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Lynn Smith</t>
  </si>
  <si>
    <t>Liz MacKendrick</t>
  </si>
  <si>
    <t>Ken Lonsdale</t>
  </si>
  <si>
    <t>Kelly Lampkin</t>
  </si>
  <si>
    <t>John Huston</t>
  </si>
  <si>
    <t>John Grady</t>
  </si>
  <si>
    <t>Ivan Gibson</t>
  </si>
  <si>
    <t>Greg Tran</t>
  </si>
  <si>
    <t>Giulietta Baptist</t>
  </si>
  <si>
    <t>Georgia Rosenberg</t>
  </si>
  <si>
    <t>Dean Percer</t>
  </si>
  <si>
    <t>Darrin Martin</t>
  </si>
  <si>
    <t>Damala Kotsonis</t>
  </si>
  <si>
    <t>Craig Carroll</t>
  </si>
  <si>
    <t>Clay Rozendal</t>
  </si>
  <si>
    <t>Cindy Stewart</t>
  </si>
  <si>
    <t>Chris McAfee</t>
  </si>
  <si>
    <t>Charles Crestani</t>
  </si>
  <si>
    <t>Cathy Prescott</t>
  </si>
  <si>
    <t>Cassandra Brandow</t>
  </si>
  <si>
    <t>Bill Eplett</t>
  </si>
  <si>
    <t>Beth Paige</t>
  </si>
  <si>
    <t>Anthony Jacobs</t>
  </si>
  <si>
    <t>Anne McFarland</t>
  </si>
  <si>
    <t>Anna Andreadi</t>
  </si>
  <si>
    <t>Andrew Roberts</t>
  </si>
  <si>
    <t>Allen Armold</t>
  </si>
  <si>
    <t>Vivek Gonzalez</t>
  </si>
  <si>
    <t>Thomas Brumley</t>
  </si>
  <si>
    <t>Steven Ward</t>
  </si>
  <si>
    <t>Steve Chapman</t>
  </si>
  <si>
    <t>Stephanie Phelps</t>
  </si>
  <si>
    <t>Shirley Daniels</t>
  </si>
  <si>
    <t>Shahid Collister</t>
  </si>
  <si>
    <t>Raymond Fair</t>
  </si>
  <si>
    <t>Philip Brown</t>
  </si>
  <si>
    <t>Pete Kriz</t>
  </si>
  <si>
    <t>Pauline Webber</t>
  </si>
  <si>
    <t>Max Engle</t>
  </si>
  <si>
    <t>Matthew Grinstein</t>
  </si>
  <si>
    <t>Lisa Ryan</t>
  </si>
  <si>
    <t>Karen Bern</t>
  </si>
  <si>
    <t>Julie Kriz</t>
  </si>
  <si>
    <t>Jim Epp</t>
  </si>
  <si>
    <t>James Lanier</t>
  </si>
  <si>
    <t>Ionia McGrath</t>
  </si>
  <si>
    <t>Eugene Moren</t>
  </si>
  <si>
    <t>Ed Ludwig</t>
  </si>
  <si>
    <t>Dennis Pardue</t>
  </si>
  <si>
    <t>Dennis Bolton</t>
  </si>
  <si>
    <t>Dave Kipp</t>
  </si>
  <si>
    <t>Cynthia Voltz</t>
  </si>
  <si>
    <t>Christopher Martinez</t>
  </si>
  <si>
    <t>Christine Kargatis</t>
  </si>
  <si>
    <t>Chris Cortes</t>
  </si>
  <si>
    <t>Bobby Elias</t>
  </si>
  <si>
    <t>Bill Stewart</t>
  </si>
  <si>
    <t>Beth Fritzler</t>
  </si>
  <si>
    <t>Ben Wallace</t>
  </si>
  <si>
    <t>Becky Castell</t>
  </si>
  <si>
    <t>Andy Reiter</t>
  </si>
  <si>
    <t>Tamara Chand</t>
  </si>
  <si>
    <t>Sonia Cooley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</si>
  <si>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</si>
  <si>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</si>
  <si>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</si>
  <si>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</si>
  <si>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</si>
  <si>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</si>
  <si>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</si>
  <si>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Mitch Willingham</t>
  </si>
  <si>
    <t>Mike Pelletier</t>
  </si>
  <si>
    <t>Michael Granlund</t>
  </si>
  <si>
    <t>Kelly Andreada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</si>
  <si>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</si>
  <si>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</si>
  <si>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</si>
  <si>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</si>
  <si>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</si>
  <si>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</si>
  <si>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</si>
  <si>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</si>
  <si>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</si>
  <si>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</si>
  <si>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</si>
  <si>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</si>
  <si>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Christopher Conant</t>
  </si>
  <si>
    <t>Christine Phan</t>
  </si>
  <si>
    <t>Caroline Jumper</t>
  </si>
  <si>
    <t>Carl Weiss</t>
  </si>
  <si>
    <t>Bruce Stewart</t>
  </si>
  <si>
    <t>Brad Norvell</t>
  </si>
  <si>
    <t>Barry Gonzalez</t>
  </si>
  <si>
    <t>Barry French</t>
  </si>
  <si>
    <t>Anna Gayman</t>
  </si>
  <si>
    <t>Andrew Allen</t>
  </si>
  <si>
    <t>Alejandro Grove</t>
  </si>
  <si>
    <t>Trudy Bell</t>
  </si>
  <si>
    <t>Tracy Blumstein</t>
  </si>
  <si>
    <t>Tom Zandusky</t>
  </si>
  <si>
    <t>Tim Brockman</t>
  </si>
  <si>
    <t>Roger Barcio</t>
  </si>
  <si>
    <t>Randy Bradley</t>
  </si>
  <si>
    <t>Phillina Ober</t>
  </si>
  <si>
    <t>Pamela Stobb</t>
  </si>
  <si>
    <t>Mike Kennedy</t>
  </si>
  <si>
    <t>Matt Connell</t>
  </si>
  <si>
    <t>Matt Collister</t>
  </si>
  <si>
    <t>Luke Schmidt</t>
  </si>
  <si>
    <t>Lena Radford</t>
  </si>
  <si>
    <t>Jim Mitchum</t>
  </si>
  <si>
    <t>Janet Lee</t>
  </si>
  <si>
    <t>Helen Wasserman</t>
  </si>
  <si>
    <t>Harold Dahlen</t>
  </si>
  <si>
    <t>Guy Armstrong</t>
  </si>
  <si>
    <t>Gary Hwang</t>
  </si>
  <si>
    <t>Frank Merwin</t>
  </si>
  <si>
    <t>Erin Smith</t>
  </si>
  <si>
    <t>Darrin Van Huff</t>
  </si>
  <si>
    <t>Cyma Kinney</t>
  </si>
  <si>
    <t>Corey Roper</t>
  </si>
  <si>
    <t>Bryan Spruell</t>
  </si>
  <si>
    <t>Brosina Hoffman</t>
  </si>
  <si>
    <t>Brenda Bowman</t>
  </si>
  <si>
    <t>Bill Donatelli</t>
  </si>
  <si>
    <t>Becky Martin</t>
  </si>
  <si>
    <t>Anthony Rawles</t>
  </si>
  <si>
    <t>Alice McCarthy</t>
  </si>
  <si>
    <t>Yana Sorensen</t>
  </si>
  <si>
    <t>Toby Grace</t>
  </si>
  <si>
    <t>Toby Braunhardt</t>
  </si>
  <si>
    <t>Raymond Book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</si>
  <si>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</si>
  <si>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</si>
  <si>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</si>
  <si>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</si>
  <si>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</si>
  <si>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</si>
  <si>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</si>
  <si>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</si>
  <si>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</si>
  <si>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Juliana Krohn</t>
  </si>
  <si>
    <t>Joseph Holt</t>
  </si>
  <si>
    <t>Janet Molinari</t>
  </si>
  <si>
    <t>Jamie Kunitz</t>
  </si>
  <si>
    <t>Jack Garza</t>
  </si>
  <si>
    <t>Eleni McCrary</t>
  </si>
  <si>
    <t>Ed Braxton</t>
  </si>
  <si>
    <t>Doug Bickford</t>
  </si>
  <si>
    <t>Denny Ordway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</si>
  <si>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</si>
  <si>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</si>
  <si>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</si>
  <si>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</si>
  <si>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</si>
  <si>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</si>
  <si>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</si>
  <si>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Ann Steele</t>
  </si>
  <si>
    <t>Trudy Brown</t>
  </si>
  <si>
    <t>Todd Boyes</t>
  </si>
  <si>
    <t>Thais Sissman</t>
  </si>
  <si>
    <t>Susan Pistek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</si>
  <si>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</si>
  <si>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</si>
  <si>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</si>
  <si>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</si>
  <si>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</si>
  <si>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</si>
  <si>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</si>
  <si>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Mick Brown</t>
  </si>
  <si>
    <t>Michelle Huthwaite</t>
  </si>
  <si>
    <t>Melanie Page</t>
  </si>
  <si>
    <t>Liz Carlisle</t>
  </si>
  <si>
    <t>Kristen Hastings</t>
  </si>
  <si>
    <t>John Lucas</t>
  </si>
  <si>
    <t>Jill Stevenson</t>
  </si>
  <si>
    <t>James Galang</t>
  </si>
  <si>
    <t>George Ashbrook</t>
  </si>
  <si>
    <t>Fred McMath</t>
  </si>
  <si>
    <t>Doug O'Connell</t>
  </si>
  <si>
    <t>Craig Rider</t>
  </si>
  <si>
    <t>Clay Cheatham</t>
  </si>
  <si>
    <t>Christina Anderson</t>
  </si>
  <si>
    <t>Bradley Nguyen</t>
  </si>
  <si>
    <t>Ann Chong</t>
  </si>
  <si>
    <t>Ann Blume</t>
  </si>
  <si>
    <t>Vivian Mathis</t>
  </si>
  <si>
    <t>Tom Boeckenhauer</t>
  </si>
  <si>
    <t>Sarah Bern</t>
  </si>
  <si>
    <t>Saphhira Shifley</t>
  </si>
  <si>
    <t>Sam Craven</t>
  </si>
  <si>
    <t>Richard Eichhorn</t>
  </si>
  <si>
    <t>Paul Van Hugh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</si>
  <si>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</si>
  <si>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</si>
  <si>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</si>
  <si>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</si>
  <si>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</si>
  <si>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</si>
  <si>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</si>
  <si>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</si>
  <si>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Katharine Harms</t>
  </si>
  <si>
    <t>Julia Dunbar</t>
  </si>
  <si>
    <t>Joel Eaton</t>
  </si>
  <si>
    <t>Jeremy Lonsdale</t>
  </si>
  <si>
    <t>Grant Carroll</t>
  </si>
  <si>
    <t>Gary McGarr</t>
  </si>
  <si>
    <t>Filia McAdams</t>
  </si>
  <si>
    <t>Erica Smith</t>
  </si>
  <si>
    <t>Duane Noonan</t>
  </si>
  <si>
    <t>Dianna Wilson</t>
  </si>
  <si>
    <t>Cyra Reiten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</si>
  <si>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</si>
  <si>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</si>
  <si>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</si>
  <si>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</si>
  <si>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</si>
  <si>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</si>
  <si>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</si>
  <si>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Aleksandra Gannaway</t>
  </si>
  <si>
    <t>Alan Hwang</t>
  </si>
  <si>
    <t>Aimee Bixby</t>
  </si>
  <si>
    <t>Tom Prescott</t>
  </si>
  <si>
    <t>Tamara Manning</t>
  </si>
  <si>
    <t>Susan MacKendrick</t>
  </si>
  <si>
    <t>Stewart Visinsky</t>
  </si>
  <si>
    <t>Steve Nguyen</t>
  </si>
  <si>
    <t>Sean Braxton</t>
  </si>
  <si>
    <t>Scot Coram</t>
  </si>
  <si>
    <t>Lena Hernandez</t>
  </si>
  <si>
    <t>Larry Tron</t>
  </si>
  <si>
    <t>John Lee</t>
  </si>
  <si>
    <t>John Dryer</t>
  </si>
  <si>
    <t>Jennifer Ferguson</t>
  </si>
  <si>
    <t>Helen Abelman</t>
  </si>
  <si>
    <t>Heather Kirkland</t>
  </si>
  <si>
    <t>Gene McClure</t>
  </si>
  <si>
    <t>Eudokia Martin</t>
  </si>
  <si>
    <t>Cindy Chapman</t>
  </si>
  <si>
    <t>Brian Moss</t>
  </si>
  <si>
    <t>Bradley Drucker</t>
  </si>
  <si>
    <t>Bobby Trafton</t>
  </si>
  <si>
    <t>Anthony Witt</t>
  </si>
  <si>
    <t>Tony Chapman</t>
  </si>
  <si>
    <t>Tamara Willingham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</si>
  <si>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</si>
  <si>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</si>
  <si>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</si>
  <si>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</si>
  <si>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</si>
  <si>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</si>
  <si>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</si>
  <si>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</si>
  <si>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Jonathan Doherty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</si>
  <si>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</si>
  <si>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</si>
  <si>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</si>
  <si>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</si>
  <si>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</si>
  <si>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</si>
  <si>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</si>
  <si>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</si>
  <si>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</si>
  <si>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</si>
  <si>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</si>
  <si>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Dean Katz</t>
  </si>
  <si>
    <t>Corey Lock</t>
  </si>
  <si>
    <t>Corey Catlett</t>
  </si>
  <si>
    <t>Cindy Schnelling</t>
  </si>
  <si>
    <t>Christine Abelman</t>
  </si>
  <si>
    <t>Cari MacIntyre</t>
  </si>
  <si>
    <t>Brian Dahlen</t>
  </si>
  <si>
    <t>Becky Pak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</si>
  <si>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</si>
  <si>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</si>
  <si>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</si>
  <si>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</si>
  <si>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</si>
  <si>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</si>
  <si>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</si>
  <si>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Ricardo Block</t>
  </si>
  <si>
    <t>Ralph Kennedy</t>
  </si>
  <si>
    <t>Penelope Sewall</t>
  </si>
  <si>
    <t>Pauline Johnson</t>
  </si>
  <si>
    <t>Paul Stevenson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</si>
  <si>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</si>
  <si>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</si>
  <si>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</si>
  <si>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</si>
  <si>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</si>
  <si>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</si>
  <si>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</si>
  <si>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</si>
  <si>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</si>
  <si>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Craig Carreira</t>
  </si>
  <si>
    <t>Chloris Kastensmidt</t>
  </si>
  <si>
    <t>Carol Adams</t>
  </si>
  <si>
    <t>Carl Jackson</t>
  </si>
  <si>
    <t>Brian DeCherney</t>
  </si>
  <si>
    <t>Brad Thomas</t>
  </si>
  <si>
    <t>Alex Grayson</t>
  </si>
  <si>
    <t>Vicky Freymann</t>
  </si>
  <si>
    <t>Tracy Hopkins</t>
  </si>
  <si>
    <t>Shaun Chance</t>
  </si>
  <si>
    <t>Sanjit Chand</t>
  </si>
  <si>
    <t>Sally Matthias</t>
  </si>
  <si>
    <t>Sally Hughsby</t>
  </si>
  <si>
    <t>Russell Applegate</t>
  </si>
  <si>
    <t>Ritsa Hightower</t>
  </si>
  <si>
    <t>Rick Huthwaite</t>
  </si>
  <si>
    <t>Rick Duston</t>
  </si>
  <si>
    <t>Michael Chen</t>
  </si>
  <si>
    <t>Matt Collins</t>
  </si>
  <si>
    <t>Katherine Nockton</t>
  </si>
  <si>
    <t>Katherine Hughes</t>
  </si>
  <si>
    <t>Joni Sundaresam</t>
  </si>
  <si>
    <t>Joni Blumstein</t>
  </si>
  <si>
    <t>Jill Fjeld</t>
  </si>
  <si>
    <t>Jay Kimmel</t>
  </si>
  <si>
    <t>Jason Fortune</t>
  </si>
  <si>
    <t>Fred Harton</t>
  </si>
  <si>
    <t>Eileen Kiefer</t>
  </si>
  <si>
    <t>Edward Becker</t>
  </si>
  <si>
    <t>Dorris Love</t>
  </si>
  <si>
    <t>Dorothy Dickinson</t>
  </si>
  <si>
    <t>Don Miller</t>
  </si>
  <si>
    <t>Cathy Armstrong</t>
  </si>
  <si>
    <t>Bruce Money</t>
  </si>
  <si>
    <t>Bradley Talbott</t>
  </si>
  <si>
    <t>Berenike Kampe</t>
  </si>
  <si>
    <t>Ashley Jarboe</t>
  </si>
  <si>
    <t>Anthony O'Donnell</t>
  </si>
  <si>
    <t>Vivek Grady</t>
  </si>
  <si>
    <t>Victoria Pisteka</t>
  </si>
  <si>
    <t>Valerie Dominguez</t>
  </si>
  <si>
    <t>Thea Hendricks</t>
  </si>
  <si>
    <t>Sylvia Foulston</t>
  </si>
  <si>
    <t>Steven Cartwright</t>
  </si>
  <si>
    <t>Steve Carroll</t>
  </si>
  <si>
    <t>Ryan Akin</t>
  </si>
  <si>
    <t>Roy Collins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</si>
  <si>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</si>
  <si>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</si>
  <si>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</si>
  <si>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</si>
  <si>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</si>
  <si>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</si>
  <si>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</si>
  <si>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</si>
  <si>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</si>
  <si>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</si>
  <si>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</si>
  <si>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</si>
  <si>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</si>
  <si>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</si>
  <si>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</si>
  <si>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</si>
  <si>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</si>
  <si>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</si>
  <si>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</si>
  <si>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</si>
  <si>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</si>
  <si>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</si>
  <si>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</si>
  <si>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Craig Leslie</t>
  </si>
  <si>
    <t>Cathy Hwang</t>
  </si>
  <si>
    <t>Brendan Dodson</t>
  </si>
  <si>
    <t>Barry Pond</t>
  </si>
  <si>
    <t>Arthur Wiediger</t>
  </si>
  <si>
    <t>Anemone Ratner</t>
  </si>
  <si>
    <t>Amy Hunt</t>
  </si>
  <si>
    <t>Adam Shillingsburg</t>
  </si>
  <si>
    <t>Adam Bellavance</t>
  </si>
  <si>
    <t>Valerie Mitchum</t>
  </si>
  <si>
    <t>Tamara Dahlen</t>
  </si>
  <si>
    <t>Sean Miller</t>
  </si>
  <si>
    <t>Rob Lucas</t>
  </si>
  <si>
    <t>Rob Dowd</t>
  </si>
  <si>
    <t>Richard Bierner</t>
  </si>
  <si>
    <t>Peter Fuller</t>
  </si>
  <si>
    <t>Nick Crebassa</t>
  </si>
  <si>
    <t>Mike Caudle</t>
  </si>
  <si>
    <t>Michael Paige</t>
  </si>
  <si>
    <t>Matt Abelman</t>
  </si>
  <si>
    <t>Maribeth Schnelling</t>
  </si>
  <si>
    <t>Laurel Beltran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</si>
  <si>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</si>
  <si>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</si>
  <si>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</si>
  <si>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</si>
  <si>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</si>
  <si>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</si>
  <si>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</si>
  <si>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</si>
  <si>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</si>
  <si>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</si>
  <si>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</si>
  <si>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</si>
  <si>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Barry Blumstein</t>
  </si>
  <si>
    <t>Annie Thurman</t>
  </si>
  <si>
    <t>Andrew Gjertsen</t>
  </si>
  <si>
    <t>Alan Shonely</t>
  </si>
  <si>
    <t>Alan Dominguez</t>
  </si>
  <si>
    <t>Aaron Hawkins</t>
  </si>
  <si>
    <t>Valerie Takahito</t>
  </si>
  <si>
    <t>Tom Ashbrook</t>
  </si>
  <si>
    <t>Stewart Carmichael</t>
  </si>
  <si>
    <t>Robert Dilbeck</t>
  </si>
  <si>
    <t>Rob Williams</t>
  </si>
  <si>
    <t>Rick Bensley</t>
  </si>
  <si>
    <t>Nora Paige</t>
  </si>
  <si>
    <t>Neoma Murray</t>
  </si>
  <si>
    <t>Neola Schneider</t>
  </si>
  <si>
    <t>Mitch Webber</t>
  </si>
  <si>
    <t>Mick Hernandez</t>
  </si>
  <si>
    <t>Mick Crebagga</t>
  </si>
  <si>
    <t>Michael Grace</t>
  </si>
  <si>
    <t>Mark Packer</t>
  </si>
  <si>
    <t>Maria Zettner</t>
  </si>
  <si>
    <t>Keith Dawkins</t>
  </si>
  <si>
    <t>Justin Ellison</t>
  </si>
  <si>
    <t>Jim Karlsson</t>
  </si>
  <si>
    <t>Jennifer Braxton</t>
  </si>
  <si>
    <t>Janet Martin</t>
  </si>
  <si>
    <t>Harry Marie</t>
  </si>
  <si>
    <t>Frank Gastineau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</si>
  <si>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</si>
  <si>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</si>
  <si>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</si>
  <si>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</si>
  <si>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</si>
  <si>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</si>
  <si>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</si>
  <si>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</si>
  <si>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Alyssa Tate</t>
  </si>
  <si>
    <t>Victoria Wilson</t>
  </si>
  <si>
    <t>Thomas Thornton</t>
  </si>
  <si>
    <t>Theresa Swint</t>
  </si>
  <si>
    <t>Sandra Flanagan</t>
  </si>
  <si>
    <t>Roland Murray</t>
  </si>
  <si>
    <t>Muhammed Yedwab</t>
  </si>
  <si>
    <t>Muhammed MacIntyre</t>
  </si>
  <si>
    <t>Marina Lichtenstein</t>
  </si>
  <si>
    <t>Maribeth Dona</t>
  </si>
  <si>
    <t>Laurel Workman</t>
  </si>
  <si>
    <t>Katrina Bavinger</t>
  </si>
  <si>
    <t>Joe Kamberova</t>
  </si>
  <si>
    <t>Jeremy Pistek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</si>
  <si>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</si>
  <si>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</si>
  <si>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</si>
  <si>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</si>
  <si>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</si>
  <si>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</si>
  <si>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</si>
  <si>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</si>
  <si>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</si>
  <si>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</si>
  <si>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Christine Sundaresam</t>
  </si>
  <si>
    <t>Charles Sheldon</t>
  </si>
  <si>
    <t>Carol Darley</t>
  </si>
  <si>
    <t>Carlos Meador</t>
  </si>
  <si>
    <t>Cari Schnelling</t>
  </si>
  <si>
    <t>Bruce Degenhardt</t>
  </si>
  <si>
    <t>Brendan Sweed</t>
  </si>
  <si>
    <t>Astrea Jones</t>
  </si>
  <si>
    <t>Anna Haberlin</t>
  </si>
  <si>
    <t>Andy Gerbode</t>
  </si>
  <si>
    <t>Adrian Barton</t>
  </si>
  <si>
    <t>Xylona Price</t>
  </si>
  <si>
    <t>Tracy Collins</t>
  </si>
  <si>
    <t>Tony Molinari</t>
  </si>
  <si>
    <t>Tiffany House</t>
  </si>
  <si>
    <t>Sung Shariari</t>
  </si>
  <si>
    <t>Sung Chung</t>
  </si>
  <si>
    <t>Rob Haberlin</t>
  </si>
  <si>
    <t>Ralph Arnett</t>
  </si>
  <si>
    <t>Philip Fox</t>
  </si>
  <si>
    <t>Natalie Fritzler</t>
  </si>
  <si>
    <t>Michael Dominguez</t>
  </si>
  <si>
    <t>Mark Van Huff</t>
  </si>
  <si>
    <t>Magdelene Morse</t>
  </si>
  <si>
    <t>Lindsay Williams</t>
  </si>
  <si>
    <t>Kean Takahito</t>
  </si>
  <si>
    <t>Karen Ferguson</t>
  </si>
  <si>
    <t>John Murray</t>
  </si>
  <si>
    <t>Jennifer Jackson</t>
  </si>
  <si>
    <t>Harold Engle</t>
  </si>
  <si>
    <t>Fred Wasserman</t>
  </si>
  <si>
    <t>Dianna Vittorini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</si>
  <si>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</si>
  <si>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</si>
  <si>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</si>
  <si>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</si>
  <si>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</si>
  <si>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</si>
  <si>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</si>
  <si>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</si>
  <si>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</si>
  <si>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</si>
  <si>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Tim Taslimi</t>
  </si>
  <si>
    <t>Sung Pak</t>
  </si>
  <si>
    <t>Stefanie Holloman</t>
  </si>
  <si>
    <t>Shirley Schmidt</t>
  </si>
  <si>
    <t>Scot Wooten</t>
  </si>
  <si>
    <t>Roland Black</t>
  </si>
  <si>
    <t>Roger Demir</t>
  </si>
  <si>
    <t>Paul MacIntyre</t>
  </si>
  <si>
    <t>Patrick O'Donnell</t>
  </si>
  <si>
    <t>Luke Foster</t>
  </si>
  <si>
    <t>Liz Price</t>
  </si>
  <si>
    <t>Lena Creighton</t>
  </si>
  <si>
    <t>Ken Heidel</t>
  </si>
  <si>
    <t>Kelly Collister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</si>
  <si>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</si>
  <si>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</si>
  <si>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</si>
  <si>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</si>
  <si>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</si>
  <si>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</si>
  <si>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</si>
  <si>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</si>
  <si>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</si>
  <si>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Catherine Glotzbach</t>
  </si>
  <si>
    <t>Art Ferguson</t>
  </si>
  <si>
    <t>Alyssa Crouse</t>
  </si>
  <si>
    <t>Alan Barnes</t>
  </si>
  <si>
    <t>Adrian Hane</t>
  </si>
  <si>
    <t>Toby Swindell</t>
  </si>
  <si>
    <t>Shirley Jackson</t>
  </si>
  <si>
    <t>Shahid Shariari</t>
  </si>
  <si>
    <t>Rick Hansen</t>
  </si>
  <si>
    <t>Resi Polking</t>
  </si>
  <si>
    <t>Patrick Ryan</t>
  </si>
  <si>
    <t>Monica Federle</t>
  </si>
  <si>
    <t>Logan Haushalter</t>
  </si>
  <si>
    <t>Jill Matthias</t>
  </si>
  <si>
    <t>Helen Andreada</t>
  </si>
  <si>
    <t>Harry Greene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</si>
  <si>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</si>
  <si>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</si>
  <si>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</si>
  <si>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</si>
  <si>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</si>
  <si>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</si>
  <si>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</si>
  <si>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</si>
  <si>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</si>
  <si>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Arianne Irving</t>
  </si>
  <si>
    <t>Alejandro Ballentine</t>
  </si>
  <si>
    <t>Alan Haines</t>
  </si>
  <si>
    <t>Todd Sumrall</t>
  </si>
  <si>
    <t>Theone Pippenger</t>
  </si>
  <si>
    <t>Thea Hudgings</t>
  </si>
  <si>
    <t>Sarah Brown</t>
  </si>
  <si>
    <t>Roy French</t>
  </si>
  <si>
    <t>Roland Fjeld</t>
  </si>
  <si>
    <t>Nicole Fjeld</t>
  </si>
  <si>
    <t>Nat Carroll</t>
  </si>
  <si>
    <t>Muhammed Lee</t>
  </si>
  <si>
    <t>Mitch Gastineau</t>
  </si>
  <si>
    <t>Khloe Miller</t>
  </si>
  <si>
    <t>Kean Nguyen</t>
  </si>
  <si>
    <t>Jay Fine</t>
  </si>
  <si>
    <t>Harold Ryan</t>
  </si>
  <si>
    <t>Guy Phonely</t>
  </si>
  <si>
    <t>Greg Matthias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</si>
  <si>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</si>
  <si>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</si>
  <si>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</si>
  <si>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</si>
  <si>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</si>
  <si>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</si>
  <si>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</si>
  <si>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</si>
  <si>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</si>
  <si>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Roy Phan</t>
  </si>
  <si>
    <t>Ross DeVincentis</t>
  </si>
  <si>
    <t>Patrick Jones</t>
  </si>
  <si>
    <t>Patricia Hirasaki</t>
  </si>
  <si>
    <t>Nick Zandusky</t>
  </si>
  <si>
    <t>Maria Etezadi</t>
  </si>
  <si>
    <t>Marc Harrigan</t>
  </si>
  <si>
    <t>Larry Blacks</t>
  </si>
  <si>
    <t>Kean Thornton</t>
  </si>
  <si>
    <t>Kalyca Meade</t>
  </si>
  <si>
    <t>Joy Daniels</t>
  </si>
  <si>
    <t>Emily Phan</t>
  </si>
  <si>
    <t>David Bremer</t>
  </si>
  <si>
    <t>Anthony Johnson</t>
  </si>
  <si>
    <t>Alan Schoenberger</t>
  </si>
  <si>
    <t>Vivek Sundaresam</t>
  </si>
  <si>
    <t>Scott Williamson</t>
  </si>
  <si>
    <t>Neil French</t>
  </si>
  <si>
    <t>Maya Herman</t>
  </si>
  <si>
    <t>Liz Thompson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</si>
  <si>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</si>
  <si>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</si>
  <si>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</si>
  <si>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</si>
  <si>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</si>
  <si>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</si>
  <si>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</si>
  <si>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Robert Waldorf</t>
  </si>
  <si>
    <t>Susan Gilcrest</t>
  </si>
  <si>
    <t>Amy Cox</t>
  </si>
  <si>
    <t>David Smith</t>
  </si>
  <si>
    <t>Michelle Moray</t>
  </si>
  <si>
    <t>Eva Jacobs</t>
  </si>
  <si>
    <t>Noah Childs</t>
  </si>
  <si>
    <t>Karl Brown</t>
  </si>
  <si>
    <t>Sample Company A</t>
  </si>
  <si>
    <t>Company Name</t>
  </si>
  <si>
    <t>Price after discount</t>
  </si>
  <si>
    <t>Total Payment</t>
  </si>
  <si>
    <t>Branch</t>
  </si>
  <si>
    <t>Product</t>
  </si>
  <si>
    <t>Colombo</t>
  </si>
  <si>
    <t>Jaffna</t>
  </si>
  <si>
    <t>Matara</t>
  </si>
  <si>
    <t>Galle</t>
  </si>
  <si>
    <t>Kandy</t>
  </si>
  <si>
    <t>Ratnapura</t>
  </si>
  <si>
    <t>Kalutara</t>
  </si>
  <si>
    <t>Wattala</t>
  </si>
  <si>
    <t>Gampola</t>
  </si>
  <si>
    <t>Furniture</t>
  </si>
  <si>
    <t>Computer</t>
  </si>
  <si>
    <t>Clothes</t>
  </si>
  <si>
    <t>Food</t>
  </si>
  <si>
    <t>Plant</t>
  </si>
  <si>
    <t>Row Labels</t>
  </si>
  <si>
    <t>Grand Total</t>
  </si>
  <si>
    <t>Sum of 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</si>
</sst>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[E2046342_xlsx.xlsx]Sheet2!PivotTable1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Clothes</c:v>
                </c:pt>
                <c:pt idx="1">
                  <c:v>Computer</c:v>
                </c:pt>
                <c:pt idx="2">
                  <c:v>Food</c:v>
                </c:pt>
                <c:pt idx="3">
                  <c:v>Furniture</c:v>
                </c:pt>
                <c:pt idx="4">
                  <c:v>Plant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4903</c:v>
                </c:pt>
                <c:pt idx="1">
                  <c:v>4056</c:v>
                </c:pt>
                <c:pt idx="2">
                  <c:v>4322</c:v>
                </c:pt>
                <c:pt idx="3">
                  <c:v>4624</c:v>
                </c:pt>
                <c:pt idx="4">
                  <c:v>4874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F-404D-840D-8DF84CB0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45032"/>
        <c:axId val="328746016"/>
      </c:barChart>
      <c:catAx>
        <c:axId val="32874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6016"/>
        <c:crosses val="autoZero"/>
        <c:auto val="1"/>
        <c:lblAlgn val="ctr"/>
        <c:lblOffset val="100"/>
        <c:noMultiLvlLbl val="0"/>
      </c:catAx>
      <c:valAx>
        <c:axId val="3287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74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519112</xdr:colOff>
      <xdr:row>4</xdr:row>
      <xdr:rowOff>38100</xdr:rowOff>
    </xdr:from>
    <xdr:to>
      <xdr:col>10</xdr:col>
      <xdr:colOff>214312</xdr:colOff>
      <xdr:row>21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E2046342_xlsx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57.423759837962" createdVersion="6" refreshedVersion="6" minRefreshableVersion="3" recordCount="780">
  <cacheSource type="worksheet">
    <worksheetSource ref="A1:K781" sheet="Data" r:id="rId2"/>
  </cacheSource>
  <cacheFields count="11">
    <cacheField name="Order ID" numFmtId="0">
      <sharedItems containsSemiMixedTypes="0" containsString="0" containsNumber="1" containsInteger="1" minValue="3" maxValue="59943"/>
    </cacheField>
    <cacheField name="Order Date" numFmtId="0">
      <sharedItems containsSemiMixedTypes="0" containsString="0" containsNumber="1" containsInteger="1" minValue="39816" maxValue="41267"/>
    </cacheField>
    <cacheField name="Company Name" numFmtId="0">
      <sharedItems/>
    </cacheField>
    <cacheField name="Branch" numFmtId="0">
      <sharedItems count="9">
        <s v="Colombo"/>
        <s v="Kandy"/>
        <s v="Wattala"/>
        <s v="Ratnapura"/>
        <s v="Matara"/>
        <s v="Galle"/>
        <s v="Jaffna"/>
        <s v="Gampola"/>
        <s v="Kalutara"/>
      </sharedItems>
    </cacheField>
    <cacheField name="Product" numFmtId="0">
      <sharedItems count="5">
        <s v="Clothes"/>
        <s v="Furniture"/>
        <s v="Computer"/>
        <s v="Plant"/>
        <s v="Food"/>
      </sharedItems>
    </cacheField>
    <cacheField name="Order Quantity" numFmtId="0">
      <sharedItems containsSemiMixedTypes="0" containsString="0" containsNumber="1" containsInteger="1" minValue="1" maxValue="99" count="82">
        <n v="5"/>
        <n v="43"/>
        <n v="44"/>
        <n v="49"/>
        <n v="19"/>
        <n v="22"/>
        <n v="16"/>
        <n v="41"/>
        <n v="39"/>
        <n v="4"/>
        <n v="8"/>
        <n v="15"/>
        <n v="28"/>
        <n v="46"/>
        <n v="36"/>
        <n v="30"/>
        <n v="26"/>
        <n v="24"/>
        <n v="25"/>
        <n v="1"/>
        <n v="3"/>
        <n v="12"/>
        <n v="21"/>
        <n v="20"/>
        <n v="32"/>
        <n v="35"/>
        <n v="27"/>
        <n v="23"/>
        <n v="13"/>
        <n v="7"/>
        <n v="31"/>
        <n v="29"/>
        <n v="37"/>
        <n v="33"/>
        <n v="11"/>
        <n v="14"/>
        <n v="45"/>
        <n v="9"/>
        <n v="47"/>
        <n v="18"/>
        <n v="10"/>
        <n v="50"/>
        <n v="42"/>
        <n v="34"/>
        <n v="38"/>
        <n v="17"/>
        <n v="6"/>
        <n v="48"/>
        <n v="40"/>
        <n v="2"/>
        <n v="69"/>
        <n v="63"/>
        <n v="83"/>
        <n v="89"/>
        <n v="53"/>
        <n v="51"/>
        <n v="76"/>
        <n v="80"/>
        <n v="70"/>
        <n v="96"/>
        <n v="61"/>
        <n v="79"/>
        <n v="92"/>
        <n v="54"/>
        <n v="67"/>
        <n v="88"/>
        <n v="60"/>
        <n v="90"/>
        <n v="62"/>
        <n v="57"/>
        <n v="97"/>
        <n v="59"/>
        <n v="55"/>
        <n v="64"/>
        <n v="98"/>
        <n v="72"/>
        <n v="78"/>
        <n v="52"/>
        <n v="99"/>
        <n v="58"/>
        <n v="77"/>
        <n v="93"/>
      </sharedItems>
    </cacheField>
    <cacheField name="Unit Price" numFmtId="0">
      <sharedItems containsSemiMixedTypes="0" containsString="0" containsNumber="1" containsInteger="1" minValue="100" maxValue="994"/>
    </cacheField>
    <cacheField name="Discount" numFmtId="9">
      <sharedItems containsSemiMixedTypes="0" containsString="0" containsNumber="1" minValue="0" maxValue="0.1"/>
    </cacheField>
    <cacheField name="Price after discount" numFmtId="0">
      <sharedItems containsSemiMixedTypes="0" containsString="0" containsNumber="1" minValue="1.84" maxValue="886.08"/>
    </cacheField>
    <cacheField name="Shipping Cost" numFmtId="0">
      <sharedItems containsSemiMixedTypes="0" containsString="0" containsNumber="1" minValue="3.6800000000000001E-3" maxValue="1.7721600000000002"/>
    </cacheField>
    <cacheField name="Total Payment" numFmtId="2">
      <sharedItems containsSemiMixedTypes="0" containsString="0" containsNumber="1" minValue="2.6571600000000015" maxValue="962.29952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457.430514004627" createdVersion="6" refreshedVersion="6" minRefreshableVersion="3" recordCount="780">
  <cacheSource type="worksheet">
    <worksheetSource ref="A1:K781" sheet="Data"/>
  </cacheSource>
  <cacheFields count="11">
    <cacheField name="Order ID" numFmtId="0">
      <sharedItems containsSemiMixedTypes="0" containsString="0" containsNumber="1" containsInteger="1" minValue="3" maxValue="59943"/>
    </cacheField>
    <cacheField name="Order Date" numFmtId="0">
      <sharedItems containsSemiMixedTypes="0" containsString="0" containsNumber="1" containsInteger="1" minValue="39816" maxValue="41267"/>
    </cacheField>
    <cacheField name="Company Name" numFmtId="0">
      <sharedItems/>
    </cacheField>
    <cacheField name="Branch" numFmtId="0">
      <sharedItems/>
    </cacheField>
    <cacheField name="Product" numFmtId="0">
      <sharedItems count="5">
        <s v="Clothes"/>
        <s v="Furniture"/>
        <s v="Computer"/>
        <s v="Plant"/>
        <s v="Food"/>
      </sharedItems>
    </cacheField>
    <cacheField name="Order Quantity" numFmtId="0">
      <sharedItems containsSemiMixedTypes="0" containsString="0" containsNumber="1" containsInteger="1" minValue="1" maxValue="99" count="82">
        <n v="5"/>
        <n v="43"/>
        <n v="44"/>
        <n v="49"/>
        <n v="19"/>
        <n v="22"/>
        <n v="16"/>
        <n v="41"/>
        <n v="39"/>
        <n v="4"/>
        <n v="8"/>
        <n v="15"/>
        <n v="28"/>
        <n v="46"/>
        <n v="36"/>
        <n v="30"/>
        <n v="26"/>
        <n v="24"/>
        <n v="25"/>
        <n v="1"/>
        <n v="3"/>
        <n v="12"/>
        <n v="21"/>
        <n v="20"/>
        <n v="32"/>
        <n v="35"/>
        <n v="27"/>
        <n v="23"/>
        <n v="13"/>
        <n v="7"/>
        <n v="31"/>
        <n v="29"/>
        <n v="37"/>
        <n v="33"/>
        <n v="11"/>
        <n v="14"/>
        <n v="45"/>
        <n v="9"/>
        <n v="47"/>
        <n v="18"/>
        <n v="10"/>
        <n v="50"/>
        <n v="42"/>
        <n v="34"/>
        <n v="38"/>
        <n v="17"/>
        <n v="6"/>
        <n v="48"/>
        <n v="40"/>
        <n v="2"/>
        <n v="69"/>
        <n v="63"/>
        <n v="83"/>
        <n v="89"/>
        <n v="53"/>
        <n v="51"/>
        <n v="76"/>
        <n v="80"/>
        <n v="70"/>
        <n v="96"/>
        <n v="61"/>
        <n v="79"/>
        <n v="92"/>
        <n v="54"/>
        <n v="67"/>
        <n v="88"/>
        <n v="60"/>
        <n v="90"/>
        <n v="62"/>
        <n v="57"/>
        <n v="97"/>
        <n v="59"/>
        <n v="55"/>
        <n v="64"/>
        <n v="98"/>
        <n v="72"/>
        <n v="78"/>
        <n v="52"/>
        <n v="99"/>
        <n v="58"/>
        <n v="77"/>
        <n v="93"/>
      </sharedItems>
    </cacheField>
    <cacheField name="Unit Price" numFmtId="0">
      <sharedItems containsSemiMixedTypes="0" containsString="0" containsNumber="1" containsInteger="1" minValue="100" maxValue="994"/>
    </cacheField>
    <cacheField name="Discount" numFmtId="9">
      <sharedItems containsSemiMixedTypes="0" containsString="0" containsNumber="1" minValue="0" maxValue="0.1"/>
    </cacheField>
    <cacheField name="Price after discount" numFmtId="0">
      <sharedItems containsSemiMixedTypes="0" containsString="0" containsNumber="1" minValue="1.84" maxValue="886.08"/>
    </cacheField>
    <cacheField name="Shipping Cost" numFmtId="0">
      <sharedItems containsSemiMixedTypes="0" containsString="0" containsNumber="1" minValue="3.6800000000000001E-3" maxValue="1.7721600000000002"/>
    </cacheField>
    <cacheField name="Total Payment" numFmtId="2">
      <sharedItems containsSemiMixedTypes="0" containsString="0" containsNumber="1" minValue="2.6571600000000015" maxValue="962.29952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0">
  <r>
    <n v="4132"/>
    <n v="40691"/>
    <s v="Aaron Bergman"/>
    <x v="0"/>
    <x v="0"/>
    <x v="0"/>
    <n v="146"/>
    <n v="0.01"/>
    <n v="7.3"/>
    <n v="1.46E-2"/>
    <n v="138.71459999999999"/>
  </r>
  <r>
    <n v="48294"/>
    <n v="40324"/>
    <s v="Aaron Hawkins"/>
    <x v="0"/>
    <x v="1"/>
    <x v="1"/>
    <n v="966"/>
    <n v="0.01"/>
    <n v="415.38"/>
    <n v="0.83076000000000005"/>
    <n v="551.45076000000006"/>
  </r>
  <r>
    <n v="48772"/>
    <n v="39945"/>
    <s v="Aaron Smayling"/>
    <x v="0"/>
    <x v="2"/>
    <x v="2"/>
    <n v="738"/>
    <n v="0.09"/>
    <n v="324.72000000000003"/>
    <n v="0.64944000000000002"/>
    <n v="413.92944"/>
  </r>
  <r>
    <n v="42949"/>
    <n v="39954"/>
    <s v="Adam Bellavance"/>
    <x v="1"/>
    <x v="3"/>
    <x v="3"/>
    <n v="818"/>
    <n v="7.0000000000000007E-2"/>
    <n v="400.82"/>
    <n v="0.80164000000000002"/>
    <n v="417.98164000000003"/>
  </r>
  <r>
    <n v="52199"/>
    <n v="40569"/>
    <s v="Adam Shillingsburg"/>
    <x v="2"/>
    <x v="0"/>
    <x v="4"/>
    <n v="596"/>
    <n v="0.05"/>
    <n v="113.24"/>
    <n v="0.22647999999999999"/>
    <n v="482.98647999999997"/>
  </r>
  <r>
    <n v="21763"/>
    <n v="41057"/>
    <s v="Adrian Barton"/>
    <x v="3"/>
    <x v="1"/>
    <x v="5"/>
    <n v="211"/>
    <n v="7.0000000000000007E-2"/>
    <n v="46.42"/>
    <n v="9.2840000000000006E-2"/>
    <n v="164.67283999999998"/>
  </r>
  <r>
    <n v="4705"/>
    <n v="40989"/>
    <s v="Adrian Hane"/>
    <x v="4"/>
    <x v="0"/>
    <x v="6"/>
    <n v="718"/>
    <n v="0.09"/>
    <n v="114.88"/>
    <n v="0.22975999999999999"/>
    <n v="603.34976000000006"/>
  </r>
  <r>
    <n v="52711"/>
    <n v="40809"/>
    <s v="Aimee Bixby"/>
    <x v="1"/>
    <x v="0"/>
    <x v="7"/>
    <n v="188"/>
    <n v="0"/>
    <n v="77.08"/>
    <n v="0.15415999999999999"/>
    <n v="111.07416000000001"/>
  </r>
  <r>
    <n v="2532"/>
    <n v="40826"/>
    <s v="Alan Barnes"/>
    <x v="5"/>
    <x v="2"/>
    <x v="8"/>
    <n v="429"/>
    <n v="0.03"/>
    <n v="167.31"/>
    <n v="0.33462000000000003"/>
    <n v="262.02461999999997"/>
  </r>
  <r>
    <n v="29286"/>
    <n v="40022"/>
    <s v="Alan Dominguez"/>
    <x v="0"/>
    <x v="1"/>
    <x v="9"/>
    <n v="308"/>
    <n v="7.0000000000000007E-2"/>
    <n v="12.32"/>
    <n v="2.4640000000000002E-2"/>
    <n v="295.70463999999998"/>
  </r>
  <r>
    <n v="3205"/>
    <n v="41009"/>
    <s v="Alan Haines"/>
    <x v="5"/>
    <x v="2"/>
    <x v="10"/>
    <n v="392"/>
    <n v="0.01"/>
    <n v="31.36"/>
    <n v="6.2719999999999998E-2"/>
    <n v="360.70272"/>
  </r>
  <r>
    <n v="21703"/>
    <n v="39874"/>
    <s v="Alan Hwang"/>
    <x v="6"/>
    <x v="4"/>
    <x v="11"/>
    <n v="957"/>
    <n v="0.02"/>
    <n v="143.55000000000001"/>
    <n v="0.28710000000000002"/>
    <n v="813.73710000000005"/>
  </r>
  <r>
    <n v="2978"/>
    <n v="40665"/>
    <s v="Alan Schoenberger"/>
    <x v="3"/>
    <x v="4"/>
    <x v="12"/>
    <n v="723"/>
    <n v="7.0000000000000007E-2"/>
    <n v="202.44"/>
    <n v="0.40488000000000002"/>
    <n v="520.96487999999999"/>
  </r>
  <r>
    <n v="23522"/>
    <n v="40644"/>
    <s v="Alan Shonely"/>
    <x v="7"/>
    <x v="1"/>
    <x v="10"/>
    <n v="195"/>
    <n v="0.02"/>
    <n v="15.6"/>
    <n v="3.1199999999999999E-2"/>
    <n v="179.43120000000002"/>
  </r>
  <r>
    <n v="9249"/>
    <n v="40317"/>
    <s v="Alejandro Ballentine"/>
    <x v="0"/>
    <x v="0"/>
    <x v="13"/>
    <n v="844"/>
    <n v="0.01"/>
    <n v="388.24"/>
    <n v="0.77648000000000006"/>
    <n v="456.53647999999998"/>
  </r>
  <r>
    <n v="59745"/>
    <n v="39922"/>
    <s v="Alejandro Grove"/>
    <x v="7"/>
    <x v="4"/>
    <x v="14"/>
    <n v="758"/>
    <n v="0.09"/>
    <n v="272.88"/>
    <n v="0.54576000000000002"/>
    <n v="485.66575999999998"/>
  </r>
  <r>
    <n v="13125"/>
    <n v="40525"/>
    <s v="Alejandro Savely"/>
    <x v="5"/>
    <x v="3"/>
    <x v="15"/>
    <n v="533"/>
    <n v="0.02"/>
    <n v="159.9"/>
    <n v="0.31980000000000003"/>
    <n v="373.41980000000001"/>
  </r>
  <r>
    <n v="36131"/>
    <n v="39950"/>
    <s v="Aleksandra Gannaway"/>
    <x v="5"/>
    <x v="3"/>
    <x v="16"/>
    <n v="745"/>
    <n v="7.0000000000000007E-2"/>
    <n v="193.7"/>
    <n v="0.38739999999999997"/>
    <n v="551.68739999999991"/>
  </r>
  <r>
    <n v="1856"/>
    <n v="40987"/>
    <s v="Alex Avila"/>
    <x v="2"/>
    <x v="0"/>
    <x v="17"/>
    <n v="508"/>
    <n v="0.08"/>
    <n v="121.92"/>
    <n v="0.24384"/>
    <n v="386.32383999999996"/>
  </r>
  <r>
    <n v="48263"/>
    <n v="40246"/>
    <s v="Alex Grayson"/>
    <x v="6"/>
    <x v="1"/>
    <x v="18"/>
    <n v="865"/>
    <n v="7.0000000000000007E-2"/>
    <n v="216.25"/>
    <n v="0.4325"/>
    <n v="649.1825"/>
  </r>
  <r>
    <n v="54051"/>
    <n v="40766"/>
    <s v="Alice McCarthy"/>
    <x v="8"/>
    <x v="3"/>
    <x v="12"/>
    <n v="156"/>
    <n v="0.06"/>
    <n v="43.68"/>
    <n v="8.7360000000000007E-2"/>
    <n v="112.40736"/>
  </r>
  <r>
    <n v="13920"/>
    <n v="40095"/>
    <s v="Allen Armold"/>
    <x v="3"/>
    <x v="2"/>
    <x v="18"/>
    <n v="247"/>
    <n v="0.1"/>
    <n v="61.75"/>
    <n v="0.1235"/>
    <n v="185.37350000000001"/>
  </r>
  <r>
    <n v="13920"/>
    <n v="40095"/>
    <s v="Allen Armold"/>
    <x v="5"/>
    <x v="1"/>
    <x v="17"/>
    <n v="414"/>
    <n v="0.06"/>
    <n v="99.36"/>
    <n v="0.19872000000000001"/>
    <n v="314.83871999999997"/>
  </r>
  <r>
    <n v="51970"/>
    <n v="40919"/>
    <s v="Allen Rosenblatt"/>
    <x v="7"/>
    <x v="0"/>
    <x v="19"/>
    <n v="542"/>
    <n v="0.06"/>
    <n v="5.42"/>
    <n v="1.0840000000000001E-2"/>
    <n v="536.59084000000007"/>
  </r>
  <r>
    <n v="18368"/>
    <n v="41243"/>
    <s v="Alyssa Crouse"/>
    <x v="4"/>
    <x v="0"/>
    <x v="20"/>
    <n v="837"/>
    <n v="0"/>
    <n v="25.11"/>
    <n v="5.0220000000000001E-2"/>
    <n v="811.94021999999995"/>
  </r>
  <r>
    <n v="59363"/>
    <n v="39935"/>
    <s v="Alyssa Tate"/>
    <x v="0"/>
    <x v="4"/>
    <x v="17"/>
    <n v="766"/>
    <n v="0.06"/>
    <n v="183.84"/>
    <n v="0.36768000000000001"/>
    <n v="582.52767999999992"/>
  </r>
  <r>
    <n v="34918"/>
    <n v="40109"/>
    <s v="Amy Cox"/>
    <x v="5"/>
    <x v="4"/>
    <x v="21"/>
    <n v="722"/>
    <n v="0.06"/>
    <n v="86.64"/>
    <n v="0.17328000000000002"/>
    <n v="635.53327999999999"/>
  </r>
  <r>
    <n v="53895"/>
    <n v="40790"/>
    <s v="Amy Hunt"/>
    <x v="0"/>
    <x v="3"/>
    <x v="22"/>
    <n v="455"/>
    <n v="0.1"/>
    <n v="95.55"/>
    <n v="0.19109999999999999"/>
    <n v="359.64109999999999"/>
  </r>
  <r>
    <n v="2438"/>
    <n v="40373"/>
    <s v="Andrew Allen"/>
    <x v="4"/>
    <x v="3"/>
    <x v="23"/>
    <n v="332"/>
    <n v="0.06"/>
    <n v="66.400000000000006"/>
    <n v="0.1328"/>
    <n v="265.7328"/>
  </r>
  <r>
    <n v="59202"/>
    <n v="41160"/>
    <s v="Andrew Gjertsen"/>
    <x v="0"/>
    <x v="0"/>
    <x v="14"/>
    <n v="563"/>
    <n v="0.03"/>
    <n v="202.68"/>
    <n v="0.40536"/>
    <n v="360.72535999999997"/>
  </r>
  <r>
    <n v="59015"/>
    <n v="41055"/>
    <s v="Andrew Roberts"/>
    <x v="7"/>
    <x v="2"/>
    <x v="24"/>
    <n v="549"/>
    <n v="0.09"/>
    <n v="175.68"/>
    <n v="0.35136000000000001"/>
    <n v="373.67135999999999"/>
  </r>
  <r>
    <n v="47717"/>
    <n v="40894"/>
    <s v="Andy Gerbode"/>
    <x v="5"/>
    <x v="3"/>
    <x v="25"/>
    <n v="311"/>
    <n v="0.04"/>
    <n v="108.85"/>
    <n v="0.2177"/>
    <n v="202.36770000000001"/>
  </r>
  <r>
    <n v="21382"/>
    <n v="40920"/>
    <s v="Andy Reiter"/>
    <x v="8"/>
    <x v="3"/>
    <x v="26"/>
    <n v="720"/>
    <n v="0"/>
    <n v="194.4"/>
    <n v="0.38880000000000003"/>
    <n v="525.98879999999997"/>
  </r>
  <r>
    <n v="57281"/>
    <n v="40288"/>
    <s v="Andy Yotov"/>
    <x v="8"/>
    <x v="2"/>
    <x v="4"/>
    <n v="184"/>
    <n v="0.09"/>
    <n v="34.96"/>
    <n v="6.992000000000001E-2"/>
    <n v="149.10991999999999"/>
  </r>
  <r>
    <n v="43367"/>
    <n v="40246"/>
    <s v="Anemone Ratner"/>
    <x v="6"/>
    <x v="2"/>
    <x v="20"/>
    <n v="225"/>
    <n v="0.08"/>
    <n v="6.75"/>
    <n v="1.35E-2"/>
    <n v="218.26349999999999"/>
  </r>
  <r>
    <n v="37798"/>
    <n v="41217"/>
    <s v="Angele Hood"/>
    <x v="1"/>
    <x v="0"/>
    <x v="27"/>
    <n v="198"/>
    <n v="0.09"/>
    <n v="45.54"/>
    <n v="9.1079999999999994E-2"/>
    <n v="152.55108000000001"/>
  </r>
  <r>
    <n v="3585"/>
    <n v="40139"/>
    <s v="Ann Blume"/>
    <x v="6"/>
    <x v="4"/>
    <x v="26"/>
    <n v="912"/>
    <n v="7.0000000000000007E-2"/>
    <n v="246.24"/>
    <n v="0.49248000000000003"/>
    <n v="666.25247999999999"/>
  </r>
  <r>
    <n v="25767"/>
    <n v="40971"/>
    <s v="Ann Chong"/>
    <x v="1"/>
    <x v="4"/>
    <x v="11"/>
    <n v="492"/>
    <n v="0.04"/>
    <n v="73.8"/>
    <n v="0.14760000000000001"/>
    <n v="418.3476"/>
  </r>
  <r>
    <n v="11972"/>
    <n v="39816"/>
    <s v="Ann Steele"/>
    <x v="0"/>
    <x v="4"/>
    <x v="9"/>
    <n v="523"/>
    <n v="0"/>
    <n v="20.92"/>
    <n v="4.1840000000000002E-2"/>
    <n v="502.12183999999996"/>
  </r>
  <r>
    <n v="51072"/>
    <n v="40088"/>
    <s v="Anna Andreadi"/>
    <x v="4"/>
    <x v="0"/>
    <x v="1"/>
    <n v="179"/>
    <n v="0"/>
    <n v="76.97"/>
    <n v="0.15393999999999999"/>
    <n v="102.18394000000001"/>
  </r>
  <r>
    <n v="20066"/>
    <n v="41154"/>
    <s v="Anna Chung"/>
    <x v="6"/>
    <x v="0"/>
    <x v="20"/>
    <n v="976"/>
    <n v="0.02"/>
    <n v="29.28"/>
    <n v="5.8560000000000001E-2"/>
    <n v="946.77856000000008"/>
  </r>
  <r>
    <n v="29380"/>
    <n v="39930"/>
    <s v="Anna Gayman"/>
    <x v="4"/>
    <x v="2"/>
    <x v="28"/>
    <n v="122"/>
    <n v="0.09"/>
    <n v="15.86"/>
    <n v="3.1719999999999998E-2"/>
    <n v="106.17172000000001"/>
  </r>
  <r>
    <n v="6438"/>
    <n v="40314"/>
    <s v="Anna Haberlin"/>
    <x v="0"/>
    <x v="2"/>
    <x v="29"/>
    <n v="759"/>
    <n v="0.02"/>
    <n v="53.13"/>
    <n v="0.10626000000000001"/>
    <n v="705.97626000000002"/>
  </r>
  <r>
    <n v="56358"/>
    <n v="40969"/>
    <s v="Anne McFarland"/>
    <x v="4"/>
    <x v="4"/>
    <x v="19"/>
    <n v="949"/>
    <n v="0"/>
    <n v="9.49"/>
    <n v="1.898E-2"/>
    <n v="939.52898000000005"/>
  </r>
  <r>
    <n v="135"/>
    <n v="40836"/>
    <s v="Anne Pryor"/>
    <x v="0"/>
    <x v="1"/>
    <x v="18"/>
    <n v="926"/>
    <n v="0.09"/>
    <n v="231.5"/>
    <n v="0.46300000000000002"/>
    <n v="694.96299999999997"/>
  </r>
  <r>
    <n v="26051"/>
    <n v="40356"/>
    <s v="Annie Cyprus"/>
    <x v="3"/>
    <x v="0"/>
    <x v="30"/>
    <n v="521"/>
    <n v="7.0000000000000007E-2"/>
    <n v="161.51"/>
    <n v="0.32301999999999997"/>
    <n v="359.81301999999999"/>
  </r>
  <r>
    <n v="46310"/>
    <n v="40380"/>
    <s v="Annie Thurman"/>
    <x v="5"/>
    <x v="2"/>
    <x v="31"/>
    <n v="635"/>
    <n v="0.04"/>
    <n v="184.15"/>
    <n v="0.36830000000000002"/>
    <n v="451.2183"/>
  </r>
  <r>
    <n v="4134"/>
    <n v="40554"/>
    <s v="Anthony Garverick"/>
    <x v="3"/>
    <x v="2"/>
    <x v="27"/>
    <n v="657"/>
    <n v="0.02"/>
    <n v="151.11000000000001"/>
    <n v="0.30222000000000004"/>
    <n v="506.19221999999996"/>
  </r>
  <r>
    <n v="25028"/>
    <n v="40548"/>
    <s v="Anthony Jacobs"/>
    <x v="5"/>
    <x v="3"/>
    <x v="0"/>
    <n v="656"/>
    <n v="0.02"/>
    <n v="32.799999999999997"/>
    <n v="6.5599999999999992E-2"/>
    <n v="623.26560000000006"/>
  </r>
  <r>
    <n v="10791"/>
    <n v="40774"/>
    <s v="Anthony Johnson"/>
    <x v="5"/>
    <x v="0"/>
    <x v="23"/>
    <n v="128"/>
    <n v="0.05"/>
    <n v="25.6"/>
    <n v="5.1200000000000002E-2"/>
    <n v="102.4512"/>
  </r>
  <r>
    <n v="37445"/>
    <n v="40957"/>
    <s v="Anthony O'Donnell"/>
    <x v="0"/>
    <x v="3"/>
    <x v="32"/>
    <n v="255"/>
    <n v="0.05"/>
    <n v="94.35"/>
    <n v="0.18869999999999998"/>
    <n v="160.83870000000002"/>
  </r>
  <r>
    <n v="12449"/>
    <n v="40209"/>
    <s v="Anthony Rawles"/>
    <x v="0"/>
    <x v="2"/>
    <x v="14"/>
    <n v="229"/>
    <n v="0.03"/>
    <n v="82.44"/>
    <n v="0.16488"/>
    <n v="146.72488000000001"/>
  </r>
  <r>
    <n v="55296"/>
    <n v="41200"/>
    <s v="Anthony Witt"/>
    <x v="8"/>
    <x v="2"/>
    <x v="24"/>
    <n v="886"/>
    <n v="0.05"/>
    <n v="283.52"/>
    <n v="0.56703999999999999"/>
    <n v="603.04704000000004"/>
  </r>
  <r>
    <n v="6020"/>
    <n v="40077"/>
    <s v="Arianne Irving"/>
    <x v="2"/>
    <x v="3"/>
    <x v="27"/>
    <n v="867"/>
    <n v="0.09"/>
    <n v="199.41"/>
    <n v="0.39882000000000001"/>
    <n v="667.98882000000003"/>
  </r>
  <r>
    <n v="56708"/>
    <n v="41245"/>
    <s v="Art Ferguson"/>
    <x v="4"/>
    <x v="1"/>
    <x v="14"/>
    <n v="603"/>
    <n v="0.04"/>
    <n v="217.08"/>
    <n v="0.43416000000000005"/>
    <n v="386.35415999999998"/>
  </r>
  <r>
    <n v="7429"/>
    <n v="40324"/>
    <s v="Art Foster"/>
    <x v="2"/>
    <x v="1"/>
    <x v="33"/>
    <n v="661"/>
    <n v="0.04"/>
    <n v="218.13"/>
    <n v="0.43625999999999998"/>
    <n v="443.30626000000001"/>
  </r>
  <r>
    <n v="58435"/>
    <n v="41036"/>
    <s v="Arthur Prichep"/>
    <x v="6"/>
    <x v="4"/>
    <x v="34"/>
    <n v="863"/>
    <n v="0.01"/>
    <n v="94.93"/>
    <n v="0.18986000000000003"/>
    <n v="768.25985999999989"/>
  </r>
  <r>
    <n v="13091"/>
    <n v="40132"/>
    <s v="Arthur Wiediger"/>
    <x v="6"/>
    <x v="2"/>
    <x v="21"/>
    <n v="822"/>
    <n v="0.08"/>
    <n v="98.64"/>
    <n v="0.19728000000000001"/>
    <n v="723.55727999999999"/>
  </r>
  <r>
    <n v="52743"/>
    <n v="40363"/>
    <s v="Ashley Jarboe"/>
    <x v="8"/>
    <x v="2"/>
    <x v="13"/>
    <n v="116"/>
    <n v="0.09"/>
    <n v="53.36"/>
    <n v="0.10672"/>
    <n v="62.746720000000003"/>
  </r>
  <r>
    <n v="29667"/>
    <n v="40018"/>
    <s v="Astrea Jones"/>
    <x v="0"/>
    <x v="0"/>
    <x v="35"/>
    <n v="569"/>
    <n v="0.09"/>
    <n v="79.66"/>
    <n v="0.15931999999999999"/>
    <n v="489.49932000000001"/>
  </r>
  <r>
    <n v="54560"/>
    <n v="40010"/>
    <s v="Barbara Fisher"/>
    <x v="6"/>
    <x v="3"/>
    <x v="36"/>
    <n v="452"/>
    <n v="0.08"/>
    <n v="203.4"/>
    <n v="0.40679999999999999"/>
    <n v="249.0068"/>
  </r>
  <r>
    <n v="15778"/>
    <n v="40304"/>
    <s v="Barry Blumstein"/>
    <x v="2"/>
    <x v="0"/>
    <x v="37"/>
    <n v="342"/>
    <n v="0"/>
    <n v="30.78"/>
    <n v="6.1560000000000004E-2"/>
    <n v="311.28156000000001"/>
  </r>
  <r>
    <n v="1991"/>
    <n v="41158"/>
    <s v="Barry Franz"/>
    <x v="3"/>
    <x v="0"/>
    <x v="32"/>
    <n v="857"/>
    <n v="0.01"/>
    <n v="317.08999999999997"/>
    <n v="0.63417999999999997"/>
    <n v="540.5441800000001"/>
  </r>
  <r>
    <n v="293"/>
    <n v="41183"/>
    <s v="Barry French"/>
    <x v="8"/>
    <x v="1"/>
    <x v="3"/>
    <n v="364"/>
    <n v="7.0000000000000007E-2"/>
    <n v="178.36"/>
    <n v="0.35672000000000004"/>
    <n v="185.99671999999998"/>
  </r>
  <r>
    <n v="48515"/>
    <n v="40897"/>
    <s v="Barry Gonzalez"/>
    <x v="7"/>
    <x v="3"/>
    <x v="38"/>
    <n v="790"/>
    <n v="0.01"/>
    <n v="371.3"/>
    <n v="0.74260000000000004"/>
    <n v="419.44259999999997"/>
  </r>
  <r>
    <n v="8901"/>
    <n v="40775"/>
    <s v="Barry Pond"/>
    <x v="8"/>
    <x v="0"/>
    <x v="11"/>
    <n v="393"/>
    <n v="0.09"/>
    <n v="58.95"/>
    <n v="0.1179"/>
    <n v="334.16790000000003"/>
  </r>
  <r>
    <n v="52448"/>
    <n v="40431"/>
    <s v="Barry Weirich"/>
    <x v="7"/>
    <x v="2"/>
    <x v="5"/>
    <n v="711"/>
    <n v="0.05"/>
    <n v="156.41999999999999"/>
    <n v="0.31284000000000001"/>
    <n v="554.89284000000009"/>
  </r>
  <r>
    <n v="37893"/>
    <n v="40871"/>
    <s v="Bart Folk"/>
    <x v="3"/>
    <x v="4"/>
    <x v="35"/>
    <n v="333"/>
    <n v="0.04"/>
    <n v="46.62"/>
    <n v="9.3240000000000003E-2"/>
    <n v="286.47323999999998"/>
  </r>
  <r>
    <n v="54981"/>
    <n v="40950"/>
    <s v="Bart Pistole"/>
    <x v="0"/>
    <x v="1"/>
    <x v="30"/>
    <n v="734"/>
    <n v="0.03"/>
    <n v="227.54"/>
    <n v="0.45507999999999998"/>
    <n v="506.91508000000005"/>
  </r>
  <r>
    <n v="34721"/>
    <n v="40483"/>
    <s v="Bart Watters"/>
    <x v="7"/>
    <x v="0"/>
    <x v="13"/>
    <n v="396"/>
    <n v="0.01"/>
    <n v="182.16"/>
    <n v="0.36431999999999998"/>
    <n v="214.20432"/>
  </r>
  <r>
    <n v="17858"/>
    <n v="40446"/>
    <s v="Becky Castell"/>
    <x v="3"/>
    <x v="0"/>
    <x v="13"/>
    <n v="940"/>
    <n v="0.06"/>
    <n v="432.4"/>
    <n v="0.86480000000000001"/>
    <n v="508.46480000000003"/>
  </r>
  <r>
    <n v="8422"/>
    <n v="39917"/>
    <s v="Becky Martin"/>
    <x v="8"/>
    <x v="1"/>
    <x v="39"/>
    <n v="872"/>
    <n v="0.06"/>
    <n v="156.96"/>
    <n v="0.31392000000000003"/>
    <n v="715.35392000000002"/>
  </r>
  <r>
    <n v="56069"/>
    <n v="41196"/>
    <s v="Becky Pak"/>
    <x v="5"/>
    <x v="0"/>
    <x v="40"/>
    <n v="549"/>
    <n v="0.09"/>
    <n v="54.9"/>
    <n v="0.10979999999999999"/>
    <n v="494.20980000000003"/>
  </r>
  <r>
    <n v="13088"/>
    <n v="40290"/>
    <s v="Ben Ferrer"/>
    <x v="3"/>
    <x v="2"/>
    <x v="13"/>
    <n v="801"/>
    <n v="0.08"/>
    <n v="368.46"/>
    <n v="0.73692000000000002"/>
    <n v="433.27692000000002"/>
  </r>
  <r>
    <n v="32292"/>
    <n v="40954"/>
    <s v="Ben Peterman"/>
    <x v="0"/>
    <x v="3"/>
    <x v="19"/>
    <n v="211"/>
    <n v="7.0000000000000007E-2"/>
    <n v="2.11"/>
    <n v="4.2199999999999998E-3"/>
    <n v="208.89421999999999"/>
  </r>
  <r>
    <n v="4769"/>
    <n v="40646"/>
    <s v="Ben Wallace"/>
    <x v="5"/>
    <x v="2"/>
    <x v="7"/>
    <n v="277"/>
    <n v="0.01"/>
    <n v="113.57"/>
    <n v="0.22713999999999998"/>
    <n v="163.65714"/>
  </r>
  <r>
    <n v="58564"/>
    <n v="41225"/>
    <s v="Benjamin Farhat"/>
    <x v="0"/>
    <x v="1"/>
    <x v="3"/>
    <n v="108"/>
    <n v="7.0000000000000007E-2"/>
    <n v="52.92"/>
    <n v="0.10584"/>
    <n v="55.185839999999999"/>
  </r>
  <r>
    <n v="38756"/>
    <n v="39940"/>
    <s v="Benjamin Patterson"/>
    <x v="3"/>
    <x v="3"/>
    <x v="1"/>
    <n v="321"/>
    <n v="0.09"/>
    <n v="138.03"/>
    <n v="0.27606000000000003"/>
    <n v="183.24606"/>
  </r>
  <r>
    <n v="48641"/>
    <n v="40882"/>
    <s v="Benjamin Venier"/>
    <x v="8"/>
    <x v="3"/>
    <x v="28"/>
    <n v="683"/>
    <n v="0"/>
    <n v="88.79"/>
    <n v="0.17758000000000002"/>
    <n v="594.38758000000007"/>
  </r>
  <r>
    <n v="11271"/>
    <n v="40834"/>
    <s v="Berenike Kampe"/>
    <x v="8"/>
    <x v="4"/>
    <x v="13"/>
    <n v="117"/>
    <n v="0"/>
    <n v="53.82"/>
    <n v="0.10764"/>
    <n v="63.287640000000003"/>
  </r>
  <r>
    <n v="26214"/>
    <n v="40867"/>
    <s v="Beth Fritzler"/>
    <x v="3"/>
    <x v="2"/>
    <x v="7"/>
    <n v="950"/>
    <n v="0.08"/>
    <n v="389.5"/>
    <n v="0.77900000000000003"/>
    <n v="561.279"/>
  </r>
  <r>
    <n v="7906"/>
    <n v="40103"/>
    <s v="Beth Paige"/>
    <x v="6"/>
    <x v="4"/>
    <x v="32"/>
    <n v="758"/>
    <n v="0.03"/>
    <n v="280.45999999999998"/>
    <n v="0.56091999999999997"/>
    <n v="478.10092000000003"/>
  </r>
  <r>
    <n v="23429"/>
    <n v="39891"/>
    <s v="Beth Thompson"/>
    <x v="6"/>
    <x v="4"/>
    <x v="4"/>
    <n v="855"/>
    <n v="7.0000000000000007E-2"/>
    <n v="162.44999999999999"/>
    <n v="0.32489999999999997"/>
    <n v="692.87489999999991"/>
  </r>
  <r>
    <n v="11428"/>
    <n v="40929"/>
    <s v="Bill Donatelli"/>
    <x v="4"/>
    <x v="2"/>
    <x v="6"/>
    <n v="154"/>
    <n v="0"/>
    <n v="24.64"/>
    <n v="4.9280000000000004E-2"/>
    <n v="129.40928000000002"/>
  </r>
  <r>
    <n v="47203"/>
    <n v="40165"/>
    <s v="Bill Eplett"/>
    <x v="5"/>
    <x v="0"/>
    <x v="2"/>
    <n v="446"/>
    <n v="0.06"/>
    <n v="196.24"/>
    <n v="0.39248000000000005"/>
    <n v="250.15248"/>
  </r>
  <r>
    <n v="6754"/>
    <n v="40766"/>
    <s v="Bill Overfelt"/>
    <x v="0"/>
    <x v="4"/>
    <x v="28"/>
    <n v="865"/>
    <n v="0.01"/>
    <n v="112.45"/>
    <n v="0.22490000000000002"/>
    <n v="752.7749"/>
  </r>
  <r>
    <n v="56006"/>
    <n v="40817"/>
    <s v="Bill Shonely"/>
    <x v="0"/>
    <x v="2"/>
    <x v="23"/>
    <n v="202"/>
    <n v="0.06"/>
    <n v="40.4"/>
    <n v="8.0799999999999997E-2"/>
    <n v="161.6808"/>
  </r>
  <r>
    <n v="8103"/>
    <n v="40119"/>
    <s v="Bill Stewart"/>
    <x v="7"/>
    <x v="0"/>
    <x v="6"/>
    <n v="170"/>
    <n v="7.0000000000000007E-2"/>
    <n v="27.2"/>
    <n v="5.4399999999999997E-2"/>
    <n v="142.8544"/>
  </r>
  <r>
    <n v="2853"/>
    <n v="39937"/>
    <s v="Bill Tyler"/>
    <x v="8"/>
    <x v="4"/>
    <x v="18"/>
    <n v="827"/>
    <n v="0.05"/>
    <n v="206.75"/>
    <n v="0.41350000000000003"/>
    <n v="620.6635"/>
  </r>
  <r>
    <n v="55139"/>
    <n v="40195"/>
    <s v="Bobby Elias"/>
    <x v="1"/>
    <x v="4"/>
    <x v="16"/>
    <n v="733"/>
    <n v="0.08"/>
    <n v="190.58"/>
    <n v="0.38116000000000005"/>
    <n v="542.80115999999998"/>
  </r>
  <r>
    <n v="52357"/>
    <n v="40059"/>
    <s v="Bobby Odegard"/>
    <x v="4"/>
    <x v="2"/>
    <x v="3"/>
    <n v="837"/>
    <n v="0.05"/>
    <n v="410.13"/>
    <n v="0.82025999999999999"/>
    <n v="427.69026000000002"/>
  </r>
  <r>
    <n v="14727"/>
    <n v="41109"/>
    <s v="Bobby Trafton"/>
    <x v="8"/>
    <x v="3"/>
    <x v="41"/>
    <n v="605"/>
    <n v="0.04"/>
    <n v="302.5"/>
    <n v="0.60499999999999998"/>
    <n v="303.10500000000002"/>
  </r>
  <r>
    <n v="55749"/>
    <n v="41032"/>
    <s v="Brad Norvell"/>
    <x v="8"/>
    <x v="4"/>
    <x v="42"/>
    <n v="188"/>
    <n v="0.01"/>
    <n v="78.959999999999994"/>
    <n v="0.15791999999999998"/>
    <n v="109.19792000000001"/>
  </r>
  <r>
    <n v="37287"/>
    <n v="41214"/>
    <s v="Brad Thomas"/>
    <x v="8"/>
    <x v="0"/>
    <x v="36"/>
    <n v="203"/>
    <n v="0.05"/>
    <n v="91.35"/>
    <n v="0.1827"/>
    <n v="111.8327"/>
  </r>
  <r>
    <n v="54727"/>
    <n v="40525"/>
    <s v="Bradley Drucker"/>
    <x v="7"/>
    <x v="1"/>
    <x v="31"/>
    <n v="946"/>
    <n v="0.02"/>
    <n v="274.33999999999997"/>
    <n v="0.54867999999999995"/>
    <n v="672.20868000000007"/>
  </r>
  <r>
    <n v="3138"/>
    <n v="39852"/>
    <s v="Bradley Nguyen"/>
    <x v="3"/>
    <x v="1"/>
    <x v="9"/>
    <n v="285"/>
    <n v="7.0000000000000007E-2"/>
    <n v="11.4"/>
    <n v="2.2800000000000001E-2"/>
    <n v="273.62280000000004"/>
  </r>
  <r>
    <n v="50276"/>
    <n v="40588"/>
    <s v="Bradley Talbott"/>
    <x v="3"/>
    <x v="3"/>
    <x v="43"/>
    <n v="309"/>
    <n v="0.05"/>
    <n v="105.06"/>
    <n v="0.21012"/>
    <n v="204.15011999999999"/>
  </r>
  <r>
    <n v="7079"/>
    <n v="40217"/>
    <s v="Brenda Bowman"/>
    <x v="7"/>
    <x v="1"/>
    <x v="2"/>
    <n v="671"/>
    <n v="0.01"/>
    <n v="295.24"/>
    <n v="0.59048"/>
    <n v="376.35048"/>
  </r>
  <r>
    <n v="59651"/>
    <n v="40318"/>
    <s v="Brendan Dodson"/>
    <x v="8"/>
    <x v="3"/>
    <x v="39"/>
    <n v="994"/>
    <n v="0.04"/>
    <n v="178.92"/>
    <n v="0.35783999999999999"/>
    <n v="815.43784000000005"/>
  </r>
  <r>
    <n v="38341"/>
    <n v="39951"/>
    <s v="Brendan Murry"/>
    <x v="0"/>
    <x v="1"/>
    <x v="44"/>
    <n v="705"/>
    <n v="0.09"/>
    <n v="267.89999999999998"/>
    <n v="0.53579999999999994"/>
    <n v="437.63580000000002"/>
  </r>
  <r>
    <n v="42982"/>
    <n v="41117"/>
    <s v="Brendan Sweed"/>
    <x v="5"/>
    <x v="0"/>
    <x v="42"/>
    <n v="743"/>
    <n v="0.08"/>
    <n v="312.06"/>
    <n v="0.62412000000000001"/>
    <n v="431.56412"/>
  </r>
  <r>
    <n v="14245"/>
    <n v="40220"/>
    <s v="Brian Dahlen"/>
    <x v="6"/>
    <x v="1"/>
    <x v="45"/>
    <n v="401"/>
    <n v="0.1"/>
    <n v="68.17"/>
    <n v="0.13634000000000002"/>
    <n v="332.96634"/>
  </r>
  <r>
    <n v="49442"/>
    <n v="41130"/>
    <s v="Brian DeCherney"/>
    <x v="8"/>
    <x v="2"/>
    <x v="34"/>
    <n v="109"/>
    <n v="0.03"/>
    <n v="11.99"/>
    <n v="2.3980000000000001E-2"/>
    <n v="97.03398"/>
  </r>
  <r>
    <n v="18464"/>
    <n v="40996"/>
    <s v="Brian Derr"/>
    <x v="1"/>
    <x v="3"/>
    <x v="26"/>
    <n v="275"/>
    <n v="0.02"/>
    <n v="74.25"/>
    <n v="0.14849999999999999"/>
    <n v="200.89850000000001"/>
  </r>
  <r>
    <n v="47232"/>
    <n v="40407"/>
    <s v="Brian Moss"/>
    <x v="0"/>
    <x v="3"/>
    <x v="8"/>
    <n v="256"/>
    <n v="0.1"/>
    <n v="99.84"/>
    <n v="0.19968000000000002"/>
    <n v="156.35968"/>
  </r>
  <r>
    <n v="25095"/>
    <n v="40568"/>
    <s v="Brian Stugart"/>
    <x v="1"/>
    <x v="1"/>
    <x v="39"/>
    <n v="875"/>
    <n v="0.06"/>
    <n v="157.5"/>
    <n v="0.315"/>
    <n v="717.81500000000005"/>
  </r>
  <r>
    <n v="55013"/>
    <n v="40736"/>
    <s v="Brian Thompson"/>
    <x v="3"/>
    <x v="0"/>
    <x v="35"/>
    <n v="384"/>
    <n v="0.02"/>
    <n v="53.76"/>
    <n v="0.10752"/>
    <n v="330.34752000000003"/>
  </r>
  <r>
    <n v="6757"/>
    <n v="40940"/>
    <s v="Brooke Gillingham"/>
    <x v="4"/>
    <x v="2"/>
    <x v="26"/>
    <n v="580"/>
    <n v="0.1"/>
    <n v="156.6"/>
    <n v="0.31319999999999998"/>
    <n v="423.71319999999997"/>
  </r>
  <r>
    <n v="40257"/>
    <n v="40411"/>
    <s v="Brosina Hoffman"/>
    <x v="3"/>
    <x v="3"/>
    <x v="17"/>
    <n v="906"/>
    <n v="0.06"/>
    <n v="217.44"/>
    <n v="0.43487999999999999"/>
    <n v="688.99487999999997"/>
  </r>
  <r>
    <n v="9857"/>
    <n v="40309"/>
    <s v="Bruce Degenhardt"/>
    <x v="4"/>
    <x v="0"/>
    <x v="6"/>
    <n v="911"/>
    <n v="0.1"/>
    <n v="145.76"/>
    <n v="0.29152"/>
    <n v="765.53152"/>
  </r>
  <r>
    <n v="27939"/>
    <n v="41009"/>
    <s v="Bruce Money"/>
    <x v="0"/>
    <x v="3"/>
    <x v="10"/>
    <n v="497"/>
    <n v="0"/>
    <n v="39.76"/>
    <n v="7.9519999999999993E-2"/>
    <n v="457.31952000000001"/>
  </r>
  <r>
    <n v="4037"/>
    <n v="40260"/>
    <s v="Bruce Stewart"/>
    <x v="6"/>
    <x v="2"/>
    <x v="26"/>
    <n v="672"/>
    <n v="0"/>
    <n v="181.44"/>
    <n v="0.36287999999999998"/>
    <n v="490.92288000000002"/>
  </r>
  <r>
    <n v="53156"/>
    <n v="40978"/>
    <s v="Bryan Davis"/>
    <x v="2"/>
    <x v="3"/>
    <x v="38"/>
    <n v="141"/>
    <n v="7.0000000000000007E-2"/>
    <n v="66.27"/>
    <n v="0.13253999999999999"/>
    <n v="74.86254000000001"/>
  </r>
  <r>
    <n v="20263"/>
    <n v="40131"/>
    <s v="Bryan Mills"/>
    <x v="8"/>
    <x v="4"/>
    <x v="10"/>
    <n v="277"/>
    <n v="0.05"/>
    <n v="22.16"/>
    <n v="4.4319999999999998E-2"/>
    <n v="254.88432"/>
  </r>
  <r>
    <n v="47584"/>
    <n v="40386"/>
    <s v="Bryan Spruell"/>
    <x v="5"/>
    <x v="1"/>
    <x v="1"/>
    <n v="194"/>
    <n v="0.08"/>
    <n v="83.42"/>
    <n v="0.16684000000000002"/>
    <n v="110.74683999999999"/>
  </r>
  <r>
    <n v="449"/>
    <n v="40743"/>
    <s v="Candace McMahon"/>
    <x v="4"/>
    <x v="2"/>
    <x v="36"/>
    <n v="831"/>
    <n v="0.02"/>
    <n v="373.95"/>
    <n v="0.74790000000000001"/>
    <n v="457.79790000000003"/>
  </r>
  <r>
    <n v="59329"/>
    <n v="41247"/>
    <s v="Cari MacIntyre"/>
    <x v="8"/>
    <x v="1"/>
    <x v="7"/>
    <n v="540"/>
    <n v="0.05"/>
    <n v="221.4"/>
    <n v="0.44280000000000003"/>
    <n v="319.0428"/>
  </r>
  <r>
    <n v="53314"/>
    <n v="40440"/>
    <s v="Cari Sayre"/>
    <x v="2"/>
    <x v="0"/>
    <x v="33"/>
    <n v="774"/>
    <n v="0.01"/>
    <n v="255.42"/>
    <n v="0.51083999999999996"/>
    <n v="519.09084000000007"/>
  </r>
  <r>
    <n v="59395"/>
    <n v="41021"/>
    <s v="Cari Schnelling"/>
    <x v="4"/>
    <x v="2"/>
    <x v="23"/>
    <n v="389"/>
    <n v="0.06"/>
    <n v="77.8"/>
    <n v="0.15559999999999999"/>
    <n v="311.35559999999998"/>
  </r>
  <r>
    <n v="613"/>
    <n v="40711"/>
    <s v="Carl Jackson"/>
    <x v="1"/>
    <x v="2"/>
    <x v="21"/>
    <n v="994"/>
    <n v="0.03"/>
    <n v="119.28"/>
    <n v="0.23855999999999999"/>
    <n v="874.95856000000003"/>
  </r>
  <r>
    <n v="33703"/>
    <n v="40215"/>
    <s v="Carl Ludwig"/>
    <x v="3"/>
    <x v="4"/>
    <x v="9"/>
    <n v="408"/>
    <n v="0.08"/>
    <n v="16.32"/>
    <n v="3.2640000000000002E-2"/>
    <n v="391.71264000000002"/>
  </r>
  <r>
    <n v="5350"/>
    <n v="40460"/>
    <s v="Carl Weiss"/>
    <x v="2"/>
    <x v="2"/>
    <x v="41"/>
    <n v="525"/>
    <n v="0.08"/>
    <n v="262.5"/>
    <n v="0.52500000000000002"/>
    <n v="263.02499999999998"/>
  </r>
  <r>
    <n v="53990"/>
    <n v="41214"/>
    <s v="Carlos Daly"/>
    <x v="1"/>
    <x v="1"/>
    <x v="2"/>
    <n v="831"/>
    <n v="0.04"/>
    <n v="365.64"/>
    <n v="0.73128000000000004"/>
    <n v="466.09128000000004"/>
  </r>
  <r>
    <n v="4647"/>
    <n v="39946"/>
    <s v="Carlos Meador"/>
    <x v="7"/>
    <x v="1"/>
    <x v="29"/>
    <n v="579"/>
    <n v="0.03"/>
    <n v="40.53"/>
    <n v="8.1060000000000007E-2"/>
    <n v="538.55106000000001"/>
  </r>
  <r>
    <n v="56803"/>
    <n v="40157"/>
    <s v="Carlos Soltero"/>
    <x v="2"/>
    <x v="3"/>
    <x v="42"/>
    <n v="449"/>
    <n v="0.1"/>
    <n v="188.58"/>
    <n v="0.37716000000000005"/>
    <n v="260.79715999999996"/>
  </r>
  <r>
    <n v="2307"/>
    <n v="40357"/>
    <s v="Carol Adams"/>
    <x v="2"/>
    <x v="2"/>
    <x v="24"/>
    <n v="305"/>
    <n v="0.1"/>
    <n v="97.6"/>
    <n v="0.19519999999999998"/>
    <n v="207.59520000000001"/>
  </r>
  <r>
    <n v="50822"/>
    <n v="40946"/>
    <s v="Carol Darley"/>
    <x v="7"/>
    <x v="1"/>
    <x v="32"/>
    <n v="418"/>
    <n v="0.01"/>
    <n v="154.66"/>
    <n v="0.30931999999999998"/>
    <n v="263.64932000000005"/>
  </r>
  <r>
    <n v="20068"/>
    <n v="40602"/>
    <s v="Carol Triggs"/>
    <x v="0"/>
    <x v="2"/>
    <x v="37"/>
    <n v="602"/>
    <n v="0.09"/>
    <n v="54.18"/>
    <n v="0.10836"/>
    <n v="547.92836"/>
  </r>
  <r>
    <n v="46787"/>
    <n v="40997"/>
    <s v="Caroline Jumper"/>
    <x v="2"/>
    <x v="4"/>
    <x v="24"/>
    <n v="384"/>
    <n v="7.0000000000000007E-2"/>
    <n v="122.88"/>
    <n v="0.24576000000000001"/>
    <n v="261.36576000000002"/>
  </r>
  <r>
    <n v="19425"/>
    <n v="41176"/>
    <s v="Cassandra Brandow"/>
    <x v="7"/>
    <x v="0"/>
    <x v="43"/>
    <n v="559"/>
    <n v="0"/>
    <n v="190.06"/>
    <n v="0.38012000000000001"/>
    <n v="369.32011999999997"/>
  </r>
  <r>
    <n v="52839"/>
    <n v="40279"/>
    <s v="Catherine Glotzbach"/>
    <x v="4"/>
    <x v="1"/>
    <x v="18"/>
    <n v="170"/>
    <n v="0.1"/>
    <n v="42.5"/>
    <n v="8.5000000000000006E-2"/>
    <n v="127.58499999999999"/>
  </r>
  <r>
    <n v="30147"/>
    <n v="41077"/>
    <s v="Cathy Armstrong"/>
    <x v="7"/>
    <x v="1"/>
    <x v="32"/>
    <n v="212"/>
    <n v="0.06"/>
    <n v="78.44"/>
    <n v="0.15687999999999999"/>
    <n v="133.71688"/>
  </r>
  <r>
    <n v="49056"/>
    <n v="40087"/>
    <s v="Cathy Hwang"/>
    <x v="4"/>
    <x v="3"/>
    <x v="0"/>
    <n v="756"/>
    <n v="0.05"/>
    <n v="37.799999999999997"/>
    <n v="7.5600000000000001E-2"/>
    <n v="718.27560000000005"/>
  </r>
  <r>
    <n v="26565"/>
    <n v="40107"/>
    <s v="Cathy Prescott"/>
    <x v="7"/>
    <x v="4"/>
    <x v="3"/>
    <n v="314"/>
    <n v="0.02"/>
    <n v="153.86000000000001"/>
    <n v="0.30772000000000005"/>
    <n v="160.44771999999998"/>
  </r>
  <r>
    <n v="59045"/>
    <n v="40587"/>
    <s v="Chad Cunningham"/>
    <x v="8"/>
    <x v="3"/>
    <x v="15"/>
    <n v="491"/>
    <n v="0.05"/>
    <n v="147.30000000000001"/>
    <n v="0.29460000000000003"/>
    <n v="343.99459999999999"/>
  </r>
  <r>
    <n v="28390"/>
    <n v="40946"/>
    <s v="Chad McGuire"/>
    <x v="7"/>
    <x v="2"/>
    <x v="2"/>
    <n v="154"/>
    <n v="0.1"/>
    <n v="67.760000000000005"/>
    <n v="0.13552"/>
    <n v="86.375519999999995"/>
  </r>
  <r>
    <n v="50048"/>
    <n v="40196"/>
    <s v="Chad Sievert"/>
    <x v="8"/>
    <x v="2"/>
    <x v="19"/>
    <n v="374"/>
    <n v="0.05"/>
    <n v="3.74"/>
    <n v="7.4800000000000005E-3"/>
    <n v="370.26747999999998"/>
  </r>
  <r>
    <n v="3008"/>
    <n v="40854"/>
    <s v="Charles Crestani"/>
    <x v="7"/>
    <x v="4"/>
    <x v="7"/>
    <n v="737"/>
    <n v="0.01"/>
    <n v="302.17"/>
    <n v="0.6043400000000001"/>
    <n v="435.43433999999996"/>
  </r>
  <r>
    <n v="47620"/>
    <n v="41086"/>
    <s v="Charles McCrossin"/>
    <x v="0"/>
    <x v="4"/>
    <x v="26"/>
    <n v="489"/>
    <n v="0.04"/>
    <n v="132.03"/>
    <n v="0.26406000000000002"/>
    <n v="357.23406"/>
  </r>
  <r>
    <n v="14406"/>
    <n v="40245"/>
    <s v="Charles Sheldon"/>
    <x v="6"/>
    <x v="1"/>
    <x v="32"/>
    <n v="811"/>
    <n v="7.0000000000000007E-2"/>
    <n v="300.07"/>
    <n v="0.60014000000000001"/>
    <n v="511.53014000000002"/>
  </r>
  <r>
    <n v="45766"/>
    <n v="40305"/>
    <s v="Charlotte Melton"/>
    <x v="4"/>
    <x v="0"/>
    <x v="12"/>
    <n v="622"/>
    <n v="0.01"/>
    <n v="174.16"/>
    <n v="0.34832000000000002"/>
    <n v="448.18832000000003"/>
  </r>
  <r>
    <n v="38598"/>
    <n v="40040"/>
    <s v="Chloris Kastensmidt"/>
    <x v="1"/>
    <x v="4"/>
    <x v="45"/>
    <n v="268"/>
    <n v="0.04"/>
    <n v="45.56"/>
    <n v="9.1120000000000007E-2"/>
    <n v="222.53111999999999"/>
  </r>
  <r>
    <n v="50337"/>
    <n v="39919"/>
    <s v="Chris Cortes"/>
    <x v="0"/>
    <x v="3"/>
    <x v="46"/>
    <n v="675"/>
    <n v="0.1"/>
    <n v="40.5"/>
    <n v="8.1000000000000003E-2"/>
    <n v="634.58100000000002"/>
  </r>
  <r>
    <n v="25889"/>
    <n v="40337"/>
    <s v="Chris McAfee"/>
    <x v="0"/>
    <x v="1"/>
    <x v="27"/>
    <n v="282"/>
    <n v="0.04"/>
    <n v="64.86"/>
    <n v="0.12972"/>
    <n v="217.26971999999998"/>
  </r>
  <r>
    <n v="44386"/>
    <n v="41008"/>
    <s v="Chris Selesnick"/>
    <x v="5"/>
    <x v="1"/>
    <x v="26"/>
    <n v="440"/>
    <n v="0.1"/>
    <n v="118.8"/>
    <n v="0.23760000000000001"/>
    <n v="321.43759999999997"/>
  </r>
  <r>
    <n v="48257"/>
    <n v="39925"/>
    <s v="Christina Anderson"/>
    <x v="2"/>
    <x v="3"/>
    <x v="36"/>
    <n v="766"/>
    <n v="0.02"/>
    <n v="344.7"/>
    <n v="0.68940000000000001"/>
    <n v="421.98939999999999"/>
  </r>
  <r>
    <n v="49059"/>
    <n v="40076"/>
    <s v="Christina DeMoss"/>
    <x v="8"/>
    <x v="2"/>
    <x v="47"/>
    <n v="850"/>
    <n v="0.09"/>
    <n v="408"/>
    <n v="0.81600000000000006"/>
    <n v="442.81599999999997"/>
  </r>
  <r>
    <n v="59909"/>
    <n v="41126"/>
    <s v="Christina Vanderzanden"/>
    <x v="8"/>
    <x v="4"/>
    <x v="13"/>
    <n v="262"/>
    <n v="0.09"/>
    <n v="120.52"/>
    <n v="0.24104"/>
    <n v="141.72104000000002"/>
  </r>
  <r>
    <n v="5378"/>
    <n v="41206"/>
    <s v="Christine Abelman"/>
    <x v="2"/>
    <x v="0"/>
    <x v="46"/>
    <n v="280"/>
    <n v="0.01"/>
    <n v="16.8"/>
    <n v="3.3600000000000005E-2"/>
    <n v="263.23359999999997"/>
  </r>
  <r>
    <n v="3777"/>
    <n v="39910"/>
    <s v="Christine Kargatis"/>
    <x v="0"/>
    <x v="2"/>
    <x v="35"/>
    <n v="905"/>
    <n v="0.06"/>
    <n v="126.7"/>
    <n v="0.25340000000000001"/>
    <n v="778.55340000000001"/>
  </r>
  <r>
    <n v="8454"/>
    <n v="41136"/>
    <s v="Christine Phan"/>
    <x v="1"/>
    <x v="0"/>
    <x v="44"/>
    <n v="715"/>
    <n v="0.03"/>
    <n v="271.7"/>
    <n v="0.54339999999999999"/>
    <n v="443.84340000000003"/>
  </r>
  <r>
    <n v="59459"/>
    <n v="39848"/>
    <s v="Christine Sundaresam"/>
    <x v="5"/>
    <x v="3"/>
    <x v="48"/>
    <n v="380"/>
    <n v="7.0000000000000007E-2"/>
    <n v="152"/>
    <n v="0.30399999999999999"/>
    <n v="228.304"/>
  </r>
  <r>
    <n v="9221"/>
    <n v="40546"/>
    <s v="Christopher Conant"/>
    <x v="1"/>
    <x v="3"/>
    <x v="37"/>
    <n v="498"/>
    <n v="0.03"/>
    <n v="44.82"/>
    <n v="8.9639999999999997E-2"/>
    <n v="453.26963999999998"/>
  </r>
  <r>
    <n v="58247"/>
    <n v="40809"/>
    <s v="Christopher Martinez"/>
    <x v="4"/>
    <x v="1"/>
    <x v="35"/>
    <n v="529"/>
    <n v="0.09"/>
    <n v="74.06"/>
    <n v="0.14812"/>
    <n v="455.08812"/>
  </r>
  <r>
    <n v="8994"/>
    <n v="39910"/>
    <s v="Christopher Schild"/>
    <x v="8"/>
    <x v="3"/>
    <x v="14"/>
    <n v="948"/>
    <n v="0.1"/>
    <n v="341.28"/>
    <n v="0.68255999999999994"/>
    <n v="607.40255999999999"/>
  </r>
  <r>
    <n v="59815"/>
    <n v="40527"/>
    <s v="Christy Brittain"/>
    <x v="4"/>
    <x v="3"/>
    <x v="35"/>
    <n v="865"/>
    <n v="0.09"/>
    <n v="121.1"/>
    <n v="0.2422"/>
    <n v="744.1422"/>
  </r>
  <r>
    <n v="37410"/>
    <n v="40463"/>
    <s v="Chuck Clark"/>
    <x v="2"/>
    <x v="2"/>
    <x v="36"/>
    <n v="400"/>
    <n v="0.03"/>
    <n v="180"/>
    <n v="0.36"/>
    <n v="220.36"/>
  </r>
  <r>
    <n v="52419"/>
    <n v="41170"/>
    <s v="Chuck Magee"/>
    <x v="0"/>
    <x v="2"/>
    <x v="24"/>
    <n v="407"/>
    <n v="0.09"/>
    <n v="130.24"/>
    <n v="0.26048000000000004"/>
    <n v="277.02047999999996"/>
  </r>
  <r>
    <n v="11585"/>
    <n v="39887"/>
    <s v="Chuck Sachs"/>
    <x v="6"/>
    <x v="3"/>
    <x v="49"/>
    <n v="938"/>
    <n v="0.09"/>
    <n v="18.760000000000002"/>
    <n v="3.7520000000000005E-2"/>
    <n v="919.27751999999998"/>
  </r>
  <r>
    <n v="59783"/>
    <n v="40409"/>
    <s v="Cindy Chapman"/>
    <x v="2"/>
    <x v="1"/>
    <x v="14"/>
    <n v="918"/>
    <n v="0.01"/>
    <n v="330.48"/>
    <n v="0.6609600000000001"/>
    <n v="588.18096000000003"/>
  </r>
  <r>
    <n v="28870"/>
    <n v="40857"/>
    <s v="Cindy Schnelling"/>
    <x v="7"/>
    <x v="4"/>
    <x v="25"/>
    <n v="956"/>
    <n v="0.05"/>
    <n v="334.6"/>
    <n v="0.66920000000000002"/>
    <n v="622.06920000000002"/>
  </r>
  <r>
    <n v="56769"/>
    <n v="40511"/>
    <s v="Cindy Stewart"/>
    <x v="6"/>
    <x v="3"/>
    <x v="34"/>
    <n v="175"/>
    <n v="0.02"/>
    <n v="19.25"/>
    <n v="3.85E-2"/>
    <n v="155.7885"/>
  </r>
  <r>
    <n v="49921"/>
    <n v="40591"/>
    <s v="Claudia Miner"/>
    <x v="4"/>
    <x v="2"/>
    <x v="19"/>
    <n v="366"/>
    <n v="0.04"/>
    <n v="3.66"/>
    <n v="7.3200000000000001E-3"/>
    <n v="362.34731999999997"/>
  </r>
  <r>
    <n v="2247"/>
    <n v="41122"/>
    <s v="Clay Cheatham"/>
    <x v="2"/>
    <x v="1"/>
    <x v="46"/>
    <n v="853"/>
    <n v="0.06"/>
    <n v="51.18"/>
    <n v="0.10236000000000001"/>
    <n v="801.92236000000003"/>
  </r>
  <r>
    <n v="56672"/>
    <n v="41041"/>
    <s v="Clay Ludtke"/>
    <x v="5"/>
    <x v="1"/>
    <x v="36"/>
    <n v="455"/>
    <n v="0.1"/>
    <n v="204.75"/>
    <n v="0.40950000000000003"/>
    <n v="250.65950000000001"/>
  </r>
  <r>
    <n v="483"/>
    <n v="40734"/>
    <s v="Clay Rozendal"/>
    <x v="5"/>
    <x v="1"/>
    <x v="15"/>
    <n v="633"/>
    <n v="0.08"/>
    <n v="189.9"/>
    <n v="0.37980000000000003"/>
    <n v="443.47980000000001"/>
  </r>
  <r>
    <n v="17573"/>
    <n v="40790"/>
    <s v="Clytie Kelty"/>
    <x v="8"/>
    <x v="1"/>
    <x v="38"/>
    <n v="843"/>
    <n v="0.02"/>
    <n v="396.21"/>
    <n v="0.79242000000000001"/>
    <n v="447.58242000000001"/>
  </r>
  <r>
    <n v="1382"/>
    <n v="40406"/>
    <s v="Corey Catlett"/>
    <x v="0"/>
    <x v="4"/>
    <x v="0"/>
    <n v="550"/>
    <n v="0.06"/>
    <n v="27.5"/>
    <n v="5.5E-2"/>
    <n v="522.55499999999995"/>
  </r>
  <r>
    <n v="57891"/>
    <n v="40529"/>
    <s v="Corey Lock"/>
    <x v="0"/>
    <x v="1"/>
    <x v="45"/>
    <n v="476"/>
    <n v="0.08"/>
    <n v="80.92"/>
    <n v="0.16184000000000001"/>
    <n v="395.24183999999997"/>
  </r>
  <r>
    <n v="41666"/>
    <n v="40971"/>
    <s v="Corey Roper"/>
    <x v="7"/>
    <x v="3"/>
    <x v="16"/>
    <n v="655"/>
    <n v="0.1"/>
    <n v="170.3"/>
    <n v="0.34060000000000001"/>
    <n v="485.04059999999998"/>
  </r>
  <r>
    <n v="4960"/>
    <n v="40599"/>
    <s v="Corinna Mitchell"/>
    <x v="0"/>
    <x v="1"/>
    <x v="9"/>
    <n v="262"/>
    <n v="0.04"/>
    <n v="10.48"/>
    <n v="2.0960000000000003E-2"/>
    <n v="251.54096000000001"/>
  </r>
  <r>
    <n v="30343"/>
    <n v="41050"/>
    <s v="Craig Carreira"/>
    <x v="5"/>
    <x v="0"/>
    <x v="10"/>
    <n v="539"/>
    <n v="0.09"/>
    <n v="43.12"/>
    <n v="8.6239999999999997E-2"/>
    <n v="495.96623999999997"/>
  </r>
  <r>
    <n v="1218"/>
    <n v="39983"/>
    <s v="Craig Carroll"/>
    <x v="0"/>
    <x v="0"/>
    <x v="20"/>
    <n v="831"/>
    <n v="0.1"/>
    <n v="24.93"/>
    <n v="4.9860000000000002E-2"/>
    <n v="806.11986000000002"/>
  </r>
  <r>
    <n v="40065"/>
    <n v="40956"/>
    <s v="Craig Leslie"/>
    <x v="1"/>
    <x v="3"/>
    <x v="9"/>
    <n v="413"/>
    <n v="0.04"/>
    <n v="16.52"/>
    <n v="3.304E-2"/>
    <n v="396.51304000000005"/>
  </r>
  <r>
    <n v="28741"/>
    <n v="40602"/>
    <s v="Craig Molinari"/>
    <x v="5"/>
    <x v="3"/>
    <x v="28"/>
    <n v="205"/>
    <n v="0.02"/>
    <n v="26.65"/>
    <n v="5.33E-2"/>
    <n v="178.4033"/>
  </r>
  <r>
    <n v="40547"/>
    <n v="40003"/>
    <s v="Craig Rider"/>
    <x v="5"/>
    <x v="2"/>
    <x v="36"/>
    <n v="418"/>
    <n v="0.06"/>
    <n v="188.1"/>
    <n v="0.37619999999999998"/>
    <n v="230.27620000000002"/>
  </r>
  <r>
    <n v="10688"/>
    <n v="41041"/>
    <s v="Craig Yedwab"/>
    <x v="3"/>
    <x v="1"/>
    <x v="35"/>
    <n v="388"/>
    <n v="0.05"/>
    <n v="54.32"/>
    <n v="0.10864"/>
    <n v="333.78863999999999"/>
  </r>
  <r>
    <n v="10820"/>
    <n v="40904"/>
    <s v="Cyma Kinney"/>
    <x v="6"/>
    <x v="0"/>
    <x v="3"/>
    <n v="520"/>
    <n v="0.04"/>
    <n v="254.8"/>
    <n v="0.50960000000000005"/>
    <n v="265.70959999999997"/>
  </r>
  <r>
    <n v="23559"/>
    <n v="40377"/>
    <s v="Cynthia Arntzen"/>
    <x v="1"/>
    <x v="4"/>
    <x v="37"/>
    <n v="694"/>
    <n v="0.02"/>
    <n v="62.46"/>
    <n v="0.12492"/>
    <n v="631.66491999999994"/>
  </r>
  <r>
    <n v="40454"/>
    <n v="40654"/>
    <s v="Cynthia Delaney"/>
    <x v="2"/>
    <x v="3"/>
    <x v="1"/>
    <n v="652"/>
    <n v="0.1"/>
    <n v="280.36"/>
    <n v="0.56072"/>
    <n v="372.20071999999999"/>
  </r>
  <r>
    <n v="13991"/>
    <n v="40974"/>
    <s v="Cynthia Voltz"/>
    <x v="7"/>
    <x v="1"/>
    <x v="22"/>
    <n v="763"/>
    <n v="7.0000000000000007E-2"/>
    <n v="160.22999999999999"/>
    <n v="0.32045999999999997"/>
    <n v="603.09046000000001"/>
  </r>
  <r>
    <n v="9093"/>
    <n v="40886"/>
    <s v="Cyra Reiten"/>
    <x v="0"/>
    <x v="2"/>
    <x v="14"/>
    <n v="953"/>
    <n v="0.1"/>
    <n v="343.08"/>
    <n v="0.68615999999999999"/>
    <n v="610.60616000000005"/>
  </r>
  <r>
    <n v="57248"/>
    <n v="40101"/>
    <s v="Damala Kotsonis"/>
    <x v="3"/>
    <x v="2"/>
    <x v="43"/>
    <n v="302"/>
    <n v="0.04"/>
    <n v="102.68"/>
    <n v="0.20536000000000001"/>
    <n v="199.52536000000001"/>
  </r>
  <r>
    <n v="24003"/>
    <n v="40117"/>
    <s v="Dan Campbell"/>
    <x v="5"/>
    <x v="3"/>
    <x v="3"/>
    <n v="893"/>
    <n v="0.06"/>
    <n v="437.57"/>
    <n v="0.87514000000000003"/>
    <n v="456.30513999999999"/>
  </r>
  <r>
    <n v="50854"/>
    <n v="40894"/>
    <s v="Dan Lawera"/>
    <x v="7"/>
    <x v="3"/>
    <x v="42"/>
    <n v="386"/>
    <n v="0.06"/>
    <n v="162.12"/>
    <n v="0.32424000000000003"/>
    <n v="224.20424"/>
  </r>
  <r>
    <n v="13927"/>
    <n v="40051"/>
    <s v="Dan Reichenbach"/>
    <x v="6"/>
    <x v="4"/>
    <x v="16"/>
    <n v="545"/>
    <n v="0.04"/>
    <n v="141.69999999999999"/>
    <n v="0.28339999999999999"/>
    <n v="403.58339999999998"/>
  </r>
  <r>
    <n v="52225"/>
    <n v="41011"/>
    <s v="Dana Kaydos"/>
    <x v="8"/>
    <x v="1"/>
    <x v="33"/>
    <n v="486"/>
    <n v="0.06"/>
    <n v="160.38"/>
    <n v="0.32075999999999999"/>
    <n v="325.94076000000001"/>
  </r>
  <r>
    <n v="12902"/>
    <n v="40480"/>
    <s v="Daniel Byrd"/>
    <x v="6"/>
    <x v="2"/>
    <x v="37"/>
    <n v="271"/>
    <n v="0"/>
    <n v="24.39"/>
    <n v="4.8780000000000004E-2"/>
    <n v="246.65878000000001"/>
  </r>
  <r>
    <n v="9187"/>
    <n v="40046"/>
    <s v="Daniel Lacy"/>
    <x v="0"/>
    <x v="4"/>
    <x v="10"/>
    <n v="211"/>
    <n v="0.09"/>
    <n v="16.88"/>
    <n v="3.3759999999999998E-2"/>
    <n v="194.15376000000001"/>
  </r>
  <r>
    <n v="27490"/>
    <n v="40982"/>
    <s v="Daniel Raglin"/>
    <x v="6"/>
    <x v="3"/>
    <x v="39"/>
    <n v="416"/>
    <n v="0.02"/>
    <n v="74.88"/>
    <n v="0.14976"/>
    <n v="341.26976000000002"/>
  </r>
  <r>
    <n v="55520"/>
    <n v="40670"/>
    <s v="Dario Medina"/>
    <x v="3"/>
    <x v="2"/>
    <x v="1"/>
    <n v="495"/>
    <n v="0.08"/>
    <n v="212.85"/>
    <n v="0.42570000000000002"/>
    <n v="282.57569999999998"/>
  </r>
  <r>
    <n v="7841"/>
    <n v="41049"/>
    <s v="Darren Budd"/>
    <x v="8"/>
    <x v="1"/>
    <x v="22"/>
    <n v="112"/>
    <n v="7.0000000000000007E-2"/>
    <n v="23.52"/>
    <n v="4.7039999999999998E-2"/>
    <n v="88.52704"/>
  </r>
  <r>
    <n v="56834"/>
    <n v="40664"/>
    <s v="Darren Powers"/>
    <x v="4"/>
    <x v="0"/>
    <x v="33"/>
    <n v="597"/>
    <n v="0.09"/>
    <n v="197.01"/>
    <n v="0.39401999999999998"/>
    <n v="400.38402000000002"/>
  </r>
  <r>
    <n v="454"/>
    <n v="40903"/>
    <s v="Darrin Martin"/>
    <x v="8"/>
    <x v="4"/>
    <x v="42"/>
    <n v="263"/>
    <n v="0.09"/>
    <n v="110.46"/>
    <n v="0.22092000000000001"/>
    <n v="152.76092000000003"/>
  </r>
  <r>
    <n v="27715"/>
    <n v="40805"/>
    <s v="Darrin Sayre"/>
    <x v="8"/>
    <x v="3"/>
    <x v="21"/>
    <n v="875"/>
    <n v="0.06"/>
    <n v="105"/>
    <n v="0.21"/>
    <n v="770.21"/>
  </r>
  <r>
    <n v="771"/>
    <n v="40710"/>
    <s v="Darrin Van Huff"/>
    <x v="0"/>
    <x v="0"/>
    <x v="39"/>
    <n v="513"/>
    <n v="0.08"/>
    <n v="92.34"/>
    <n v="0.18468000000000001"/>
    <n v="420.84467999999998"/>
  </r>
  <r>
    <n v="29957"/>
    <n v="40250"/>
    <s v="Dave Brooks"/>
    <x v="6"/>
    <x v="4"/>
    <x v="12"/>
    <n v="511"/>
    <n v="0.08"/>
    <n v="143.08000000000001"/>
    <n v="0.28616000000000003"/>
    <n v="368.20615999999995"/>
  </r>
  <r>
    <n v="12837"/>
    <n v="41245"/>
    <s v="Dave Hallsten"/>
    <x v="1"/>
    <x v="3"/>
    <x v="5"/>
    <n v="551"/>
    <n v="0.02"/>
    <n v="121.22"/>
    <n v="0.24244000000000002"/>
    <n v="430.02243999999996"/>
  </r>
  <r>
    <n v="56676"/>
    <n v="41207"/>
    <s v="Dave Kipp"/>
    <x v="4"/>
    <x v="0"/>
    <x v="8"/>
    <n v="763"/>
    <n v="0.08"/>
    <n v="297.57"/>
    <n v="0.59514"/>
    <n v="466.02514000000002"/>
  </r>
  <r>
    <n v="32389"/>
    <n v="40482"/>
    <s v="Dave Poirier"/>
    <x v="2"/>
    <x v="0"/>
    <x v="27"/>
    <n v="806"/>
    <n v="7.0000000000000007E-2"/>
    <n v="185.38"/>
    <n v="0.37075999999999998"/>
    <n v="620.99076000000002"/>
  </r>
  <r>
    <n v="56130"/>
    <n v="40876"/>
    <s v="David Bremer"/>
    <x v="4"/>
    <x v="3"/>
    <x v="18"/>
    <n v="629"/>
    <n v="0.05"/>
    <n v="157.25"/>
    <n v="0.3145"/>
    <n v="472.06450000000001"/>
  </r>
  <r>
    <n v="15781"/>
    <n v="41155"/>
    <s v="David Flashing"/>
    <x v="0"/>
    <x v="1"/>
    <x v="31"/>
    <n v="621"/>
    <n v="0.01"/>
    <n v="180.09"/>
    <n v="0.36018"/>
    <n v="441.27017999999998"/>
  </r>
  <r>
    <n v="38913"/>
    <n v="40062"/>
    <s v="David Kendrick"/>
    <x v="8"/>
    <x v="4"/>
    <x v="29"/>
    <n v="418"/>
    <n v="0.03"/>
    <n v="29.26"/>
    <n v="5.8520000000000003E-2"/>
    <n v="388.79852"/>
  </r>
  <r>
    <n v="5890"/>
    <n v="41216"/>
    <s v="David Philippe"/>
    <x v="5"/>
    <x v="3"/>
    <x v="42"/>
    <n v="718"/>
    <n v="0"/>
    <n v="301.56"/>
    <n v="0.60311999999999999"/>
    <n v="417.04311999999999"/>
  </r>
  <r>
    <n v="59075"/>
    <n v="40965"/>
    <s v="David Smith"/>
    <x v="1"/>
    <x v="4"/>
    <x v="9"/>
    <n v="940"/>
    <n v="0.02"/>
    <n v="37.6"/>
    <n v="7.5200000000000003E-2"/>
    <n v="902.47519999999997"/>
  </r>
  <r>
    <n v="3104"/>
    <n v="40436"/>
    <s v="David Wiener"/>
    <x v="7"/>
    <x v="4"/>
    <x v="41"/>
    <n v="132"/>
    <n v="0.01"/>
    <n v="66"/>
    <n v="0.13200000000000001"/>
    <n v="66.132000000000005"/>
  </r>
  <r>
    <n v="55776"/>
    <n v="39894"/>
    <s v="Dean Braden"/>
    <x v="4"/>
    <x v="0"/>
    <x v="24"/>
    <n v="481"/>
    <n v="0.01"/>
    <n v="153.91999999999999"/>
    <n v="0.30784"/>
    <n v="327.38784000000004"/>
  </r>
  <r>
    <n v="7042"/>
    <n v="40916"/>
    <s v="Dean Katz"/>
    <x v="0"/>
    <x v="1"/>
    <x v="9"/>
    <n v="568"/>
    <n v="7.0000000000000007E-2"/>
    <n v="22.72"/>
    <n v="4.5440000000000001E-2"/>
    <n v="545.32543999999996"/>
  </r>
  <r>
    <n v="353"/>
    <n v="40542"/>
    <s v="Dean Percer"/>
    <x v="5"/>
    <x v="0"/>
    <x v="22"/>
    <n v="563"/>
    <n v="0.02"/>
    <n v="118.23"/>
    <n v="0.23646"/>
    <n v="445.00646"/>
  </r>
  <r>
    <n v="18849"/>
    <n v="41126"/>
    <s v="Deanra Eno"/>
    <x v="2"/>
    <x v="4"/>
    <x v="46"/>
    <n v="232"/>
    <n v="0.09"/>
    <n v="13.92"/>
    <n v="2.784E-2"/>
    <n v="218.10784000000001"/>
  </r>
  <r>
    <n v="43844"/>
    <n v="40482"/>
    <s v="Deborah Brumfield"/>
    <x v="3"/>
    <x v="1"/>
    <x v="18"/>
    <n v="377"/>
    <n v="0.02"/>
    <n v="94.25"/>
    <n v="0.1885"/>
    <n v="282.93849999999998"/>
  </r>
  <r>
    <n v="7297"/>
    <n v="40070"/>
    <s v="Debra Catini"/>
    <x v="8"/>
    <x v="4"/>
    <x v="9"/>
    <n v="272"/>
    <n v="0.1"/>
    <n v="10.88"/>
    <n v="2.1760000000000002E-2"/>
    <n v="261.14175999999998"/>
  </r>
  <r>
    <n v="41830"/>
    <n v="40956"/>
    <s v="Deirdre Greer"/>
    <x v="4"/>
    <x v="0"/>
    <x v="42"/>
    <n v="781"/>
    <n v="0"/>
    <n v="328.02"/>
    <n v="0.65603999999999996"/>
    <n v="453.63604000000004"/>
  </r>
  <r>
    <n v="10022"/>
    <n v="39876"/>
    <s v="Delfina Latchford"/>
    <x v="8"/>
    <x v="2"/>
    <x v="19"/>
    <n v="542"/>
    <n v="0.06"/>
    <n v="5.42"/>
    <n v="1.0840000000000001E-2"/>
    <n v="536.59084000000007"/>
  </r>
  <r>
    <n v="47459"/>
    <n v="40772"/>
    <s v="Denise Leinenbach"/>
    <x v="0"/>
    <x v="1"/>
    <x v="40"/>
    <n v="222"/>
    <n v="0.06"/>
    <n v="22.2"/>
    <n v="4.4400000000000002E-2"/>
    <n v="199.84440000000001"/>
  </r>
  <r>
    <n v="20773"/>
    <n v="39877"/>
    <s v="Denise Monton"/>
    <x v="5"/>
    <x v="4"/>
    <x v="2"/>
    <n v="896"/>
    <n v="0.08"/>
    <n v="394.24"/>
    <n v="0.78848000000000007"/>
    <n v="502.54847999999998"/>
  </r>
  <r>
    <n v="16450"/>
    <n v="40678"/>
    <s v="Dennis Bolton"/>
    <x v="2"/>
    <x v="1"/>
    <x v="21"/>
    <n v="928"/>
    <n v="0.03"/>
    <n v="111.36"/>
    <n v="0.22272"/>
    <n v="816.86271999999997"/>
  </r>
  <r>
    <n v="5636"/>
    <n v="40589"/>
    <s v="Dennis Kane"/>
    <x v="7"/>
    <x v="1"/>
    <x v="27"/>
    <n v="300"/>
    <n v="0"/>
    <n v="69"/>
    <n v="0.13800000000000001"/>
    <n v="231.13800000000001"/>
  </r>
  <r>
    <n v="57280"/>
    <n v="40939"/>
    <s v="Dennis Pardue"/>
    <x v="8"/>
    <x v="1"/>
    <x v="2"/>
    <n v="628"/>
    <n v="0.03"/>
    <n v="276.32"/>
    <n v="0.55264000000000002"/>
    <n v="352.23264"/>
  </r>
  <r>
    <n v="14247"/>
    <n v="40771"/>
    <s v="Denny Blanton"/>
    <x v="3"/>
    <x v="3"/>
    <x v="9"/>
    <n v="600"/>
    <n v="0.03"/>
    <n v="24"/>
    <n v="4.8000000000000001E-2"/>
    <n v="576.048"/>
  </r>
  <r>
    <n v="42437"/>
    <n v="40973"/>
    <s v="Denny Joy"/>
    <x v="4"/>
    <x v="3"/>
    <x v="35"/>
    <n v="835"/>
    <n v="0.03"/>
    <n v="116.9"/>
    <n v="0.23380000000000001"/>
    <n v="718.3338"/>
  </r>
  <r>
    <n v="2756"/>
    <n v="39920"/>
    <s v="Denny Ordway"/>
    <x v="6"/>
    <x v="1"/>
    <x v="18"/>
    <n v="818"/>
    <n v="0.06"/>
    <n v="204.5"/>
    <n v="0.40900000000000003"/>
    <n v="613.90899999999999"/>
  </r>
  <r>
    <n v="28001"/>
    <n v="39978"/>
    <s v="Dianna Arnett"/>
    <x v="5"/>
    <x v="2"/>
    <x v="7"/>
    <n v="234"/>
    <n v="0.02"/>
    <n v="95.94"/>
    <n v="0.19188"/>
    <n v="138.25188"/>
  </r>
  <r>
    <n v="10213"/>
    <n v="40591"/>
    <s v="Dianna Vittorini"/>
    <x v="7"/>
    <x v="0"/>
    <x v="21"/>
    <n v="278"/>
    <n v="0.04"/>
    <n v="33.36"/>
    <n v="6.6720000000000002E-2"/>
    <n v="244.70671999999999"/>
  </r>
  <r>
    <n v="49989"/>
    <n v="40294"/>
    <s v="Dianna Wilson"/>
    <x v="6"/>
    <x v="4"/>
    <x v="46"/>
    <n v="727"/>
    <n v="0.04"/>
    <n v="43.62"/>
    <n v="8.7239999999999998E-2"/>
    <n v="683.46723999999995"/>
  </r>
  <r>
    <n v="26818"/>
    <n v="40916"/>
    <s v="Dionis Lloyd"/>
    <x v="3"/>
    <x v="1"/>
    <x v="27"/>
    <n v="144"/>
    <n v="0.05"/>
    <n v="33.119999999999997"/>
    <n v="6.6239999999999993E-2"/>
    <n v="110.94623999999999"/>
  </r>
  <r>
    <n v="54274"/>
    <n v="40505"/>
    <s v="Don Jones"/>
    <x v="3"/>
    <x v="1"/>
    <x v="23"/>
    <n v="272"/>
    <n v="0.05"/>
    <n v="54.4"/>
    <n v="0.10879999999999999"/>
    <n v="217.7088"/>
  </r>
  <r>
    <n v="1540"/>
    <n v="41125"/>
    <s v="Don Miller"/>
    <x v="3"/>
    <x v="0"/>
    <x v="15"/>
    <n v="811"/>
    <n v="0.09"/>
    <n v="243.3"/>
    <n v="0.48660000000000003"/>
    <n v="568.1866"/>
  </r>
  <r>
    <n v="33319"/>
    <n v="39899"/>
    <s v="Don Weiss"/>
    <x v="7"/>
    <x v="1"/>
    <x v="34"/>
    <n v="901"/>
    <n v="0.01"/>
    <n v="99.11"/>
    <n v="0.19822000000000001"/>
    <n v="802.08821999999998"/>
  </r>
  <r>
    <n v="678"/>
    <n v="40235"/>
    <s v="Dorothy Badders"/>
    <x v="7"/>
    <x v="1"/>
    <x v="2"/>
    <n v="637"/>
    <n v="7.0000000000000007E-2"/>
    <n v="280.27999999999997"/>
    <n v="0.56055999999999995"/>
    <n v="357.28056000000004"/>
  </r>
  <r>
    <n v="39265"/>
    <n v="40305"/>
    <s v="Dorothy Dickinson"/>
    <x v="3"/>
    <x v="3"/>
    <x v="38"/>
    <n v="838"/>
    <n v="0.02"/>
    <n v="393.86"/>
    <n v="0.78772000000000009"/>
    <n v="444.92771999999997"/>
  </r>
  <r>
    <n v="3908"/>
    <n v="40245"/>
    <s v="Dorothy Wardle"/>
    <x v="6"/>
    <x v="0"/>
    <x v="10"/>
    <n v="824"/>
    <n v="0"/>
    <n v="65.92"/>
    <n v="0.13184000000000001"/>
    <n v="758.21184000000005"/>
  </r>
  <r>
    <n v="53668"/>
    <n v="40268"/>
    <s v="Dorris Love"/>
    <x v="0"/>
    <x v="3"/>
    <x v="37"/>
    <n v="146"/>
    <n v="0.04"/>
    <n v="13.14"/>
    <n v="2.6280000000000001E-2"/>
    <n v="132.88628000000003"/>
  </r>
  <r>
    <n v="10499"/>
    <n v="40498"/>
    <s v="Doug Bickford"/>
    <x v="3"/>
    <x v="2"/>
    <x v="31"/>
    <n v="949"/>
    <n v="0.01"/>
    <n v="275.20999999999998"/>
    <n v="0.55042000000000002"/>
    <n v="674.34041999999999"/>
  </r>
  <r>
    <n v="17959"/>
    <n v="41161"/>
    <s v="Doug Jacobs"/>
    <x v="3"/>
    <x v="1"/>
    <x v="22"/>
    <n v="233"/>
    <n v="0.05"/>
    <n v="48.93"/>
    <n v="9.7860000000000003E-2"/>
    <n v="184.16785999999999"/>
  </r>
  <r>
    <n v="58656"/>
    <n v="40516"/>
    <s v="Doug O'Connell"/>
    <x v="6"/>
    <x v="1"/>
    <x v="0"/>
    <n v="118"/>
    <n v="0"/>
    <n v="5.9"/>
    <n v="1.1800000000000001E-2"/>
    <n v="112.11179999999999"/>
  </r>
  <r>
    <n v="56646"/>
    <n v="40317"/>
    <s v="Duane Benoit"/>
    <x v="4"/>
    <x v="0"/>
    <x v="7"/>
    <n v="491"/>
    <n v="0.04"/>
    <n v="201.31"/>
    <n v="0.40262000000000003"/>
    <n v="290.09262000000001"/>
  </r>
  <r>
    <n v="646"/>
    <n v="40138"/>
    <s v="Duane Huffman"/>
    <x v="0"/>
    <x v="1"/>
    <x v="39"/>
    <n v="891"/>
    <n v="0.01"/>
    <n v="160.38"/>
    <n v="0.32075999999999999"/>
    <n v="730.94075999999995"/>
  </r>
  <r>
    <n v="57511"/>
    <n v="40092"/>
    <s v="Duane Noonan"/>
    <x v="2"/>
    <x v="1"/>
    <x v="34"/>
    <n v="939"/>
    <n v="0"/>
    <n v="103.29"/>
    <n v="0.20658000000000001"/>
    <n v="835.91658000000007"/>
  </r>
  <r>
    <n v="47079"/>
    <n v="40893"/>
    <s v="Ed Braxton"/>
    <x v="6"/>
    <x v="4"/>
    <x v="43"/>
    <n v="138"/>
    <n v="7.0000000000000007E-2"/>
    <n v="46.92"/>
    <n v="9.3840000000000007E-2"/>
    <n v="91.173839999999998"/>
  </r>
  <r>
    <n v="58179"/>
    <n v="40791"/>
    <s v="Ed Jacobs"/>
    <x v="8"/>
    <x v="2"/>
    <x v="20"/>
    <n v="770"/>
    <n v="0.1"/>
    <n v="23.1"/>
    <n v="4.6200000000000005E-2"/>
    <n v="746.94619999999998"/>
  </r>
  <r>
    <n v="1701"/>
    <n v="41047"/>
    <s v="Ed Ludwig"/>
    <x v="6"/>
    <x v="1"/>
    <x v="3"/>
    <n v="217"/>
    <n v="0.01"/>
    <n v="106.33"/>
    <n v="0.21265999999999999"/>
    <n v="110.88266"/>
  </r>
  <r>
    <n v="59108"/>
    <n v="40823"/>
    <s v="Edward Becker"/>
    <x v="3"/>
    <x v="4"/>
    <x v="8"/>
    <n v="614"/>
    <n v="0.02"/>
    <n v="239.46"/>
    <n v="0.47892000000000001"/>
    <n v="375.01891999999998"/>
  </r>
  <r>
    <n v="2976"/>
    <n v="40521"/>
    <s v="Edward Hooks"/>
    <x v="3"/>
    <x v="3"/>
    <x v="15"/>
    <n v="607"/>
    <n v="0.09"/>
    <n v="182.1"/>
    <n v="0.36420000000000002"/>
    <n v="425.26419999999996"/>
  </r>
  <r>
    <n v="58598"/>
    <n v="40777"/>
    <s v="Edward Nazzal"/>
    <x v="8"/>
    <x v="1"/>
    <x v="18"/>
    <n v="731"/>
    <n v="0.01"/>
    <n v="182.75"/>
    <n v="0.36549999999999999"/>
    <n v="548.6155"/>
  </r>
  <r>
    <n v="2628"/>
    <n v="40472"/>
    <s v="Eileen Kiefer"/>
    <x v="6"/>
    <x v="2"/>
    <x v="35"/>
    <n v="491"/>
    <n v="0.04"/>
    <n v="68.739999999999995"/>
    <n v="0.13747999999999999"/>
    <n v="422.39747999999997"/>
  </r>
  <r>
    <n v="31239"/>
    <n v="40418"/>
    <s v="Eleni McCrary"/>
    <x v="2"/>
    <x v="2"/>
    <x v="23"/>
    <n v="243"/>
    <n v="0.05"/>
    <n v="48.6"/>
    <n v="9.7200000000000009E-2"/>
    <n v="194.49719999999999"/>
  </r>
  <r>
    <n v="15971"/>
    <n v="40039"/>
    <s v="Elizabeth Moffitt"/>
    <x v="0"/>
    <x v="3"/>
    <x v="11"/>
    <n v="313"/>
    <n v="0.06"/>
    <n v="46.95"/>
    <n v="9.3900000000000011E-2"/>
    <n v="266.14390000000003"/>
  </r>
  <r>
    <n v="5989"/>
    <n v="40830"/>
    <s v="Ellis Ballard"/>
    <x v="8"/>
    <x v="3"/>
    <x v="22"/>
    <n v="432"/>
    <n v="0.06"/>
    <n v="90.72"/>
    <n v="0.18143999999999999"/>
    <n v="341.46143999999998"/>
  </r>
  <r>
    <n v="2244"/>
    <n v="40186"/>
    <s v="Elpida Rittenbach"/>
    <x v="3"/>
    <x v="4"/>
    <x v="4"/>
    <n v="251"/>
    <n v="0.01"/>
    <n v="47.69"/>
    <n v="9.5379999999999993E-2"/>
    <n v="203.40538000000001"/>
  </r>
  <r>
    <n v="32099"/>
    <n v="40303"/>
    <s v="Emily Burns"/>
    <x v="6"/>
    <x v="4"/>
    <x v="7"/>
    <n v="671"/>
    <n v="0.08"/>
    <n v="275.11"/>
    <n v="0.55022000000000004"/>
    <n v="396.44022000000001"/>
  </r>
  <r>
    <n v="8646"/>
    <n v="39912"/>
    <s v="Emily Ducich"/>
    <x v="7"/>
    <x v="0"/>
    <x v="10"/>
    <n v="248"/>
    <n v="0.03"/>
    <n v="19.84"/>
    <n v="3.968E-2"/>
    <n v="228.19968"/>
  </r>
  <r>
    <n v="40357"/>
    <n v="41111"/>
    <s v="Emily Grady"/>
    <x v="8"/>
    <x v="1"/>
    <x v="9"/>
    <n v="959"/>
    <n v="0.05"/>
    <n v="38.36"/>
    <n v="7.6719999999999997E-2"/>
    <n v="920.71672000000001"/>
  </r>
  <r>
    <n v="132"/>
    <n v="40339"/>
    <s v="Emily Phan"/>
    <x v="4"/>
    <x v="4"/>
    <x v="15"/>
    <n v="982"/>
    <n v="0.05"/>
    <n v="294.60000000000002"/>
    <n v="0.58920000000000006"/>
    <n v="687.98919999999998"/>
  </r>
  <r>
    <n v="57318"/>
    <n v="40188"/>
    <s v="Eric Barreto"/>
    <x v="2"/>
    <x v="4"/>
    <x v="21"/>
    <n v="761"/>
    <n v="0.1"/>
    <n v="91.32"/>
    <n v="0.18264"/>
    <n v="669.86264000000006"/>
  </r>
  <r>
    <n v="7457"/>
    <n v="40451"/>
    <s v="Eric Hoffmann"/>
    <x v="2"/>
    <x v="4"/>
    <x v="14"/>
    <n v="843"/>
    <n v="0.02"/>
    <n v="303.48"/>
    <n v="0.60696000000000006"/>
    <n v="540.12695999999994"/>
  </r>
  <r>
    <n v="34406"/>
    <n v="41180"/>
    <s v="Eric Murdock"/>
    <x v="3"/>
    <x v="1"/>
    <x v="31"/>
    <n v="788"/>
    <n v="0.02"/>
    <n v="228.52"/>
    <n v="0.45704000000000006"/>
    <n v="559.93704000000002"/>
  </r>
  <r>
    <n v="4416"/>
    <n v="41089"/>
    <s v="Erica Bern"/>
    <x v="3"/>
    <x v="0"/>
    <x v="13"/>
    <n v="330"/>
    <n v="0.1"/>
    <n v="151.80000000000001"/>
    <n v="0.30360000000000004"/>
    <n v="178.50359999999998"/>
  </r>
  <r>
    <n v="38146"/>
    <n v="40884"/>
    <s v="Erica Hackney"/>
    <x v="7"/>
    <x v="4"/>
    <x v="36"/>
    <n v="767"/>
    <n v="0.03"/>
    <n v="345.15"/>
    <n v="0.69029999999999991"/>
    <n v="422.5403"/>
  </r>
  <r>
    <n v="15009"/>
    <n v="40898"/>
    <s v="Erica Hernandez"/>
    <x v="5"/>
    <x v="1"/>
    <x v="12"/>
    <n v="405"/>
    <n v="0.08"/>
    <n v="113.4"/>
    <n v="0.22680000000000003"/>
    <n v="291.82680000000005"/>
  </r>
  <r>
    <n v="55874"/>
    <n v="39860"/>
    <s v="Erica Smith"/>
    <x v="2"/>
    <x v="2"/>
    <x v="17"/>
    <n v="349"/>
    <n v="0.06"/>
    <n v="83.76"/>
    <n v="0.16752"/>
    <n v="265.40752000000003"/>
  </r>
  <r>
    <n v="6918"/>
    <n v="40725"/>
    <s v="Erin Ashbrook"/>
    <x v="3"/>
    <x v="1"/>
    <x v="44"/>
    <n v="330"/>
    <n v="0.01"/>
    <n v="125.4"/>
    <n v="0.25080000000000002"/>
    <n v="204.85079999999999"/>
  </r>
  <r>
    <n v="35877"/>
    <n v="40323"/>
    <s v="Erin Creighton"/>
    <x v="1"/>
    <x v="1"/>
    <x v="15"/>
    <n v="619"/>
    <n v="0.08"/>
    <n v="185.7"/>
    <n v="0.37140000000000001"/>
    <n v="433.67140000000001"/>
  </r>
  <r>
    <n v="16133"/>
    <n v="40081"/>
    <s v="Erin Mull"/>
    <x v="5"/>
    <x v="2"/>
    <x v="6"/>
    <n v="207"/>
    <n v="0.06"/>
    <n v="33.119999999999997"/>
    <n v="6.6239999999999993E-2"/>
    <n v="173.94623999999999"/>
  </r>
  <r>
    <n v="45125"/>
    <n v="41057"/>
    <s v="Erin Smith"/>
    <x v="5"/>
    <x v="4"/>
    <x v="24"/>
    <n v="209"/>
    <n v="0"/>
    <n v="66.88"/>
    <n v="0.13375999999999999"/>
    <n v="142.25376"/>
  </r>
  <r>
    <n v="36452"/>
    <n v="39908"/>
    <s v="Eudokia Martin"/>
    <x v="8"/>
    <x v="3"/>
    <x v="16"/>
    <n v="594"/>
    <n v="0.1"/>
    <n v="154.44"/>
    <n v="0.30887999999999999"/>
    <n v="439.86887999999999"/>
  </r>
  <r>
    <n v="55715"/>
    <n v="40635"/>
    <s v="Eugene Barchas"/>
    <x v="4"/>
    <x v="4"/>
    <x v="12"/>
    <n v="359"/>
    <n v="0.02"/>
    <n v="100.52"/>
    <n v="0.20104"/>
    <n v="258.68104"/>
  </r>
  <r>
    <n v="9665"/>
    <n v="39926"/>
    <s v="Eugene Hildebrand"/>
    <x v="5"/>
    <x v="4"/>
    <x v="41"/>
    <n v="436"/>
    <n v="0.02"/>
    <n v="218"/>
    <n v="0.436"/>
    <n v="218.43600000000001"/>
  </r>
  <r>
    <n v="19843"/>
    <n v="40388"/>
    <s v="Eugene Moren"/>
    <x v="6"/>
    <x v="1"/>
    <x v="33"/>
    <n v="606"/>
    <n v="0.02"/>
    <n v="199.98"/>
    <n v="0.39995999999999998"/>
    <n v="406.41996"/>
  </r>
  <r>
    <n v="46627"/>
    <n v="39975"/>
    <s v="Eva Jacobs"/>
    <x v="0"/>
    <x v="0"/>
    <x v="20"/>
    <n v="895"/>
    <n v="0.05"/>
    <n v="26.85"/>
    <n v="5.3700000000000005E-2"/>
    <n v="868.20370000000003"/>
  </r>
  <r>
    <n v="49220"/>
    <n v="40768"/>
    <s v="Evan Bailliet"/>
    <x v="7"/>
    <x v="3"/>
    <x v="28"/>
    <n v="332"/>
    <n v="7.0000000000000007E-2"/>
    <n v="43.16"/>
    <n v="8.6319999999999994E-2"/>
    <n v="288.92632000000003"/>
  </r>
  <r>
    <n v="3680"/>
    <n v="41252"/>
    <s v="Evan Henry"/>
    <x v="8"/>
    <x v="3"/>
    <x v="26"/>
    <n v="240"/>
    <n v="0.09"/>
    <n v="64.8"/>
    <n v="0.12959999999999999"/>
    <n v="175.3296"/>
  </r>
  <r>
    <n v="49990"/>
    <n v="40061"/>
    <s v="Evan Minnotte"/>
    <x v="8"/>
    <x v="0"/>
    <x v="34"/>
    <n v="308"/>
    <n v="0"/>
    <n v="33.880000000000003"/>
    <n v="6.7760000000000001E-2"/>
    <n v="274.18776000000003"/>
  </r>
  <r>
    <n v="16320"/>
    <n v="40836"/>
    <s v="Filia McAdams"/>
    <x v="1"/>
    <x v="0"/>
    <x v="45"/>
    <n v="303"/>
    <n v="0"/>
    <n v="51.51"/>
    <n v="0.10302"/>
    <n v="251.59302"/>
  </r>
  <r>
    <n v="51556"/>
    <n v="41209"/>
    <s v="Frank Atkinson"/>
    <x v="7"/>
    <x v="4"/>
    <x v="40"/>
    <n v="942"/>
    <n v="0.01"/>
    <n v="94.2"/>
    <n v="0.18840000000000001"/>
    <n v="847.98839999999996"/>
  </r>
  <r>
    <n v="5444"/>
    <n v="40619"/>
    <s v="Frank Carlisle"/>
    <x v="8"/>
    <x v="0"/>
    <x v="49"/>
    <n v="571"/>
    <n v="0.08"/>
    <n v="11.42"/>
    <n v="2.2839999999999999E-2"/>
    <n v="559.60284000000001"/>
  </r>
  <r>
    <n v="54116"/>
    <n v="40850"/>
    <s v="Frank Gastineau"/>
    <x v="5"/>
    <x v="2"/>
    <x v="5"/>
    <n v="585"/>
    <n v="0.05"/>
    <n v="128.69999999999999"/>
    <n v="0.25739999999999996"/>
    <n v="456.55740000000003"/>
  </r>
  <r>
    <n v="13892"/>
    <n v="41026"/>
    <s v="Frank Hawley"/>
    <x v="6"/>
    <x v="2"/>
    <x v="38"/>
    <n v="213"/>
    <n v="0"/>
    <n v="100.11"/>
    <n v="0.20022000000000001"/>
    <n v="113.09022"/>
  </r>
  <r>
    <n v="59170"/>
    <n v="39861"/>
    <s v="Frank Merwin"/>
    <x v="8"/>
    <x v="3"/>
    <x v="0"/>
    <n v="931"/>
    <n v="0.04"/>
    <n v="46.55"/>
    <n v="9.3100000000000002E-2"/>
    <n v="884.54310000000009"/>
  </r>
  <r>
    <n v="31237"/>
    <n v="40753"/>
    <s v="Frank Olsen"/>
    <x v="6"/>
    <x v="2"/>
    <x v="28"/>
    <n v="174"/>
    <n v="0"/>
    <n v="22.62"/>
    <n v="4.5240000000000002E-2"/>
    <n v="151.42524"/>
  </r>
  <r>
    <n v="44071"/>
    <n v="41014"/>
    <s v="Frank Price"/>
    <x v="6"/>
    <x v="3"/>
    <x v="23"/>
    <n v="736"/>
    <n v="0"/>
    <n v="147.19999999999999"/>
    <n v="0.2944"/>
    <n v="589.09439999999995"/>
  </r>
  <r>
    <n v="5543"/>
    <n v="40445"/>
    <s v="Fred Chung"/>
    <x v="6"/>
    <x v="2"/>
    <x v="11"/>
    <n v="267"/>
    <n v="0.04"/>
    <n v="40.049999999999997"/>
    <n v="8.0099999999999991E-2"/>
    <n v="227.03009999999998"/>
  </r>
  <r>
    <n v="49027"/>
    <n v="40644"/>
    <s v="Fred Harton"/>
    <x v="2"/>
    <x v="0"/>
    <x v="7"/>
    <n v="264"/>
    <n v="0.08"/>
    <n v="108.24"/>
    <n v="0.21648000000000001"/>
    <n v="155.97647999999998"/>
  </r>
  <r>
    <n v="36741"/>
    <n v="40531"/>
    <s v="Fred Hopkins"/>
    <x v="1"/>
    <x v="4"/>
    <x v="16"/>
    <n v="605"/>
    <n v="0.08"/>
    <n v="157.30000000000001"/>
    <n v="0.31460000000000005"/>
    <n v="448.01459999999997"/>
  </r>
  <r>
    <n v="11011"/>
    <n v="41042"/>
    <s v="Fred McMath"/>
    <x v="2"/>
    <x v="0"/>
    <x v="33"/>
    <n v="923"/>
    <n v="0.04"/>
    <n v="304.58999999999997"/>
    <n v="0.60917999999999994"/>
    <n v="619.01918000000012"/>
  </r>
  <r>
    <n v="21636"/>
    <n v="40035"/>
    <s v="Fred Wasserman"/>
    <x v="1"/>
    <x v="1"/>
    <x v="25"/>
    <n v="951"/>
    <n v="0.02"/>
    <n v="332.85"/>
    <n v="0.66570000000000007"/>
    <n v="618.81569999999999"/>
  </r>
  <r>
    <n v="31495"/>
    <n v="40394"/>
    <s v="Gary Hansen"/>
    <x v="7"/>
    <x v="4"/>
    <x v="43"/>
    <n v="416"/>
    <n v="0.03"/>
    <n v="141.44"/>
    <n v="0.28288000000000002"/>
    <n v="274.84287999999998"/>
  </r>
  <r>
    <n v="8294"/>
    <n v="41080"/>
    <s v="Gary Hwang"/>
    <x v="6"/>
    <x v="0"/>
    <x v="12"/>
    <n v="424"/>
    <n v="0.05"/>
    <n v="118.72"/>
    <n v="0.23744000000000001"/>
    <n v="305.51743999999997"/>
  </r>
  <r>
    <n v="31493"/>
    <n v="40103"/>
    <s v="Gary McGarr"/>
    <x v="5"/>
    <x v="1"/>
    <x v="10"/>
    <n v="187"/>
    <n v="0"/>
    <n v="14.96"/>
    <n v="2.9920000000000002E-2"/>
    <n v="172.06992"/>
  </r>
  <r>
    <n v="20709"/>
    <n v="40036"/>
    <s v="Gary Mitchum"/>
    <x v="8"/>
    <x v="0"/>
    <x v="9"/>
    <n v="421"/>
    <n v="0.1"/>
    <n v="16.84"/>
    <n v="3.3680000000000002E-2"/>
    <n v="404.19368000000003"/>
  </r>
  <r>
    <n v="39269"/>
    <n v="41208"/>
    <s v="Gary Zandusky"/>
    <x v="4"/>
    <x v="2"/>
    <x v="6"/>
    <n v="557"/>
    <n v="0.06"/>
    <n v="89.12"/>
    <n v="0.17824000000000001"/>
    <n v="468.05824000000001"/>
  </r>
  <r>
    <n v="7968"/>
    <n v="40436"/>
    <s v="Gene Hale"/>
    <x v="7"/>
    <x v="2"/>
    <x v="40"/>
    <n v="933"/>
    <n v="0.06"/>
    <n v="93.3"/>
    <n v="0.18659999999999999"/>
    <n v="839.88660000000004"/>
  </r>
  <r>
    <n v="39331"/>
    <n v="40799"/>
    <s v="Gene McClure"/>
    <x v="8"/>
    <x v="4"/>
    <x v="27"/>
    <n v="928"/>
    <n v="0.06"/>
    <n v="213.44"/>
    <n v="0.42687999999999998"/>
    <n v="714.98687999999993"/>
  </r>
  <r>
    <n v="12551"/>
    <n v="41071"/>
    <s v="George Ashbrook"/>
    <x v="0"/>
    <x v="1"/>
    <x v="13"/>
    <n v="294"/>
    <n v="0.01"/>
    <n v="135.24"/>
    <n v="0.27048"/>
    <n v="159.03047999999998"/>
  </r>
  <r>
    <n v="48615"/>
    <n v="41246"/>
    <s v="George Bell"/>
    <x v="2"/>
    <x v="2"/>
    <x v="10"/>
    <n v="246"/>
    <n v="0.04"/>
    <n v="19.68"/>
    <n v="3.9359999999999999E-2"/>
    <n v="226.35935999999998"/>
  </r>
  <r>
    <n v="25442"/>
    <n v="40913"/>
    <s v="George Zrebassa"/>
    <x v="8"/>
    <x v="2"/>
    <x v="24"/>
    <n v="254"/>
    <n v="0.08"/>
    <n v="81.28"/>
    <n v="0.16256000000000001"/>
    <n v="172.88256000000001"/>
  </r>
  <r>
    <n v="8902"/>
    <n v="40713"/>
    <s v="Georgia Rosenberg"/>
    <x v="3"/>
    <x v="1"/>
    <x v="26"/>
    <n v="940"/>
    <n v="0.05"/>
    <n v="253.8"/>
    <n v="0.50760000000000005"/>
    <n v="686.70760000000007"/>
  </r>
  <r>
    <n v="3521"/>
    <n v="41207"/>
    <s v="Giulietta Baptist"/>
    <x v="7"/>
    <x v="3"/>
    <x v="41"/>
    <n v="765"/>
    <n v="0.06"/>
    <n v="382.5"/>
    <n v="0.76500000000000001"/>
    <n v="383.26499999999999"/>
  </r>
  <r>
    <n v="59681"/>
    <n v="39975"/>
    <s v="Giulietta Dortch"/>
    <x v="1"/>
    <x v="0"/>
    <x v="27"/>
    <n v="491"/>
    <n v="0.02"/>
    <n v="112.93"/>
    <n v="0.22586000000000001"/>
    <n v="378.29586"/>
  </r>
  <r>
    <n v="322"/>
    <n v="40986"/>
    <s v="Giulietta Weimer"/>
    <x v="4"/>
    <x v="3"/>
    <x v="23"/>
    <n v="335"/>
    <n v="0.08"/>
    <n v="67"/>
    <n v="0.13400000000000001"/>
    <n v="268.13400000000001"/>
  </r>
  <r>
    <n v="57121"/>
    <n v="40863"/>
    <s v="Grace Kelly"/>
    <x v="1"/>
    <x v="1"/>
    <x v="20"/>
    <n v="259"/>
    <n v="0.01"/>
    <n v="7.77"/>
    <n v="1.554E-2"/>
    <n v="251.24553999999998"/>
  </r>
  <r>
    <n v="2275"/>
    <n v="41203"/>
    <s v="Grant Carroll"/>
    <x v="6"/>
    <x v="1"/>
    <x v="3"/>
    <n v="898"/>
    <n v="0.08"/>
    <n v="440.02"/>
    <n v="0.88003999999999993"/>
    <n v="458.86004000000003"/>
  </r>
  <r>
    <n v="57447"/>
    <n v="40728"/>
    <s v="Grant Carroll"/>
    <x v="4"/>
    <x v="3"/>
    <x v="10"/>
    <n v="753"/>
    <n v="0.06"/>
    <n v="60.24"/>
    <n v="0.12048"/>
    <n v="692.88048000000003"/>
  </r>
  <r>
    <n v="2272"/>
    <n v="40280"/>
    <s v="Grant Donatelli"/>
    <x v="5"/>
    <x v="2"/>
    <x v="8"/>
    <n v="758"/>
    <n v="0.08"/>
    <n v="295.62"/>
    <n v="0.59123999999999999"/>
    <n v="462.97124000000002"/>
  </r>
  <r>
    <n v="45539"/>
    <n v="40027"/>
    <s v="Grant Thornton"/>
    <x v="2"/>
    <x v="0"/>
    <x v="26"/>
    <n v="336"/>
    <n v="0.08"/>
    <n v="90.72"/>
    <n v="0.18143999999999999"/>
    <n v="245.46144000000001"/>
  </r>
  <r>
    <n v="12773"/>
    <n v="40554"/>
    <s v="Greg Guthrie"/>
    <x v="3"/>
    <x v="0"/>
    <x v="46"/>
    <n v="886"/>
    <n v="7.0000000000000007E-2"/>
    <n v="53.16"/>
    <n v="0.10632"/>
    <n v="832.94632000000001"/>
  </r>
  <r>
    <n v="59491"/>
    <n v="40992"/>
    <s v="Greg Hansen"/>
    <x v="6"/>
    <x v="2"/>
    <x v="13"/>
    <n v="105"/>
    <n v="0.06"/>
    <n v="48.3"/>
    <n v="9.6599999999999991E-2"/>
    <n v="56.796600000000005"/>
  </r>
  <r>
    <n v="7461"/>
    <n v="39825"/>
    <s v="Greg Matthias"/>
    <x v="3"/>
    <x v="3"/>
    <x v="21"/>
    <n v="446"/>
    <n v="0.05"/>
    <n v="53.52"/>
    <n v="0.10704000000000001"/>
    <n v="392.58704"/>
  </r>
  <r>
    <n v="47527"/>
    <n v="40438"/>
    <s v="Greg Maxwell"/>
    <x v="1"/>
    <x v="1"/>
    <x v="47"/>
    <n v="393"/>
    <n v="0.04"/>
    <n v="188.64"/>
    <n v="0.37728"/>
    <n v="204.73728000000003"/>
  </r>
  <r>
    <n v="9472"/>
    <n v="40710"/>
    <s v="Greg Tran"/>
    <x v="3"/>
    <x v="1"/>
    <x v="45"/>
    <n v="423"/>
    <n v="0.05"/>
    <n v="71.91"/>
    <n v="0.14382"/>
    <n v="351.23382000000004"/>
  </r>
  <r>
    <n v="57922"/>
    <n v="40582"/>
    <s v="Guy Armstrong"/>
    <x v="4"/>
    <x v="3"/>
    <x v="41"/>
    <n v="294"/>
    <n v="0.04"/>
    <n v="147"/>
    <n v="0.29399999999999998"/>
    <n v="147.29400000000001"/>
  </r>
  <r>
    <n v="10470"/>
    <n v="41033"/>
    <s v="Guy Phonely"/>
    <x v="8"/>
    <x v="3"/>
    <x v="48"/>
    <n v="632"/>
    <n v="0.02"/>
    <n v="252.8"/>
    <n v="0.50560000000000005"/>
    <n v="379.7056"/>
  </r>
  <r>
    <n v="55526"/>
    <n v="41092"/>
    <s v="Guy Thornton"/>
    <x v="1"/>
    <x v="2"/>
    <x v="27"/>
    <n v="748"/>
    <n v="0.02"/>
    <n v="172.04"/>
    <n v="0.34408"/>
    <n v="576.30408"/>
  </r>
  <r>
    <n v="2147"/>
    <n v="41157"/>
    <s v="Hallie Redmond"/>
    <x v="3"/>
    <x v="2"/>
    <x v="11"/>
    <n v="945"/>
    <n v="0.04"/>
    <n v="141.75"/>
    <n v="0.28350000000000003"/>
    <n v="803.5335"/>
  </r>
  <r>
    <n v="9696"/>
    <n v="40593"/>
    <s v="Harold Dahlen"/>
    <x v="7"/>
    <x v="1"/>
    <x v="28"/>
    <n v="257"/>
    <n v="0.03"/>
    <n v="33.409999999999997"/>
    <n v="6.6819999999999991E-2"/>
    <n v="223.65682000000001"/>
  </r>
  <r>
    <n v="645"/>
    <n v="40149"/>
    <s v="Harold Engle"/>
    <x v="6"/>
    <x v="4"/>
    <x v="42"/>
    <n v="485"/>
    <n v="0.05"/>
    <n v="203.7"/>
    <n v="0.40739999999999998"/>
    <n v="281.70740000000001"/>
  </r>
  <r>
    <n v="56582"/>
    <n v="39976"/>
    <s v="Harold Pawlan"/>
    <x v="5"/>
    <x v="3"/>
    <x v="38"/>
    <n v="219"/>
    <n v="7.0000000000000007E-2"/>
    <n v="102.93"/>
    <n v="0.20586000000000002"/>
    <n v="116.27585999999999"/>
  </r>
  <r>
    <n v="1507"/>
    <n v="40464"/>
    <s v="Harold Ryan"/>
    <x v="7"/>
    <x v="3"/>
    <x v="31"/>
    <n v="649"/>
    <n v="0.09"/>
    <n v="188.21"/>
    <n v="0.37642000000000003"/>
    <n v="461.16641999999996"/>
  </r>
  <r>
    <n v="54279"/>
    <n v="40754"/>
    <s v="Harry Greene"/>
    <x v="2"/>
    <x v="4"/>
    <x v="7"/>
    <n v="933"/>
    <n v="0.1"/>
    <n v="382.53"/>
    <n v="0.76505999999999996"/>
    <n v="551.23505999999998"/>
  </r>
  <r>
    <n v="21414"/>
    <n v="40667"/>
    <s v="Harry Marie"/>
    <x v="2"/>
    <x v="0"/>
    <x v="43"/>
    <n v="143"/>
    <n v="0.05"/>
    <n v="48.62"/>
    <n v="9.7239999999999993E-2"/>
    <n v="94.477239999999995"/>
  </r>
  <r>
    <n v="53953"/>
    <n v="39899"/>
    <s v="Heather Jas"/>
    <x v="1"/>
    <x v="3"/>
    <x v="14"/>
    <n v="368"/>
    <n v="7.0000000000000007E-2"/>
    <n v="132.47999999999999"/>
    <n v="0.26495999999999997"/>
    <n v="235.78496000000001"/>
  </r>
  <r>
    <n v="21607"/>
    <n v="40983"/>
    <s v="Heather Kirkland"/>
    <x v="1"/>
    <x v="1"/>
    <x v="45"/>
    <n v="445"/>
    <n v="0.09"/>
    <n v="75.650000000000006"/>
    <n v="0.15130000000000002"/>
    <n v="369.50130000000001"/>
  </r>
  <r>
    <n v="58947"/>
    <n v="40812"/>
    <s v="Helen Abelman"/>
    <x v="6"/>
    <x v="0"/>
    <x v="12"/>
    <n v="207"/>
    <n v="0.09"/>
    <n v="57.96"/>
    <n v="0.11592000000000001"/>
    <n v="149.15591999999998"/>
  </r>
  <r>
    <n v="3110"/>
    <n v="40163"/>
    <s v="Helen Andreada"/>
    <x v="8"/>
    <x v="4"/>
    <x v="28"/>
    <n v="573"/>
    <n v="0.04"/>
    <n v="74.489999999999995"/>
    <n v="0.14898"/>
    <n v="498.65897999999999"/>
  </r>
  <r>
    <n v="59139"/>
    <n v="40572"/>
    <s v="Helen Wasserman"/>
    <x v="4"/>
    <x v="4"/>
    <x v="44"/>
    <n v="135"/>
    <n v="0.09"/>
    <n v="51.3"/>
    <n v="0.1026"/>
    <n v="83.802599999999998"/>
  </r>
  <r>
    <n v="14400"/>
    <n v="39848"/>
    <s v="Henia Zydlo"/>
    <x v="0"/>
    <x v="0"/>
    <x v="24"/>
    <n v="507"/>
    <n v="0.05"/>
    <n v="162.24"/>
    <n v="0.32448000000000005"/>
    <n v="345.08447999999999"/>
  </r>
  <r>
    <n v="26337"/>
    <n v="40124"/>
    <s v="Henry Goldwyn"/>
    <x v="8"/>
    <x v="3"/>
    <x v="36"/>
    <n v="206"/>
    <n v="0.08"/>
    <n v="92.7"/>
    <n v="0.18540000000000001"/>
    <n v="113.4854"/>
  </r>
  <r>
    <n v="355"/>
    <n v="39977"/>
    <s v="Henry MacAllister"/>
    <x v="2"/>
    <x v="2"/>
    <x v="6"/>
    <n v="151"/>
    <n v="0"/>
    <n v="24.16"/>
    <n v="4.8320000000000002E-2"/>
    <n v="126.88832000000001"/>
  </r>
  <r>
    <n v="46374"/>
    <n v="40366"/>
    <s v="Herbert Flentye"/>
    <x v="2"/>
    <x v="4"/>
    <x v="29"/>
    <n v="606"/>
    <n v="0.08"/>
    <n v="42.42"/>
    <n v="8.4839999999999999E-2"/>
    <n v="563.66484000000003"/>
  </r>
  <r>
    <n v="11362"/>
    <n v="41162"/>
    <s v="Hilary Holden"/>
    <x v="1"/>
    <x v="0"/>
    <x v="24"/>
    <n v="469"/>
    <n v="0.09"/>
    <n v="150.08000000000001"/>
    <n v="0.30016000000000004"/>
    <n v="319.22015999999996"/>
  </r>
  <r>
    <n v="40132"/>
    <n v="40962"/>
    <s v="Hunter Glantz"/>
    <x v="6"/>
    <x v="4"/>
    <x v="6"/>
    <n v="598"/>
    <n v="0.09"/>
    <n v="95.68"/>
    <n v="0.19136000000000003"/>
    <n v="502.51135999999997"/>
  </r>
  <r>
    <n v="38882"/>
    <n v="40161"/>
    <s v="Hunter Lopez"/>
    <x v="0"/>
    <x v="0"/>
    <x v="32"/>
    <n v="540"/>
    <n v="0.1"/>
    <n v="199.8"/>
    <n v="0.39960000000000001"/>
    <n v="340.59960000000001"/>
  </r>
  <r>
    <n v="59943"/>
    <n v="40338"/>
    <s v="Ionia McGrath"/>
    <x v="8"/>
    <x v="0"/>
    <x v="1"/>
    <n v="810"/>
    <n v="0"/>
    <n v="348.3"/>
    <n v="0.6966"/>
    <n v="462.39659999999998"/>
  </r>
  <r>
    <n v="5281"/>
    <n v="40848"/>
    <s v="Irene Maddox"/>
    <x v="2"/>
    <x v="1"/>
    <x v="14"/>
    <n v="131"/>
    <n v="0"/>
    <n v="47.16"/>
    <n v="9.4320000000000001E-2"/>
    <n v="83.93432"/>
  </r>
  <r>
    <n v="59878"/>
    <n v="41057"/>
    <s v="Ivan Gibson"/>
    <x v="4"/>
    <x v="0"/>
    <x v="27"/>
    <n v="352"/>
    <n v="0.08"/>
    <n v="80.959999999999994"/>
    <n v="0.16191999999999998"/>
    <n v="271.20192000000003"/>
  </r>
  <r>
    <n v="11969"/>
    <n v="40927"/>
    <s v="Ivan Liston"/>
    <x v="6"/>
    <x v="1"/>
    <x v="6"/>
    <n v="367"/>
    <n v="0.08"/>
    <n v="58.72"/>
    <n v="0.11744"/>
    <n v="308.39743999999996"/>
  </r>
  <r>
    <n v="57058"/>
    <n v="41038"/>
    <s v="Jack Garza"/>
    <x v="6"/>
    <x v="3"/>
    <x v="26"/>
    <n v="495"/>
    <n v="7.0000000000000007E-2"/>
    <n v="133.65"/>
    <n v="0.26730000000000004"/>
    <n v="361.6173"/>
  </r>
  <r>
    <n v="22469"/>
    <n v="40462"/>
    <s v="Jack Lebron"/>
    <x v="2"/>
    <x v="2"/>
    <x v="2"/>
    <n v="475"/>
    <n v="0.1"/>
    <n v="209"/>
    <n v="0.41799999999999998"/>
    <n v="266.41800000000001"/>
  </r>
  <r>
    <n v="58147"/>
    <n v="39951"/>
    <s v="Jack O'Briant"/>
    <x v="0"/>
    <x v="3"/>
    <x v="7"/>
    <n v="661"/>
    <n v="0.04"/>
    <n v="271.01"/>
    <n v="0.54201999999999995"/>
    <n v="390.53201999999999"/>
  </r>
  <r>
    <n v="2050"/>
    <n v="39965"/>
    <s v="James Galang"/>
    <x v="3"/>
    <x v="3"/>
    <x v="6"/>
    <n v="808"/>
    <n v="0.06"/>
    <n v="129.28"/>
    <n v="0.25856000000000001"/>
    <n v="678.97856000000002"/>
  </r>
  <r>
    <n v="51937"/>
    <n v="39871"/>
    <s v="James Lanier"/>
    <x v="8"/>
    <x v="1"/>
    <x v="8"/>
    <n v="782"/>
    <n v="0.05"/>
    <n v="304.98"/>
    <n v="0.60996000000000006"/>
    <n v="477.62995999999998"/>
  </r>
  <r>
    <n v="22086"/>
    <n v="40892"/>
    <s v="Jamie Frazer"/>
    <x v="7"/>
    <x v="0"/>
    <x v="22"/>
    <n v="733"/>
    <n v="0.08"/>
    <n v="153.93"/>
    <n v="0.30786000000000002"/>
    <n v="579.37785999999994"/>
  </r>
  <r>
    <n v="47460"/>
    <n v="40461"/>
    <s v="Jamie Kunitz"/>
    <x v="1"/>
    <x v="0"/>
    <x v="21"/>
    <n v="173"/>
    <n v="0.1"/>
    <n v="20.76"/>
    <n v="4.1520000000000001E-2"/>
    <n v="152.28152"/>
  </r>
  <r>
    <n v="2755"/>
    <n v="40945"/>
    <s v="Jane Waco"/>
    <x v="3"/>
    <x v="2"/>
    <x v="15"/>
    <n v="921"/>
    <n v="0.03"/>
    <n v="276.3"/>
    <n v="0.55259999999999998"/>
    <n v="645.25260000000003"/>
  </r>
  <r>
    <n v="57799"/>
    <n v="40786"/>
    <s v="Janet Lee"/>
    <x v="1"/>
    <x v="3"/>
    <x v="18"/>
    <n v="235"/>
    <n v="0.02"/>
    <n v="58.75"/>
    <n v="0.11750000000000001"/>
    <n v="176.36750000000001"/>
  </r>
  <r>
    <n v="58528"/>
    <n v="40478"/>
    <s v="Janet Martin"/>
    <x v="6"/>
    <x v="1"/>
    <x v="35"/>
    <n v="986"/>
    <n v="0"/>
    <n v="138.04"/>
    <n v="0.27607999999999999"/>
    <n v="848.23608000000002"/>
  </r>
  <r>
    <n v="24679"/>
    <n v="40670"/>
    <s v="Janet Molinari"/>
    <x v="2"/>
    <x v="0"/>
    <x v="29"/>
    <n v="232"/>
    <n v="0.09"/>
    <n v="16.239999999999998"/>
    <n v="3.2479999999999995E-2"/>
    <n v="215.79247999999998"/>
  </r>
  <r>
    <n v="50051"/>
    <n v="40090"/>
    <s v="Jas O'Carroll"/>
    <x v="2"/>
    <x v="0"/>
    <x v="45"/>
    <n v="362"/>
    <n v="0.02"/>
    <n v="61.54"/>
    <n v="0.12307999999999999"/>
    <n v="300.58308"/>
  </r>
  <r>
    <n v="39492"/>
    <n v="40650"/>
    <s v="Jason Fortune"/>
    <x v="1"/>
    <x v="2"/>
    <x v="30"/>
    <n v="585"/>
    <n v="0.01"/>
    <n v="181.35"/>
    <n v="0.36270000000000002"/>
    <n v="404.0127"/>
  </r>
  <r>
    <n v="19492"/>
    <n v="40524"/>
    <s v="Jason Gross"/>
    <x v="2"/>
    <x v="0"/>
    <x v="37"/>
    <n v="295"/>
    <n v="0.08"/>
    <n v="26.55"/>
    <n v="5.3100000000000001E-2"/>
    <n v="268.50309999999996"/>
  </r>
  <r>
    <n v="8293"/>
    <n v="41131"/>
    <s v="Jason Klamczynski"/>
    <x v="1"/>
    <x v="4"/>
    <x v="5"/>
    <n v="195"/>
    <n v="0.02"/>
    <n v="42.9"/>
    <n v="8.5800000000000001E-2"/>
    <n v="152.1858"/>
  </r>
  <r>
    <n v="3073"/>
    <n v="39820"/>
    <s v="Jasper Cacioppo"/>
    <x v="1"/>
    <x v="1"/>
    <x v="20"/>
    <n v="701"/>
    <n v="0.05"/>
    <n v="21.03"/>
    <n v="4.206E-2"/>
    <n v="680.01206000000002"/>
  </r>
  <r>
    <n v="56740"/>
    <n v="41198"/>
    <s v="Jay Fine"/>
    <x v="7"/>
    <x v="3"/>
    <x v="31"/>
    <n v="831"/>
    <n v="0.09"/>
    <n v="240.99"/>
    <n v="0.48198000000000002"/>
    <n v="590.49198000000001"/>
  </r>
  <r>
    <n v="11239"/>
    <n v="40948"/>
    <s v="Jay Kimmel"/>
    <x v="7"/>
    <x v="0"/>
    <x v="33"/>
    <n v="296"/>
    <n v="0.03"/>
    <n v="97.68"/>
    <n v="0.19536000000000001"/>
    <n v="198.51535999999999"/>
  </r>
  <r>
    <n v="59586"/>
    <n v="40975"/>
    <s v="Jenna Caffey"/>
    <x v="7"/>
    <x v="1"/>
    <x v="18"/>
    <n v="611"/>
    <n v="0.05"/>
    <n v="152.75"/>
    <n v="0.30549999999999999"/>
    <n v="458.55549999999999"/>
  </r>
  <r>
    <n v="2339"/>
    <n v="40526"/>
    <s v="Jennifer Braxton"/>
    <x v="2"/>
    <x v="0"/>
    <x v="21"/>
    <n v="219"/>
    <n v="0.09"/>
    <n v="26.28"/>
    <n v="5.2560000000000003E-2"/>
    <n v="192.77256"/>
  </r>
  <r>
    <n v="39717"/>
    <n v="40145"/>
    <s v="Jennifer Ferguson"/>
    <x v="8"/>
    <x v="0"/>
    <x v="23"/>
    <n v="619"/>
    <n v="0.06"/>
    <n v="123.8"/>
    <n v="0.24759999999999999"/>
    <n v="495.44759999999997"/>
  </r>
  <r>
    <n v="388"/>
    <n v="41258"/>
    <s v="Jennifer Halladay"/>
    <x v="6"/>
    <x v="0"/>
    <x v="13"/>
    <n v="472"/>
    <n v="0.06"/>
    <n v="217.12"/>
    <n v="0.43424000000000001"/>
    <n v="255.31423999999998"/>
  </r>
  <r>
    <n v="59591"/>
    <n v="40095"/>
    <s v="Jennifer Jackson"/>
    <x v="0"/>
    <x v="2"/>
    <x v="31"/>
    <n v="149"/>
    <n v="7.0000000000000007E-2"/>
    <n v="43.21"/>
    <n v="8.6419999999999997E-2"/>
    <n v="105.87642"/>
  </r>
  <r>
    <n v="57890"/>
    <n v="39870"/>
    <s v="Jennifer Patt"/>
    <x v="8"/>
    <x v="3"/>
    <x v="11"/>
    <n v="219"/>
    <n v="0.08"/>
    <n v="32.85"/>
    <n v="6.5700000000000008E-2"/>
    <n v="186.2157"/>
  </r>
  <r>
    <n v="52135"/>
    <n v="40261"/>
    <s v="Jeremy Ellison"/>
    <x v="2"/>
    <x v="3"/>
    <x v="44"/>
    <n v="314"/>
    <n v="0.04"/>
    <n v="119.32"/>
    <n v="0.23863999999999999"/>
    <n v="194.91864000000001"/>
  </r>
  <r>
    <n v="16711"/>
    <n v="41024"/>
    <s v="Jeremy Farry"/>
    <x v="8"/>
    <x v="4"/>
    <x v="20"/>
    <n v="303"/>
    <n v="0.1"/>
    <n v="9.09"/>
    <n v="1.8180000000000002E-2"/>
    <n v="293.92818"/>
  </r>
  <r>
    <n v="47524"/>
    <n v="40283"/>
    <s v="Jeremy Lonsdale"/>
    <x v="3"/>
    <x v="4"/>
    <x v="10"/>
    <n v="680"/>
    <n v="0.1"/>
    <n v="54.4"/>
    <n v="0.10879999999999999"/>
    <n v="625.7088"/>
  </r>
  <r>
    <n v="9092"/>
    <n v="40018"/>
    <s v="Jeremy Pistek"/>
    <x v="2"/>
    <x v="3"/>
    <x v="33"/>
    <n v="917"/>
    <n v="0"/>
    <n v="302.61"/>
    <n v="0.60522000000000009"/>
    <n v="614.99522000000002"/>
  </r>
  <r>
    <n v="8961"/>
    <n v="40722"/>
    <s v="Jessica Myrick"/>
    <x v="7"/>
    <x v="2"/>
    <x v="47"/>
    <n v="148"/>
    <n v="0.08"/>
    <n v="71.040000000000006"/>
    <n v="0.14208000000000001"/>
    <n v="77.102080000000001"/>
  </r>
  <r>
    <n v="10498"/>
    <n v="40474"/>
    <s v="Jesus Ocampo"/>
    <x v="7"/>
    <x v="2"/>
    <x v="38"/>
    <n v="881"/>
    <n v="0.04"/>
    <n v="414.07"/>
    <n v="0.82813999999999999"/>
    <n v="467.75814000000003"/>
  </r>
  <r>
    <n v="13668"/>
    <n v="40963"/>
    <s v="Jill Fjeld"/>
    <x v="8"/>
    <x v="4"/>
    <x v="42"/>
    <n v="769"/>
    <n v="0.02"/>
    <n v="322.98"/>
    <n v="0.64596000000000009"/>
    <n v="446.66595999999998"/>
  </r>
  <r>
    <n v="13958"/>
    <n v="40201"/>
    <s v="Jill Matthias"/>
    <x v="7"/>
    <x v="0"/>
    <x v="34"/>
    <n v="290"/>
    <n v="0.06"/>
    <n v="31.9"/>
    <n v="6.3799999999999996E-2"/>
    <n v="258.16380000000004"/>
  </r>
  <r>
    <n v="39876"/>
    <n v="41012"/>
    <s v="Jill Stevenson"/>
    <x v="3"/>
    <x v="3"/>
    <x v="7"/>
    <n v="516"/>
    <n v="0.04"/>
    <n v="211.56"/>
    <n v="0.42312"/>
    <n v="304.86311999999998"/>
  </r>
  <r>
    <n v="1058"/>
    <n v="40293"/>
    <s v="Jim Epp"/>
    <x v="6"/>
    <x v="3"/>
    <x v="20"/>
    <n v="104"/>
    <n v="7.0000000000000007E-2"/>
    <n v="3.12"/>
    <n v="6.2400000000000008E-3"/>
    <n v="100.88624"/>
  </r>
  <r>
    <n v="21253"/>
    <n v="41016"/>
    <s v="Jim Karlsson"/>
    <x v="8"/>
    <x v="3"/>
    <x v="0"/>
    <n v="469"/>
    <n v="0.04"/>
    <n v="23.45"/>
    <n v="4.6899999999999997E-2"/>
    <n v="445.59690000000001"/>
  </r>
  <r>
    <n v="960"/>
    <n v="40076"/>
    <s v="Jim Kriz"/>
    <x v="2"/>
    <x v="0"/>
    <x v="13"/>
    <n v="126"/>
    <n v="7.0000000000000007E-2"/>
    <n v="57.96"/>
    <n v="0.11592000000000001"/>
    <n v="68.155919999999995"/>
  </r>
  <r>
    <n v="59685"/>
    <n v="41253"/>
    <s v="Jim Mitchum"/>
    <x v="1"/>
    <x v="0"/>
    <x v="13"/>
    <n v="289"/>
    <n v="0.1"/>
    <n v="132.94"/>
    <n v="0.26588000000000001"/>
    <n v="156.32588000000001"/>
  </r>
  <r>
    <n v="1344"/>
    <n v="41014"/>
    <s v="Jim Radford"/>
    <x v="1"/>
    <x v="4"/>
    <x v="11"/>
    <n v="431"/>
    <n v="0.06"/>
    <n v="64.650000000000006"/>
    <n v="0.12930000000000003"/>
    <n v="366.47930000000002"/>
  </r>
  <r>
    <n v="40800"/>
    <n v="40516"/>
    <s v="Jim Sink"/>
    <x v="7"/>
    <x v="4"/>
    <x v="7"/>
    <n v="454"/>
    <n v="0.05"/>
    <n v="186.14"/>
    <n v="0.37228"/>
    <n v="268.23228"/>
  </r>
  <r>
    <n v="10661"/>
    <n v="39836"/>
    <s v="Jocasta Rupert"/>
    <x v="2"/>
    <x v="3"/>
    <x v="39"/>
    <n v="351"/>
    <n v="0"/>
    <n v="63.18"/>
    <n v="0.12636"/>
    <n v="287.94635999999997"/>
  </r>
  <r>
    <n v="55200"/>
    <n v="40418"/>
    <s v="Joe Elijah"/>
    <x v="8"/>
    <x v="2"/>
    <x v="9"/>
    <n v="856"/>
    <n v="0.1"/>
    <n v="34.24"/>
    <n v="6.8479999999999999E-2"/>
    <n v="821.82848000000001"/>
  </r>
  <r>
    <n v="1892"/>
    <n v="39897"/>
    <s v="Joe Kamberova"/>
    <x v="6"/>
    <x v="2"/>
    <x v="38"/>
    <n v="164"/>
    <n v="0.05"/>
    <n v="77.08"/>
    <n v="0.15415999999999999"/>
    <n v="87.074160000000006"/>
  </r>
  <r>
    <n v="48448"/>
    <n v="41229"/>
    <s v="Joel Eaton"/>
    <x v="7"/>
    <x v="0"/>
    <x v="23"/>
    <n v="310"/>
    <n v="0.09"/>
    <n v="62"/>
    <n v="0.124"/>
    <n v="248.124"/>
  </r>
  <r>
    <n v="58725"/>
    <n v="40318"/>
    <s v="Joel Jenkins"/>
    <x v="2"/>
    <x v="1"/>
    <x v="8"/>
    <n v="466"/>
    <n v="0.05"/>
    <n v="181.74"/>
    <n v="0.36348000000000003"/>
    <n v="284.62347999999997"/>
  </r>
  <r>
    <n v="46848"/>
    <n v="40127"/>
    <s v="John Castell"/>
    <x v="6"/>
    <x v="0"/>
    <x v="8"/>
    <n v="132"/>
    <n v="0.04"/>
    <n v="51.48"/>
    <n v="0.10296"/>
    <n v="80.622960000000006"/>
  </r>
  <r>
    <n v="2593"/>
    <n v="40424"/>
    <s v="John Dryer"/>
    <x v="5"/>
    <x v="1"/>
    <x v="0"/>
    <n v="435"/>
    <n v="0.1"/>
    <n v="21.75"/>
    <n v="4.3500000000000004E-2"/>
    <n v="413.29349999999999"/>
  </r>
  <r>
    <n v="8224"/>
    <n v="40946"/>
    <s v="John Grady"/>
    <x v="0"/>
    <x v="3"/>
    <x v="7"/>
    <n v="574"/>
    <n v="0.03"/>
    <n v="235.34"/>
    <n v="0.47068000000000004"/>
    <n v="339.13067999999998"/>
  </r>
  <r>
    <n v="13542"/>
    <n v="39880"/>
    <s v="John Huston"/>
    <x v="3"/>
    <x v="2"/>
    <x v="34"/>
    <n v="443"/>
    <n v="0.01"/>
    <n v="48.73"/>
    <n v="9.7459999999999991E-2"/>
    <n v="394.36745999999999"/>
  </r>
  <r>
    <n v="48032"/>
    <n v="40416"/>
    <s v="John Lee"/>
    <x v="7"/>
    <x v="0"/>
    <x v="31"/>
    <n v="775"/>
    <n v="7.0000000000000007E-2"/>
    <n v="224.75"/>
    <n v="0.44950000000000001"/>
    <n v="550.69949999999994"/>
  </r>
  <r>
    <n v="1665"/>
    <n v="39940"/>
    <s v="John Lucas"/>
    <x v="0"/>
    <x v="4"/>
    <x v="16"/>
    <n v="421"/>
    <n v="0.05"/>
    <n v="109.46"/>
    <n v="0.21892"/>
    <n v="311.75892000000005"/>
  </r>
  <r>
    <n v="57093"/>
    <n v="41031"/>
    <s v="John Murray"/>
    <x v="8"/>
    <x v="4"/>
    <x v="38"/>
    <n v="205"/>
    <n v="0"/>
    <n v="96.35"/>
    <n v="0.19269999999999998"/>
    <n v="108.84270000000001"/>
  </r>
  <r>
    <n v="3841"/>
    <n v="40090"/>
    <s v="John Stevenson"/>
    <x v="8"/>
    <x v="0"/>
    <x v="4"/>
    <n v="254"/>
    <n v="0.02"/>
    <n v="48.26"/>
    <n v="9.6519999999999995E-2"/>
    <n v="205.83652000000001"/>
  </r>
  <r>
    <n v="52678"/>
    <n v="41119"/>
    <s v="Jonathan Doherty"/>
    <x v="5"/>
    <x v="2"/>
    <x v="20"/>
    <n v="841"/>
    <n v="0.06"/>
    <n v="25.23"/>
    <n v="5.0460000000000005E-2"/>
    <n v="815.82046000000003"/>
  </r>
  <r>
    <n v="18723"/>
    <n v="40037"/>
    <s v="Jonathan Howell"/>
    <x v="0"/>
    <x v="3"/>
    <x v="19"/>
    <n v="529"/>
    <n v="0"/>
    <n v="5.29"/>
    <n v="1.0580000000000001E-2"/>
    <n v="523.72058000000004"/>
  </r>
  <r>
    <n v="54145"/>
    <n v="40180"/>
    <s v="Joni Blumstein"/>
    <x v="1"/>
    <x v="4"/>
    <x v="43"/>
    <n v="551"/>
    <n v="0.1"/>
    <n v="187.34"/>
    <n v="0.37468000000000001"/>
    <n v="364.03467999999998"/>
  </r>
  <r>
    <n v="29537"/>
    <n v="41171"/>
    <s v="Joni Sundaresam"/>
    <x v="3"/>
    <x v="4"/>
    <x v="15"/>
    <n v="840"/>
    <n v="0.08"/>
    <n v="252"/>
    <n v="0.504"/>
    <n v="588.50400000000002"/>
  </r>
  <r>
    <n v="34279"/>
    <n v="40996"/>
    <s v="Joni Wasserman"/>
    <x v="5"/>
    <x v="4"/>
    <x v="20"/>
    <n v="820"/>
    <n v="0.1"/>
    <n v="24.6"/>
    <n v="4.9200000000000001E-2"/>
    <n v="795.44920000000002"/>
  </r>
  <r>
    <n v="31238"/>
    <n v="40412"/>
    <s v="Joseph Airdo"/>
    <x v="6"/>
    <x v="3"/>
    <x v="22"/>
    <n v="835"/>
    <n v="0.09"/>
    <n v="175.35"/>
    <n v="0.35070000000000001"/>
    <n v="660.00069999999994"/>
  </r>
  <r>
    <n v="22404"/>
    <n v="40498"/>
    <s v="Joseph Holt"/>
    <x v="6"/>
    <x v="3"/>
    <x v="25"/>
    <n v="620"/>
    <n v="0.06"/>
    <n v="217"/>
    <n v="0.434"/>
    <n v="403.43400000000003"/>
  </r>
  <r>
    <n v="5925"/>
    <n v="40859"/>
    <s v="Joy Bell"/>
    <x v="2"/>
    <x v="0"/>
    <x v="2"/>
    <n v="271"/>
    <n v="0.08"/>
    <n v="119.24"/>
    <n v="0.23848"/>
    <n v="151.99848"/>
  </r>
  <r>
    <n v="34400"/>
    <n v="41267"/>
    <s v="Joy Daniels"/>
    <x v="3"/>
    <x v="0"/>
    <x v="45"/>
    <n v="545"/>
    <n v="0.04"/>
    <n v="92.65"/>
    <n v="0.18530000000000002"/>
    <n v="452.53530000000001"/>
  </r>
  <r>
    <n v="9574"/>
    <n v="40754"/>
    <s v="Joy Smith"/>
    <x v="1"/>
    <x v="1"/>
    <x v="48"/>
    <n v="188"/>
    <n v="0.08"/>
    <n v="75.2"/>
    <n v="0.15040000000000001"/>
    <n v="112.9504"/>
  </r>
  <r>
    <n v="59781"/>
    <n v="41255"/>
    <s v="Julia Barnett"/>
    <x v="2"/>
    <x v="3"/>
    <x v="17"/>
    <n v="361"/>
    <n v="0.1"/>
    <n v="86.64"/>
    <n v="0.17328000000000002"/>
    <n v="274.53327999999999"/>
  </r>
  <r>
    <n v="3463"/>
    <n v="40407"/>
    <s v="Julia Dunbar"/>
    <x v="7"/>
    <x v="0"/>
    <x v="1"/>
    <n v="869"/>
    <n v="0.08"/>
    <n v="373.67"/>
    <n v="0.74734"/>
    <n v="496.07733999999999"/>
  </r>
  <r>
    <n v="58055"/>
    <n v="40843"/>
    <s v="Julia West"/>
    <x v="3"/>
    <x v="4"/>
    <x v="16"/>
    <n v="351"/>
    <n v="0"/>
    <n v="91.26"/>
    <n v="0.18252000000000002"/>
    <n v="259.92252000000002"/>
  </r>
  <r>
    <n v="14851"/>
    <n v="41040"/>
    <s v="Juliana Krohn"/>
    <x v="0"/>
    <x v="3"/>
    <x v="46"/>
    <n v="592"/>
    <n v="0.08"/>
    <n v="35.520000000000003"/>
    <n v="7.1040000000000006E-2"/>
    <n v="556.55104000000006"/>
  </r>
  <r>
    <n v="44162"/>
    <n v="40256"/>
    <s v="Julie Creighton"/>
    <x v="1"/>
    <x v="1"/>
    <x v="13"/>
    <n v="497"/>
    <n v="0.04"/>
    <n v="228.62"/>
    <n v="0.45724000000000004"/>
    <n v="268.83724000000001"/>
  </r>
  <r>
    <n v="40704"/>
    <n v="39820"/>
    <s v="Julie Kriz"/>
    <x v="2"/>
    <x v="4"/>
    <x v="46"/>
    <n v="805"/>
    <n v="0.01"/>
    <n v="48.3"/>
    <n v="9.6599999999999991E-2"/>
    <n v="756.79660000000001"/>
  </r>
  <r>
    <n v="46050"/>
    <n v="40182"/>
    <s v="Julie Prescott"/>
    <x v="3"/>
    <x v="1"/>
    <x v="47"/>
    <n v="818"/>
    <n v="0.03"/>
    <n v="392.64"/>
    <n v="0.78527999999999998"/>
    <n v="426.14528000000001"/>
  </r>
  <r>
    <n v="26695"/>
    <n v="40335"/>
    <s v="Justin Deggeller"/>
    <x v="4"/>
    <x v="3"/>
    <x v="1"/>
    <n v="361"/>
    <n v="0.01"/>
    <n v="155.22999999999999"/>
    <n v="0.31046000000000001"/>
    <n v="206.08046000000002"/>
  </r>
  <r>
    <n v="59456"/>
    <n v="40916"/>
    <s v="Justin Ellison"/>
    <x v="7"/>
    <x v="0"/>
    <x v="15"/>
    <n v="100"/>
    <n v="0.06"/>
    <n v="30"/>
    <n v="0.06"/>
    <n v="70.06"/>
  </r>
  <r>
    <n v="20807"/>
    <n v="41111"/>
    <s v="Justin Hirsh"/>
    <x v="3"/>
    <x v="2"/>
    <x v="8"/>
    <n v="656"/>
    <n v="0.08"/>
    <n v="255.84"/>
    <n v="0.51168000000000002"/>
    <n v="400.67167999999998"/>
  </r>
  <r>
    <n v="38565"/>
    <n v="39897"/>
    <s v="Justin Knight"/>
    <x v="2"/>
    <x v="1"/>
    <x v="23"/>
    <n v="297"/>
    <n v="0.01"/>
    <n v="59.4"/>
    <n v="0.1188"/>
    <n v="237.71879999999999"/>
  </r>
  <r>
    <n v="21057"/>
    <n v="40577"/>
    <s v="Justin MacKendrick"/>
    <x v="7"/>
    <x v="2"/>
    <x v="12"/>
    <n v="743"/>
    <n v="0.04"/>
    <n v="208.04"/>
    <n v="0.41608000000000001"/>
    <n v="535.37608"/>
  </r>
  <r>
    <n v="49575"/>
    <n v="40528"/>
    <s v="Kalyca Meade"/>
    <x v="1"/>
    <x v="0"/>
    <x v="21"/>
    <n v="125"/>
    <n v="0.05"/>
    <n v="15"/>
    <n v="0.03"/>
    <n v="110.03"/>
  </r>
  <r>
    <n v="35399"/>
    <n v="40564"/>
    <s v="Karen Bern"/>
    <x v="1"/>
    <x v="4"/>
    <x v="44"/>
    <n v="162"/>
    <n v="0.04"/>
    <n v="61.56"/>
    <n v="0.12312000000000001"/>
    <n v="100.56312"/>
  </r>
  <r>
    <n v="59554"/>
    <n v="40862"/>
    <s v="Karen Daniels"/>
    <x v="5"/>
    <x v="1"/>
    <x v="48"/>
    <n v="791"/>
    <n v="0.08"/>
    <n v="316.39999999999998"/>
    <n v="0.63279999999999992"/>
    <n v="475.2328"/>
  </r>
  <r>
    <n v="55909"/>
    <n v="39952"/>
    <s v="Karen Ferguson"/>
    <x v="8"/>
    <x v="0"/>
    <x v="20"/>
    <n v="727"/>
    <n v="7.0000000000000007E-2"/>
    <n v="21.81"/>
    <n v="4.3619999999999999E-2"/>
    <n v="705.23362000000009"/>
  </r>
  <r>
    <n v="53605"/>
    <n v="40393"/>
    <s v="Karen Seio"/>
    <x v="4"/>
    <x v="0"/>
    <x v="19"/>
    <n v="586"/>
    <n v="7.0000000000000007E-2"/>
    <n v="5.86"/>
    <n v="1.1720000000000001E-2"/>
    <n v="580.15171999999995"/>
  </r>
  <r>
    <n v="8320"/>
    <n v="40075"/>
    <s v="Karl Brown"/>
    <x v="3"/>
    <x v="2"/>
    <x v="25"/>
    <n v="487"/>
    <n v="0.02"/>
    <n v="170.45"/>
    <n v="0.34089999999999998"/>
    <n v="316.89089999999999"/>
  </r>
  <r>
    <n v="51239"/>
    <n v="40962"/>
    <s v="Katharine Harms"/>
    <x v="2"/>
    <x v="1"/>
    <x v="47"/>
    <n v="179"/>
    <n v="0.09"/>
    <n v="85.92"/>
    <n v="0.17184000000000002"/>
    <n v="93.251840000000001"/>
  </r>
  <r>
    <n v="10272"/>
    <n v="39830"/>
    <s v="Katherine Ducich"/>
    <x v="5"/>
    <x v="1"/>
    <x v="20"/>
    <n v="227"/>
    <n v="0.03"/>
    <n v="6.81"/>
    <n v="1.362E-2"/>
    <n v="220.20362"/>
  </r>
  <r>
    <n v="59680"/>
    <n v="41078"/>
    <s v="Katherine Hughes"/>
    <x v="8"/>
    <x v="1"/>
    <x v="11"/>
    <n v="447"/>
    <n v="0.05"/>
    <n v="67.05"/>
    <n v="0.1341"/>
    <n v="380.08409999999998"/>
  </r>
  <r>
    <n v="9024"/>
    <n v="41062"/>
    <s v="Katherine Murray"/>
    <x v="4"/>
    <x v="4"/>
    <x v="2"/>
    <n v="526"/>
    <n v="7.0000000000000007E-2"/>
    <n v="231.44"/>
    <n v="0.46288000000000001"/>
    <n v="295.02287999999999"/>
  </r>
  <r>
    <n v="55779"/>
    <n v="40978"/>
    <s v="Katherine Nockton"/>
    <x v="3"/>
    <x v="4"/>
    <x v="16"/>
    <n v="813"/>
    <n v="0.08"/>
    <n v="211.38"/>
    <n v="0.42276000000000002"/>
    <n v="602.04276000000004"/>
  </r>
  <r>
    <n v="21894"/>
    <n v="40895"/>
    <s v="Katrina Bavinger"/>
    <x v="7"/>
    <x v="0"/>
    <x v="46"/>
    <n v="646"/>
    <n v="0.1"/>
    <n v="38.76"/>
    <n v="7.7519999999999992E-2"/>
    <n v="607.31752000000006"/>
  </r>
  <r>
    <n v="6279"/>
    <n v="40207"/>
    <s v="Katrina Willman"/>
    <x v="0"/>
    <x v="4"/>
    <x v="3"/>
    <n v="780"/>
    <n v="0.01"/>
    <n v="382.2"/>
    <n v="0.76439999999999997"/>
    <n v="398.56440000000003"/>
  </r>
  <r>
    <n v="802"/>
    <n v="40547"/>
    <s v="Kean Nguyen"/>
    <x v="4"/>
    <x v="0"/>
    <x v="33"/>
    <n v="808"/>
    <n v="0.08"/>
    <n v="266.64"/>
    <n v="0.53327999999999998"/>
    <n v="541.89328"/>
  </r>
  <r>
    <n v="41216"/>
    <n v="39995"/>
    <s v="Kean Takahito"/>
    <x v="4"/>
    <x v="2"/>
    <x v="36"/>
    <n v="372"/>
    <n v="0"/>
    <n v="167.4"/>
    <n v="0.33480000000000004"/>
    <n v="204.9348"/>
  </r>
  <r>
    <n v="55431"/>
    <n v="41068"/>
    <s v="Kean Thornton"/>
    <x v="1"/>
    <x v="3"/>
    <x v="28"/>
    <n v="251"/>
    <n v="0.03"/>
    <n v="32.630000000000003"/>
    <n v="6.5260000000000012E-2"/>
    <n v="218.43526"/>
  </r>
  <r>
    <n v="49799"/>
    <n v="40049"/>
    <s v="Keith Dawkins"/>
    <x v="8"/>
    <x v="3"/>
    <x v="21"/>
    <n v="479"/>
    <n v="0"/>
    <n v="57.48"/>
    <n v="0.11495999999999999"/>
    <n v="421.63495999999998"/>
  </r>
  <r>
    <n v="3942"/>
    <n v="40356"/>
    <s v="Keith Herrera"/>
    <x v="0"/>
    <x v="4"/>
    <x v="5"/>
    <n v="879"/>
    <n v="0.03"/>
    <n v="193.38"/>
    <n v="0.38675999999999999"/>
    <n v="686.00675999999999"/>
  </r>
  <r>
    <n v="48704"/>
    <n v="40917"/>
    <s v="Kelly Andreada"/>
    <x v="5"/>
    <x v="3"/>
    <x v="34"/>
    <n v="900"/>
    <n v="0.01"/>
    <n v="99"/>
    <n v="0.19800000000000001"/>
    <n v="801.19799999999998"/>
  </r>
  <r>
    <n v="6848"/>
    <n v="40434"/>
    <s v="Kelly Collister"/>
    <x v="6"/>
    <x v="0"/>
    <x v="5"/>
    <n v="259"/>
    <n v="0.1"/>
    <n v="56.98"/>
    <n v="0.11395999999999999"/>
    <n v="202.13396"/>
  </r>
  <r>
    <n v="55073"/>
    <n v="40988"/>
    <s v="Kelly Lampkin"/>
    <x v="1"/>
    <x v="1"/>
    <x v="48"/>
    <n v="749"/>
    <n v="0.01"/>
    <n v="299.60000000000002"/>
    <n v="0.59920000000000007"/>
    <n v="449.99919999999997"/>
  </r>
  <r>
    <n v="9892"/>
    <n v="41106"/>
    <s v="Kelly Williams"/>
    <x v="4"/>
    <x v="3"/>
    <x v="41"/>
    <n v="750"/>
    <n v="0.02"/>
    <n v="375"/>
    <n v="0.75"/>
    <n v="375.75"/>
  </r>
  <r>
    <n v="39619"/>
    <n v="40912"/>
    <s v="Ken Black"/>
    <x v="1"/>
    <x v="0"/>
    <x v="11"/>
    <n v="665"/>
    <n v="0.02"/>
    <n v="99.75"/>
    <n v="0.19950000000000001"/>
    <n v="565.44949999999994"/>
  </r>
  <r>
    <n v="549"/>
    <n v="41102"/>
    <s v="Ken Brennan"/>
    <x v="5"/>
    <x v="1"/>
    <x v="28"/>
    <n v="816"/>
    <n v="0.03"/>
    <n v="106.08"/>
    <n v="0.21215999999999999"/>
    <n v="710.13216"/>
  </r>
  <r>
    <n v="50470"/>
    <n v="40413"/>
    <s v="Ken Dana"/>
    <x v="5"/>
    <x v="2"/>
    <x v="44"/>
    <n v="111"/>
    <n v="0.09"/>
    <n v="42.18"/>
    <n v="8.4360000000000004E-2"/>
    <n v="68.904359999999997"/>
  </r>
  <r>
    <n v="12355"/>
    <n v="40691"/>
    <s v="Ken Heidel"/>
    <x v="2"/>
    <x v="0"/>
    <x v="36"/>
    <n v="489"/>
    <n v="0.08"/>
    <n v="220.05"/>
    <n v="0.44010000000000005"/>
    <n v="269.39009999999996"/>
  </r>
  <r>
    <n v="52293"/>
    <n v="40648"/>
    <s v="Ken Lonsdale"/>
    <x v="4"/>
    <x v="2"/>
    <x v="9"/>
    <n v="157"/>
    <n v="0.08"/>
    <n v="6.28"/>
    <n v="1.256E-2"/>
    <n v="150.73256000000001"/>
  </r>
  <r>
    <n v="5346"/>
    <n v="40537"/>
    <s v="Khloe Miller"/>
    <x v="4"/>
    <x v="1"/>
    <x v="43"/>
    <n v="227"/>
    <n v="7.0000000000000007E-2"/>
    <n v="77.180000000000007"/>
    <n v="0.15436000000000002"/>
    <n v="149.97435999999999"/>
  </r>
  <r>
    <n v="55206"/>
    <n v="40849"/>
    <s v="Kimberly Carter"/>
    <x v="4"/>
    <x v="2"/>
    <x v="23"/>
    <n v="349"/>
    <n v="0.03"/>
    <n v="69.8"/>
    <n v="0.1396"/>
    <n v="279.33959999999996"/>
  </r>
  <r>
    <n v="58690"/>
    <n v="40852"/>
    <s v="Kristen Hastings"/>
    <x v="0"/>
    <x v="2"/>
    <x v="35"/>
    <n v="932"/>
    <n v="0.09"/>
    <n v="130.47999999999999"/>
    <n v="0.26095999999999997"/>
    <n v="801.78095999999994"/>
  </r>
  <r>
    <n v="58978"/>
    <n v="40945"/>
    <s v="Kristina Nunn"/>
    <x v="4"/>
    <x v="4"/>
    <x v="28"/>
    <n v="708"/>
    <n v="0.09"/>
    <n v="92.04"/>
    <n v="0.18408000000000002"/>
    <n v="616.14408000000003"/>
  </r>
  <r>
    <n v="21860"/>
    <n v="41027"/>
    <s v="Larry Blacks"/>
    <x v="3"/>
    <x v="1"/>
    <x v="37"/>
    <n v="869"/>
    <n v="0.06"/>
    <n v="78.209999999999994"/>
    <n v="0.15642"/>
    <n v="790.94641999999999"/>
  </r>
  <r>
    <n v="18533"/>
    <n v="40123"/>
    <s v="Larry Hughes"/>
    <x v="5"/>
    <x v="2"/>
    <x v="0"/>
    <n v="809"/>
    <n v="0.05"/>
    <n v="40.450000000000003"/>
    <n v="8.0900000000000014E-2"/>
    <n v="768.6309"/>
  </r>
  <r>
    <n v="9762"/>
    <n v="39816"/>
    <s v="Larry Tron"/>
    <x v="6"/>
    <x v="4"/>
    <x v="21"/>
    <n v="736"/>
    <n v="0.05"/>
    <n v="88.32"/>
    <n v="0.17663999999999999"/>
    <n v="647.85664000000008"/>
  </r>
  <r>
    <n v="53766"/>
    <n v="40099"/>
    <s v="Laura Armstrong"/>
    <x v="1"/>
    <x v="0"/>
    <x v="5"/>
    <n v="269"/>
    <n v="7.0000000000000007E-2"/>
    <n v="59.18"/>
    <n v="0.11836000000000001"/>
    <n v="209.93835999999999"/>
  </r>
  <r>
    <n v="11426"/>
    <n v="39940"/>
    <s v="Laurel Beltran"/>
    <x v="4"/>
    <x v="3"/>
    <x v="4"/>
    <n v="959"/>
    <n v="0.01"/>
    <n v="182.21"/>
    <n v="0.36442000000000002"/>
    <n v="777.15441999999996"/>
  </r>
  <r>
    <n v="46048"/>
    <n v="41254"/>
    <s v="Laurel Workman"/>
    <x v="1"/>
    <x v="4"/>
    <x v="25"/>
    <n v="568"/>
    <n v="0.08"/>
    <n v="198.8"/>
    <n v="0.39760000000000001"/>
    <n v="369.5976"/>
  </r>
  <r>
    <n v="5095"/>
    <n v="41020"/>
    <s v="Lauren Leatherbury"/>
    <x v="0"/>
    <x v="3"/>
    <x v="29"/>
    <n v="768"/>
    <n v="0.01"/>
    <n v="53.76"/>
    <n v="0.10752"/>
    <n v="714.34752000000003"/>
  </r>
  <r>
    <n v="36480"/>
    <n v="40412"/>
    <s v="Lela Donovan"/>
    <x v="0"/>
    <x v="0"/>
    <x v="2"/>
    <n v="926"/>
    <n v="7.0000000000000007E-2"/>
    <n v="407.44"/>
    <n v="0.81488000000000005"/>
    <n v="519.37487999999996"/>
  </r>
  <r>
    <n v="7136"/>
    <n v="39894"/>
    <s v="Lena Cacioppo"/>
    <x v="1"/>
    <x v="1"/>
    <x v="45"/>
    <n v="689"/>
    <n v="7.0000000000000007E-2"/>
    <n v="117.13"/>
    <n v="0.23426"/>
    <n v="572.10425999999995"/>
  </r>
  <r>
    <n v="54055"/>
    <n v="39857"/>
    <s v="Lena Creighton"/>
    <x v="7"/>
    <x v="3"/>
    <x v="2"/>
    <n v="318"/>
    <n v="0.02"/>
    <n v="139.91999999999999"/>
    <n v="0.27983999999999998"/>
    <n v="178.35984000000002"/>
  </r>
  <r>
    <n v="14529"/>
    <n v="40441"/>
    <s v="Lena Hernandez"/>
    <x v="7"/>
    <x v="2"/>
    <x v="2"/>
    <n v="147"/>
    <n v="0.1"/>
    <n v="64.680000000000007"/>
    <n v="0.12936"/>
    <n v="82.449359999999999"/>
  </r>
  <r>
    <n v="55398"/>
    <n v="40198"/>
    <s v="Lena Radford"/>
    <x v="5"/>
    <x v="3"/>
    <x v="22"/>
    <n v="393"/>
    <n v="0.04"/>
    <n v="82.53"/>
    <n v="0.16506000000000001"/>
    <n v="310.63506000000001"/>
  </r>
  <r>
    <n v="19204"/>
    <n v="40074"/>
    <s v="Linda Cazamias"/>
    <x v="3"/>
    <x v="3"/>
    <x v="26"/>
    <n v="848"/>
    <n v="0.1"/>
    <n v="228.96"/>
    <n v="0.45792000000000005"/>
    <n v="619.49791999999991"/>
  </r>
  <r>
    <n v="56608"/>
    <n v="40135"/>
    <s v="Linda Southworth"/>
    <x v="1"/>
    <x v="3"/>
    <x v="27"/>
    <n v="984"/>
    <n v="0.1"/>
    <n v="226.32"/>
    <n v="0.45263999999999999"/>
    <n v="758.13264000000004"/>
  </r>
  <r>
    <n v="28736"/>
    <n v="39924"/>
    <s v="Lindsay Castell"/>
    <x v="7"/>
    <x v="0"/>
    <x v="16"/>
    <n v="202"/>
    <n v="0.06"/>
    <n v="52.52"/>
    <n v="0.10504000000000001"/>
    <n v="149.58503999999999"/>
  </r>
  <r>
    <n v="47938"/>
    <n v="39988"/>
    <s v="Lindsay Williams"/>
    <x v="8"/>
    <x v="1"/>
    <x v="45"/>
    <n v="846"/>
    <n v="0.09"/>
    <n v="143.82"/>
    <n v="0.28764000000000001"/>
    <n v="702.46764000000007"/>
  </r>
  <r>
    <n v="33665"/>
    <n v="40688"/>
    <s v="Lisa DeCherney"/>
    <x v="0"/>
    <x v="4"/>
    <x v="36"/>
    <n v="983"/>
    <n v="0.08"/>
    <n v="442.35"/>
    <n v="0.88470000000000004"/>
    <n v="541.53469999999993"/>
  </r>
  <r>
    <n v="31878"/>
    <n v="40895"/>
    <s v="Lisa Hazard"/>
    <x v="3"/>
    <x v="2"/>
    <x v="42"/>
    <n v="603"/>
    <n v="0.01"/>
    <n v="253.26"/>
    <n v="0.50651999999999997"/>
    <n v="350.24652000000003"/>
  </r>
  <r>
    <n v="31810"/>
    <n v="39954"/>
    <s v="Lisa Ryan"/>
    <x v="6"/>
    <x v="0"/>
    <x v="13"/>
    <n v="104"/>
    <n v="0.03"/>
    <n v="47.84"/>
    <n v="9.5680000000000015E-2"/>
    <n v="56.255679999999998"/>
  </r>
  <r>
    <n v="57510"/>
    <n v="40887"/>
    <s v="Liz Carlisle"/>
    <x v="6"/>
    <x v="3"/>
    <x v="46"/>
    <n v="333"/>
    <n v="0.01"/>
    <n v="19.98"/>
    <n v="3.9960000000000002E-2"/>
    <n v="313.05995999999999"/>
  </r>
  <r>
    <n v="1600"/>
    <n v="40239"/>
    <s v="Liz MacKendrick"/>
    <x v="0"/>
    <x v="3"/>
    <x v="24"/>
    <n v="754"/>
    <n v="0.1"/>
    <n v="241.28"/>
    <n v="0.48255999999999999"/>
    <n v="513.20256000000006"/>
  </r>
  <r>
    <n v="21735"/>
    <n v="40246"/>
    <s v="Liz Pelletier"/>
    <x v="5"/>
    <x v="4"/>
    <x v="35"/>
    <n v="958"/>
    <n v="0.02"/>
    <n v="134.12"/>
    <n v="0.26824000000000003"/>
    <n v="824.14823999999999"/>
  </r>
  <r>
    <n v="4257"/>
    <n v="40626"/>
    <s v="Liz Price"/>
    <x v="2"/>
    <x v="4"/>
    <x v="36"/>
    <n v="564"/>
    <n v="0.01"/>
    <n v="253.8"/>
    <n v="0.50760000000000005"/>
    <n v="310.70760000000001"/>
  </r>
  <r>
    <n v="42596"/>
    <n v="41135"/>
    <s v="Liz Thompson"/>
    <x v="7"/>
    <x v="0"/>
    <x v="37"/>
    <n v="955"/>
    <n v="0.05"/>
    <n v="85.95"/>
    <n v="0.1719"/>
    <n v="869.22190000000001"/>
  </r>
  <r>
    <n v="258"/>
    <n v="40540"/>
    <s v="Liz Willingham"/>
    <x v="1"/>
    <x v="0"/>
    <x v="22"/>
    <n v="441"/>
    <n v="0"/>
    <n v="92.61"/>
    <n v="0.18522"/>
    <n v="348.57522"/>
  </r>
  <r>
    <n v="31777"/>
    <n v="40835"/>
    <s v="Logan Currie"/>
    <x v="0"/>
    <x v="0"/>
    <x v="40"/>
    <n v="416"/>
    <n v="0.01"/>
    <n v="41.6"/>
    <n v="8.320000000000001E-2"/>
    <n v="374.48319999999995"/>
  </r>
  <r>
    <n v="42918"/>
    <n v="40685"/>
    <s v="Logan Haushalter"/>
    <x v="0"/>
    <x v="0"/>
    <x v="13"/>
    <n v="779"/>
    <n v="7.0000000000000007E-2"/>
    <n v="358.34"/>
    <n v="0.71667999999999998"/>
    <n v="421.37668000000002"/>
  </r>
  <r>
    <n v="23107"/>
    <n v="40705"/>
    <s v="Lori Olson"/>
    <x v="0"/>
    <x v="2"/>
    <x v="29"/>
    <n v="212"/>
    <n v="7.0000000000000007E-2"/>
    <n v="14.84"/>
    <n v="2.9680000000000002E-2"/>
    <n v="197.18968000000001"/>
  </r>
  <r>
    <n v="51107"/>
    <n v="41177"/>
    <s v="Luke Foster"/>
    <x v="5"/>
    <x v="3"/>
    <x v="14"/>
    <n v="752"/>
    <n v="0"/>
    <n v="270.72000000000003"/>
    <n v="0.54144000000000003"/>
    <n v="481.82144"/>
  </r>
  <r>
    <n v="55045"/>
    <n v="40139"/>
    <s v="Luke Schmidt"/>
    <x v="3"/>
    <x v="4"/>
    <x v="23"/>
    <n v="302"/>
    <n v="0.09"/>
    <n v="60.4"/>
    <n v="0.1208"/>
    <n v="241.7208"/>
  </r>
  <r>
    <n v="20448"/>
    <n v="40757"/>
    <s v="Luke Weiss"/>
    <x v="7"/>
    <x v="1"/>
    <x v="27"/>
    <n v="170"/>
    <n v="0.02"/>
    <n v="39.1"/>
    <n v="7.8200000000000006E-2"/>
    <n v="130.97820000000002"/>
  </r>
  <r>
    <n v="59008"/>
    <n v="40450"/>
    <s v="Lycoris Saunders"/>
    <x v="2"/>
    <x v="2"/>
    <x v="8"/>
    <n v="895"/>
    <n v="0.05"/>
    <n v="349.05"/>
    <n v="0.69810000000000005"/>
    <n v="546.6481"/>
  </r>
  <r>
    <n v="3653"/>
    <n v="39898"/>
    <s v="Lynn Smith"/>
    <x v="8"/>
    <x v="2"/>
    <x v="7"/>
    <n v="195"/>
    <n v="0.08"/>
    <n v="79.95"/>
    <n v="0.15990000000000001"/>
    <n v="115.20989999999999"/>
  </r>
  <r>
    <n v="59589"/>
    <n v="41010"/>
    <s v="Magdelene Morse"/>
    <x v="6"/>
    <x v="2"/>
    <x v="18"/>
    <n v="573"/>
    <n v="0.06"/>
    <n v="143.25"/>
    <n v="0.28650000000000003"/>
    <n v="430.03649999999999"/>
  </r>
  <r>
    <n v="54533"/>
    <n v="40895"/>
    <s v="Marc Crier"/>
    <x v="3"/>
    <x v="1"/>
    <x v="22"/>
    <n v="776"/>
    <n v="0.03"/>
    <n v="162.96"/>
    <n v="0.32592000000000004"/>
    <n v="613.36591999999996"/>
  </r>
  <r>
    <n v="47713"/>
    <n v="39997"/>
    <s v="Marc Harrigan"/>
    <x v="0"/>
    <x v="1"/>
    <x v="43"/>
    <n v="651"/>
    <n v="0"/>
    <n v="221.34"/>
    <n v="0.44268000000000002"/>
    <n v="430.10267999999996"/>
  </r>
  <r>
    <n v="10242"/>
    <n v="40524"/>
    <s v="Maria Bertelson"/>
    <x v="0"/>
    <x v="3"/>
    <x v="24"/>
    <n v="712"/>
    <n v="0.08"/>
    <n v="227.84"/>
    <n v="0.45568000000000003"/>
    <n v="484.61567999999994"/>
  </r>
  <r>
    <n v="44995"/>
    <n v="40031"/>
    <s v="Maria Etezadi"/>
    <x v="4"/>
    <x v="0"/>
    <x v="13"/>
    <n v="222"/>
    <n v="0.01"/>
    <n v="102.12"/>
    <n v="0.20424"/>
    <n v="120.08423999999999"/>
  </r>
  <r>
    <n v="16103"/>
    <n v="41105"/>
    <s v="Maria Zettner"/>
    <x v="3"/>
    <x v="1"/>
    <x v="30"/>
    <n v="379"/>
    <n v="0"/>
    <n v="117.49"/>
    <n v="0.23497999999999999"/>
    <n v="261.74498"/>
  </r>
  <r>
    <n v="9505"/>
    <n v="41067"/>
    <s v="Maribeth Dona"/>
    <x v="1"/>
    <x v="2"/>
    <x v="0"/>
    <n v="608"/>
    <n v="0.1"/>
    <n v="30.4"/>
    <n v="6.08E-2"/>
    <n v="577.66079999999999"/>
  </r>
  <r>
    <n v="44325"/>
    <n v="39854"/>
    <s v="Maribeth Schnelling"/>
    <x v="1"/>
    <x v="3"/>
    <x v="2"/>
    <n v="598"/>
    <n v="0"/>
    <n v="263.12"/>
    <n v="0.52624000000000004"/>
    <n v="335.40623999999997"/>
  </r>
  <r>
    <n v="54786"/>
    <n v="40919"/>
    <s v="Maribeth Yedwab"/>
    <x v="2"/>
    <x v="4"/>
    <x v="15"/>
    <n v="367"/>
    <n v="0.08"/>
    <n v="110.1"/>
    <n v="0.22020000000000001"/>
    <n v="257.12019999999995"/>
  </r>
  <r>
    <n v="11782"/>
    <n v="41118"/>
    <s v="Marina Lichtenstein"/>
    <x v="7"/>
    <x v="3"/>
    <x v="13"/>
    <n v="192"/>
    <n v="0.02"/>
    <n v="88.32"/>
    <n v="0.17663999999999999"/>
    <n v="103.85664000000001"/>
  </r>
  <r>
    <n v="44003"/>
    <n v="40864"/>
    <s v="Maris LaWare"/>
    <x v="5"/>
    <x v="4"/>
    <x v="44"/>
    <n v="179"/>
    <n v="0.09"/>
    <n v="68.02"/>
    <n v="0.13603999999999999"/>
    <n v="111.11604"/>
  </r>
  <r>
    <n v="11745"/>
    <n v="41109"/>
    <s v="Mark Cousins"/>
    <x v="7"/>
    <x v="2"/>
    <x v="45"/>
    <n v="702"/>
    <n v="0.06"/>
    <n v="119.34"/>
    <n v="0.23868"/>
    <n v="582.89868000000001"/>
  </r>
  <r>
    <n v="31715"/>
    <n v="39822"/>
    <s v="Mark Haberlin"/>
    <x v="1"/>
    <x v="4"/>
    <x v="2"/>
    <n v="690"/>
    <n v="0.05"/>
    <n v="303.60000000000002"/>
    <n v="0.60720000000000007"/>
    <n v="387.00719999999995"/>
  </r>
  <r>
    <n v="41956"/>
    <n v="40889"/>
    <s v="Mark Hamilton"/>
    <x v="8"/>
    <x v="1"/>
    <x v="5"/>
    <n v="812"/>
    <n v="0.06"/>
    <n v="178.64"/>
    <n v="0.35727999999999999"/>
    <n v="633.71727999999996"/>
  </r>
  <r>
    <n v="51171"/>
    <n v="40350"/>
    <s v="Mark Packer"/>
    <x v="4"/>
    <x v="3"/>
    <x v="43"/>
    <n v="640"/>
    <n v="0.01"/>
    <n v="217.6"/>
    <n v="0.43519999999999998"/>
    <n v="422.83519999999999"/>
  </r>
  <r>
    <n v="38561"/>
    <n v="40785"/>
    <s v="Mark Van Huff"/>
    <x v="2"/>
    <x v="2"/>
    <x v="4"/>
    <n v="789"/>
    <n v="0.1"/>
    <n v="149.91"/>
    <n v="0.29981999999999998"/>
    <n v="639.38981999999999"/>
  </r>
  <r>
    <n v="58310"/>
    <n v="39867"/>
    <s v="Mary O'Rourke"/>
    <x v="2"/>
    <x v="4"/>
    <x v="5"/>
    <n v="154"/>
    <n v="0.03"/>
    <n v="33.880000000000003"/>
    <n v="6.7760000000000001E-2"/>
    <n v="120.18776000000001"/>
  </r>
  <r>
    <n v="7364"/>
    <n v="39941"/>
    <s v="Mary Zewe"/>
    <x v="5"/>
    <x v="3"/>
    <x v="11"/>
    <n v="480"/>
    <n v="0.09"/>
    <n v="72"/>
    <n v="0.14400000000000002"/>
    <n v="408.14400000000001"/>
  </r>
  <r>
    <n v="41636"/>
    <n v="40039"/>
    <s v="MaryBeth Skach"/>
    <x v="6"/>
    <x v="0"/>
    <x v="26"/>
    <n v="203"/>
    <n v="0.03"/>
    <n v="54.81"/>
    <n v="0.10962000000000001"/>
    <n v="148.29962"/>
  </r>
  <r>
    <n v="6148"/>
    <n v="40901"/>
    <s v="Mathew Reese"/>
    <x v="6"/>
    <x v="1"/>
    <x v="41"/>
    <n v="905"/>
    <n v="0.05"/>
    <n v="452.5"/>
    <n v="0.90500000000000003"/>
    <n v="453.40499999999997"/>
  </r>
  <r>
    <n v="53955"/>
    <n v="40606"/>
    <s v="Matt Abelman"/>
    <x v="1"/>
    <x v="0"/>
    <x v="1"/>
    <n v="873"/>
    <n v="0.04"/>
    <n v="375.39"/>
    <n v="0.75078"/>
    <n v="498.36078000000003"/>
  </r>
  <r>
    <n v="450"/>
    <n v="40606"/>
    <s v="Matt Collins"/>
    <x v="3"/>
    <x v="2"/>
    <x v="31"/>
    <n v="530"/>
    <n v="0.05"/>
    <n v="153.69999999999999"/>
    <n v="0.30740000000000001"/>
    <n v="376.60739999999998"/>
  </r>
  <r>
    <n v="48135"/>
    <n v="39922"/>
    <s v="Matt Collister"/>
    <x v="4"/>
    <x v="0"/>
    <x v="48"/>
    <n v="283"/>
    <n v="0.02"/>
    <n v="113.2"/>
    <n v="0.22640000000000002"/>
    <n v="170.02640000000002"/>
  </r>
  <r>
    <n v="11396"/>
    <n v="41111"/>
    <s v="Matt Connell"/>
    <x v="7"/>
    <x v="0"/>
    <x v="42"/>
    <n v="953"/>
    <n v="7.0000000000000007E-2"/>
    <n v="400.26"/>
    <n v="0.80052000000000001"/>
    <n v="553.54052000000001"/>
  </r>
  <r>
    <n v="46466"/>
    <n v="40960"/>
    <s v="Matt Hagelstein"/>
    <x v="7"/>
    <x v="2"/>
    <x v="29"/>
    <n v="244"/>
    <n v="0.05"/>
    <n v="17.079999999999998"/>
    <n v="3.4159999999999996E-2"/>
    <n v="226.95416000000003"/>
  </r>
  <r>
    <n v="18757"/>
    <n v="41051"/>
    <s v="Matthew Clasen"/>
    <x v="7"/>
    <x v="3"/>
    <x v="37"/>
    <n v="259"/>
    <n v="0.03"/>
    <n v="23.31"/>
    <n v="4.6620000000000002E-2"/>
    <n v="235.73661999999999"/>
  </r>
  <r>
    <n v="57063"/>
    <n v="40696"/>
    <s v="Matthew Grinstein"/>
    <x v="8"/>
    <x v="3"/>
    <x v="5"/>
    <n v="893"/>
    <n v="7.0000000000000007E-2"/>
    <n v="196.46"/>
    <n v="0.39292000000000005"/>
    <n v="696.93291999999997"/>
  </r>
  <r>
    <n v="6053"/>
    <n v="40523"/>
    <s v="Maureen Fritzler"/>
    <x v="4"/>
    <x v="2"/>
    <x v="9"/>
    <n v="449"/>
    <n v="0.04"/>
    <n v="17.96"/>
    <n v="3.5920000000000001E-2"/>
    <n v="431.07592"/>
  </r>
  <r>
    <n v="7335"/>
    <n v="40327"/>
    <s v="Maureen Grace"/>
    <x v="6"/>
    <x v="4"/>
    <x v="1"/>
    <n v="192"/>
    <n v="0.01"/>
    <n v="82.56"/>
    <n v="0.16512000000000002"/>
    <n v="109.60512"/>
  </r>
  <r>
    <n v="5921"/>
    <n v="39909"/>
    <s v="Maurice Satty"/>
    <x v="1"/>
    <x v="3"/>
    <x v="26"/>
    <n v="270"/>
    <n v="0.01"/>
    <n v="72.900000000000006"/>
    <n v="0.14580000000000001"/>
    <n v="197.2458"/>
  </r>
  <r>
    <n v="59942"/>
    <n v="39852"/>
    <s v="Max Engle"/>
    <x v="1"/>
    <x v="2"/>
    <x v="38"/>
    <n v="289"/>
    <n v="7.0000000000000007E-2"/>
    <n v="135.83000000000001"/>
    <n v="0.27166000000000001"/>
    <n v="153.44165999999998"/>
  </r>
  <r>
    <n v="999"/>
    <n v="40425"/>
    <s v="Max Jones"/>
    <x v="5"/>
    <x v="1"/>
    <x v="46"/>
    <n v="260"/>
    <n v="0.08"/>
    <n v="15.6"/>
    <n v="3.1199999999999999E-2"/>
    <n v="244.43120000000002"/>
  </r>
  <r>
    <n v="53029"/>
    <n v="40021"/>
    <s v="Max Ludwig"/>
    <x v="7"/>
    <x v="0"/>
    <x v="8"/>
    <n v="987"/>
    <n v="0.1"/>
    <n v="384.93"/>
    <n v="0.76985999999999999"/>
    <n v="602.83985999999993"/>
  </r>
  <r>
    <n v="3012"/>
    <n v="40302"/>
    <s v="Maxwell Schwartz"/>
    <x v="3"/>
    <x v="0"/>
    <x v="7"/>
    <n v="724"/>
    <n v="0"/>
    <n v="296.83999999999997"/>
    <n v="0.59367999999999999"/>
    <n v="427.75368000000003"/>
  </r>
  <r>
    <n v="58883"/>
    <n v="41133"/>
    <s v="Maya Herman"/>
    <x v="7"/>
    <x v="3"/>
    <x v="14"/>
    <n v="950"/>
    <n v="0"/>
    <n v="342"/>
    <n v="0.68400000000000005"/>
    <n v="608.68399999999997"/>
  </r>
  <r>
    <n v="902"/>
    <n v="40020"/>
    <s v="Meg O'Connel"/>
    <x v="7"/>
    <x v="0"/>
    <x v="40"/>
    <n v="676"/>
    <n v="0.09"/>
    <n v="67.599999999999994"/>
    <n v="0.13519999999999999"/>
    <n v="608.53520000000003"/>
  </r>
  <r>
    <n v="55683"/>
    <n v="41105"/>
    <s v="Meg Tillman"/>
    <x v="2"/>
    <x v="4"/>
    <x v="27"/>
    <n v="951"/>
    <n v="0.02"/>
    <n v="218.73"/>
    <n v="0.43746000000000002"/>
    <n v="732.70745999999997"/>
  </r>
  <r>
    <n v="10371"/>
    <n v="40072"/>
    <s v="Melanie Page"/>
    <x v="2"/>
    <x v="0"/>
    <x v="40"/>
    <n v="462"/>
    <n v="0.08"/>
    <n v="46.2"/>
    <n v="9.240000000000001E-2"/>
    <n v="415.89240000000001"/>
  </r>
  <r>
    <n v="51008"/>
    <n v="40775"/>
    <s v="Michael Chen"/>
    <x v="6"/>
    <x v="4"/>
    <x v="23"/>
    <n v="766"/>
    <n v="0.02"/>
    <n v="153.19999999999999"/>
    <n v="0.30640000000000001"/>
    <n v="613.10640000000001"/>
  </r>
  <r>
    <n v="134"/>
    <n v="41029"/>
    <s v="Michael Dominguez"/>
    <x v="7"/>
    <x v="1"/>
    <x v="34"/>
    <n v="703"/>
    <n v="0.01"/>
    <n v="77.33"/>
    <n v="0.15465999999999999"/>
    <n v="625.82465999999999"/>
  </r>
  <r>
    <n v="51266"/>
    <n v="39897"/>
    <s v="Michael Grace"/>
    <x v="6"/>
    <x v="3"/>
    <x v="13"/>
    <n v="912"/>
    <n v="0.05"/>
    <n v="419.52"/>
    <n v="0.83904000000000001"/>
    <n v="493.31904000000003"/>
  </r>
  <r>
    <n v="3361"/>
    <n v="41143"/>
    <s v="Michael Granlund"/>
    <x v="2"/>
    <x v="0"/>
    <x v="3"/>
    <n v="751"/>
    <n v="0.06"/>
    <n v="367.99"/>
    <n v="0.73598000000000008"/>
    <n v="383.74597999999997"/>
  </r>
  <r>
    <n v="43751"/>
    <n v="41087"/>
    <s v="Michael Kennedy"/>
    <x v="6"/>
    <x v="1"/>
    <x v="1"/>
    <n v="963"/>
    <n v="0.08"/>
    <n v="414.09"/>
    <n v="0.82817999999999992"/>
    <n v="549.73818000000006"/>
  </r>
  <r>
    <n v="2497"/>
    <n v="41147"/>
    <s v="Michael Moore"/>
    <x v="6"/>
    <x v="1"/>
    <x v="22"/>
    <n v="101"/>
    <n v="0.06"/>
    <n v="21.21"/>
    <n v="4.2419999999999999E-2"/>
    <n v="79.832419999999999"/>
  </r>
  <r>
    <n v="50309"/>
    <n v="40617"/>
    <s v="Michael Nguyen"/>
    <x v="8"/>
    <x v="0"/>
    <x v="14"/>
    <n v="456"/>
    <n v="0.08"/>
    <n v="164.16"/>
    <n v="0.32832"/>
    <n v="292.16832000000005"/>
  </r>
  <r>
    <n v="45381"/>
    <n v="40776"/>
    <s v="Michael Oakman"/>
    <x v="4"/>
    <x v="4"/>
    <x v="19"/>
    <n v="400"/>
    <n v="0.01"/>
    <n v="4"/>
    <n v="8.0000000000000002E-3"/>
    <n v="396.00799999999998"/>
  </r>
  <r>
    <n v="32965"/>
    <n v="40598"/>
    <s v="Michael Paige"/>
    <x v="0"/>
    <x v="1"/>
    <x v="18"/>
    <n v="164"/>
    <n v="0.1"/>
    <n v="41"/>
    <n v="8.2000000000000003E-2"/>
    <n v="123.08199999999999"/>
  </r>
  <r>
    <n v="4896"/>
    <n v="41142"/>
    <s v="Michael Stewart"/>
    <x v="6"/>
    <x v="1"/>
    <x v="18"/>
    <n v="357"/>
    <n v="7.0000000000000007E-2"/>
    <n v="89.25"/>
    <n v="0.17849999999999999"/>
    <n v="267.92849999999999"/>
  </r>
  <r>
    <n v="56293"/>
    <n v="40183"/>
    <s v="Michelle Arnett"/>
    <x v="0"/>
    <x v="0"/>
    <x v="2"/>
    <n v="630"/>
    <n v="0.06"/>
    <n v="277.2"/>
    <n v="0.5544"/>
    <n v="353.3544"/>
  </r>
  <r>
    <n v="8033"/>
    <n v="41023"/>
    <s v="Michelle Ellison"/>
    <x v="7"/>
    <x v="1"/>
    <x v="26"/>
    <n v="415"/>
    <n v="0.06"/>
    <n v="112.05"/>
    <n v="0.22409999999999999"/>
    <n v="303.17410000000001"/>
  </r>
  <r>
    <n v="58151"/>
    <n v="40085"/>
    <s v="Michelle Huthwaite"/>
    <x v="5"/>
    <x v="0"/>
    <x v="44"/>
    <n v="551"/>
    <n v="0.02"/>
    <n v="209.38"/>
    <n v="0.41876000000000002"/>
    <n v="342.03876000000002"/>
  </r>
  <r>
    <n v="5607"/>
    <n v="40908"/>
    <s v="Michelle Lonsdale"/>
    <x v="1"/>
    <x v="0"/>
    <x v="10"/>
    <n v="389"/>
    <n v="0"/>
    <n v="31.12"/>
    <n v="6.2240000000000004E-2"/>
    <n v="357.94223999999997"/>
  </r>
  <r>
    <n v="56099"/>
    <n v="40456"/>
    <s v="Michelle Moray"/>
    <x v="0"/>
    <x v="3"/>
    <x v="46"/>
    <n v="285"/>
    <n v="0.1"/>
    <n v="17.100000000000001"/>
    <n v="3.4200000000000001E-2"/>
    <n v="267.93419999999998"/>
  </r>
  <r>
    <n v="326"/>
    <n v="40697"/>
    <s v="Michelle Tran"/>
    <x v="0"/>
    <x v="3"/>
    <x v="43"/>
    <n v="100"/>
    <n v="0.03"/>
    <n v="34"/>
    <n v="6.8000000000000005E-2"/>
    <n v="66.067999999999998"/>
  </r>
  <r>
    <n v="55558"/>
    <n v="40399"/>
    <s v="Mick Brown"/>
    <x v="5"/>
    <x v="4"/>
    <x v="27"/>
    <n v="308"/>
    <n v="0.04"/>
    <n v="70.84"/>
    <n v="0.14168"/>
    <n v="237.30168"/>
  </r>
  <r>
    <n v="3488"/>
    <n v="40550"/>
    <s v="Mick Crebagga"/>
    <x v="5"/>
    <x v="4"/>
    <x v="8"/>
    <n v="136"/>
    <n v="0.06"/>
    <n v="53.04"/>
    <n v="0.10607999999999999"/>
    <n v="83.066080000000014"/>
  </r>
  <r>
    <n v="43874"/>
    <n v="41070"/>
    <s v="Mick Hernandez"/>
    <x v="5"/>
    <x v="1"/>
    <x v="13"/>
    <n v="389"/>
    <n v="0.09"/>
    <n v="178.94"/>
    <n v="0.35787999999999998"/>
    <n v="210.41788"/>
  </r>
  <r>
    <n v="22950"/>
    <n v="40898"/>
    <s v="Mike Caudle"/>
    <x v="7"/>
    <x v="0"/>
    <x v="31"/>
    <n v="290"/>
    <n v="0.1"/>
    <n v="84.1"/>
    <n v="0.16819999999999999"/>
    <n v="206.06820000000002"/>
  </r>
  <r>
    <n v="28769"/>
    <n v="40418"/>
    <s v="Mike Gockenbach"/>
    <x v="6"/>
    <x v="1"/>
    <x v="46"/>
    <n v="411"/>
    <n v="0.02"/>
    <n v="24.66"/>
    <n v="4.9320000000000003E-2"/>
    <n v="386.38932"/>
  </r>
  <r>
    <n v="14338"/>
    <n v="40209"/>
    <s v="Mike Kennedy"/>
    <x v="0"/>
    <x v="0"/>
    <x v="43"/>
    <n v="875"/>
    <n v="0.1"/>
    <n v="297.5"/>
    <n v="0.59499999999999997"/>
    <n v="578.09500000000003"/>
  </r>
  <r>
    <n v="35173"/>
    <n v="40981"/>
    <s v="Mike Pelletier"/>
    <x v="2"/>
    <x v="3"/>
    <x v="28"/>
    <n v="560"/>
    <n v="0.02"/>
    <n v="72.8"/>
    <n v="0.14560000000000001"/>
    <n v="487.34559999999999"/>
  </r>
  <r>
    <n v="962"/>
    <n v="39938"/>
    <s v="Mike Vittorini"/>
    <x v="0"/>
    <x v="4"/>
    <x v="33"/>
    <n v="326"/>
    <n v="0.06"/>
    <n v="107.58"/>
    <n v="0.21515999999999999"/>
    <n v="218.63516000000001"/>
  </r>
  <r>
    <n v="51269"/>
    <n v="40920"/>
    <s v="Mitch Gastineau"/>
    <x v="5"/>
    <x v="1"/>
    <x v="23"/>
    <n v="167"/>
    <n v="0.08"/>
    <n v="33.4"/>
    <n v="6.6799999999999998E-2"/>
    <n v="133.66679999999999"/>
  </r>
  <r>
    <n v="19811"/>
    <n v="40763"/>
    <s v="Mitch Webber"/>
    <x v="6"/>
    <x v="4"/>
    <x v="3"/>
    <n v="616"/>
    <n v="0.01"/>
    <n v="301.83999999999997"/>
    <n v="0.60367999999999999"/>
    <n v="314.76368000000002"/>
  </r>
  <r>
    <n v="53378"/>
    <n v="41103"/>
    <s v="Mitch Willingham"/>
    <x v="5"/>
    <x v="2"/>
    <x v="3"/>
    <n v="312"/>
    <n v="0.04"/>
    <n v="152.88"/>
    <n v="0.30575999999999998"/>
    <n v="159.42576"/>
  </r>
  <r>
    <n v="643"/>
    <n v="40626"/>
    <s v="Monica Federle"/>
    <x v="7"/>
    <x v="1"/>
    <x v="22"/>
    <n v="391"/>
    <n v="7.0000000000000007E-2"/>
    <n v="82.11"/>
    <n v="0.16422"/>
    <n v="309.05421999999999"/>
  </r>
  <r>
    <n v="59812"/>
    <n v="40716"/>
    <s v="Muhammed Lee"/>
    <x v="8"/>
    <x v="1"/>
    <x v="49"/>
    <n v="623"/>
    <n v="0.06"/>
    <n v="12.46"/>
    <n v="2.4920000000000001E-2"/>
    <n v="610.56491999999992"/>
  </r>
  <r>
    <n v="3"/>
    <n v="40464"/>
    <s v="Muhammed MacIntyre"/>
    <x v="4"/>
    <x v="1"/>
    <x v="46"/>
    <n v="454"/>
    <n v="0.04"/>
    <n v="27.24"/>
    <n v="5.4480000000000001E-2"/>
    <n v="426.81448"/>
  </r>
  <r>
    <n v="55335"/>
    <n v="41167"/>
    <s v="Muhammed Yedwab"/>
    <x v="1"/>
    <x v="2"/>
    <x v="15"/>
    <n v="276"/>
    <n v="0.05"/>
    <n v="82.8"/>
    <n v="0.1656"/>
    <n v="193.3656"/>
  </r>
  <r>
    <n v="5760"/>
    <n v="39957"/>
    <s v="Nancy Lomonaco"/>
    <x v="8"/>
    <x v="1"/>
    <x v="43"/>
    <n v="578"/>
    <n v="0.05"/>
    <n v="196.52"/>
    <n v="0.39304000000000006"/>
    <n v="381.87304"/>
  </r>
  <r>
    <n v="40647"/>
    <n v="40042"/>
    <s v="Naresj Patel"/>
    <x v="2"/>
    <x v="2"/>
    <x v="38"/>
    <n v="297"/>
    <n v="0.03"/>
    <n v="139.59"/>
    <n v="0.27918000000000004"/>
    <n v="157.68917999999999"/>
  </r>
  <r>
    <n v="19716"/>
    <n v="40085"/>
    <s v="Nat Carroll"/>
    <x v="5"/>
    <x v="2"/>
    <x v="0"/>
    <n v="396"/>
    <n v="0.03"/>
    <n v="19.8"/>
    <n v="3.9600000000000003E-2"/>
    <n v="376.2396"/>
  </r>
  <r>
    <n v="52995"/>
    <n v="40983"/>
    <s v="Nat Gilpin"/>
    <x v="5"/>
    <x v="3"/>
    <x v="10"/>
    <n v="336"/>
    <n v="0.03"/>
    <n v="26.88"/>
    <n v="5.3760000000000002E-2"/>
    <n v="309.17376000000002"/>
  </r>
  <r>
    <n v="33478"/>
    <n v="40343"/>
    <s v="Natalie DeCherney"/>
    <x v="5"/>
    <x v="2"/>
    <x v="22"/>
    <n v="100"/>
    <n v="0.04"/>
    <n v="21"/>
    <n v="4.2000000000000003E-2"/>
    <n v="79.042000000000002"/>
  </r>
  <r>
    <n v="11302"/>
    <n v="39873"/>
    <s v="Natalie Fritzler"/>
    <x v="0"/>
    <x v="0"/>
    <x v="40"/>
    <n v="465"/>
    <n v="0.09"/>
    <n v="46.5"/>
    <n v="9.2999999999999999E-2"/>
    <n v="418.59300000000002"/>
  </r>
  <r>
    <n v="56869"/>
    <n v="40382"/>
    <s v="Natalie Webber"/>
    <x v="1"/>
    <x v="4"/>
    <x v="40"/>
    <n v="352"/>
    <n v="0"/>
    <n v="35.200000000000003"/>
    <n v="7.0400000000000004E-2"/>
    <n v="316.87040000000002"/>
  </r>
  <r>
    <n v="2656"/>
    <n v="40301"/>
    <s v="Nathan Cano"/>
    <x v="3"/>
    <x v="0"/>
    <x v="20"/>
    <n v="139"/>
    <n v="0.05"/>
    <n v="4.17"/>
    <n v="8.3400000000000002E-3"/>
    <n v="134.83834000000002"/>
  </r>
  <r>
    <n v="58720"/>
    <n v="40244"/>
    <s v="Nathan Gelder"/>
    <x v="3"/>
    <x v="1"/>
    <x v="46"/>
    <n v="580"/>
    <n v="0.02"/>
    <n v="34.799999999999997"/>
    <n v="6.9599999999999995E-2"/>
    <n v="545.26960000000008"/>
  </r>
  <r>
    <n v="39527"/>
    <n v="40650"/>
    <s v="Nathan Mautz"/>
    <x v="2"/>
    <x v="2"/>
    <x v="31"/>
    <n v="651"/>
    <n v="0.01"/>
    <n v="188.79"/>
    <n v="0.37757999999999997"/>
    <n v="462.58758000000006"/>
  </r>
  <r>
    <n v="53891"/>
    <n v="39835"/>
    <s v="Nathan Mautz"/>
    <x v="4"/>
    <x v="3"/>
    <x v="18"/>
    <n v="473"/>
    <n v="0.03"/>
    <n v="118.25"/>
    <n v="0.23650000000000002"/>
    <n v="354.98649999999998"/>
  </r>
  <r>
    <n v="22885"/>
    <n v="40140"/>
    <s v="Neil Ducich"/>
    <x v="1"/>
    <x v="4"/>
    <x v="9"/>
    <n v="156"/>
    <n v="0.05"/>
    <n v="6.24"/>
    <n v="1.2480000000000002E-2"/>
    <n v="149.77248"/>
  </r>
  <r>
    <n v="56197"/>
    <n v="39944"/>
    <s v="Neil French"/>
    <x v="6"/>
    <x v="0"/>
    <x v="36"/>
    <n v="569"/>
    <n v="0.08"/>
    <n v="256.05"/>
    <n v="0.5121"/>
    <n v="313.46209999999996"/>
  </r>
  <r>
    <n v="29408"/>
    <n v="40300"/>
    <s v="Neil Knudson"/>
    <x v="5"/>
    <x v="2"/>
    <x v="2"/>
    <n v="170"/>
    <n v="7.0000000000000007E-2"/>
    <n v="74.8"/>
    <n v="0.14960000000000001"/>
    <n v="95.349600000000009"/>
  </r>
  <r>
    <n v="57509"/>
    <n v="39865"/>
    <s v="Neola Schneider"/>
    <x v="6"/>
    <x v="3"/>
    <x v="34"/>
    <n v="239"/>
    <n v="0.09"/>
    <n v="26.29"/>
    <n v="5.2580000000000002E-2"/>
    <n v="212.76258000000001"/>
  </r>
  <r>
    <n v="34723"/>
    <n v="41252"/>
    <s v="Neoma Murray"/>
    <x v="8"/>
    <x v="3"/>
    <x v="9"/>
    <n v="219"/>
    <n v="0.06"/>
    <n v="8.76"/>
    <n v="1.7520000000000001E-2"/>
    <n v="210.25752"/>
  </r>
  <r>
    <n v="48391"/>
    <n v="40480"/>
    <s v="Nick Crebassa"/>
    <x v="1"/>
    <x v="3"/>
    <x v="36"/>
    <n v="379"/>
    <n v="0.1"/>
    <n v="170.55"/>
    <n v="0.34110000000000001"/>
    <n v="208.7911"/>
  </r>
  <r>
    <n v="5635"/>
    <n v="41136"/>
    <s v="Nick Radford"/>
    <x v="5"/>
    <x v="2"/>
    <x v="45"/>
    <n v="534"/>
    <n v="0.02"/>
    <n v="90.78"/>
    <n v="0.18156"/>
    <n v="443.40156000000002"/>
  </r>
  <r>
    <n v="58116"/>
    <n v="39900"/>
    <s v="Nick Zandusky"/>
    <x v="4"/>
    <x v="0"/>
    <x v="46"/>
    <n v="390"/>
    <n v="0.01"/>
    <n v="23.4"/>
    <n v="4.6800000000000001E-2"/>
    <n v="366.64680000000004"/>
  </r>
  <r>
    <n v="56166"/>
    <n v="40394"/>
    <s v="Nicole Brennan"/>
    <x v="3"/>
    <x v="1"/>
    <x v="19"/>
    <n v="608"/>
    <n v="0.08"/>
    <n v="6.08"/>
    <n v="1.2160000000000001E-2"/>
    <n v="601.93215999999995"/>
  </r>
  <r>
    <n v="59939"/>
    <n v="40422"/>
    <s v="Nicole Fjeld"/>
    <x v="8"/>
    <x v="0"/>
    <x v="42"/>
    <n v="400"/>
    <n v="0.05"/>
    <n v="168"/>
    <n v="0.33600000000000002"/>
    <n v="232.33600000000001"/>
  </r>
  <r>
    <n v="3524"/>
    <n v="41031"/>
    <s v="Nicole Hansen"/>
    <x v="4"/>
    <x v="2"/>
    <x v="22"/>
    <n v="476"/>
    <n v="0"/>
    <n v="99.96"/>
    <n v="0.19991999999999999"/>
    <n v="376.23992000000004"/>
  </r>
  <r>
    <n v="49216"/>
    <n v="39891"/>
    <s v="Noah Childs"/>
    <x v="1"/>
    <x v="3"/>
    <x v="12"/>
    <n v="953"/>
    <n v="0.01"/>
    <n v="266.83999999999997"/>
    <n v="0.53367999999999993"/>
    <n v="686.69368000000009"/>
  </r>
  <r>
    <n v="44390"/>
    <n v="40515"/>
    <s v="Noel Staavos"/>
    <x v="5"/>
    <x v="2"/>
    <x v="24"/>
    <n v="180"/>
    <n v="0.03"/>
    <n v="57.6"/>
    <n v="0.11520000000000001"/>
    <n v="122.51520000000001"/>
  </r>
  <r>
    <n v="13767"/>
    <n v="40416"/>
    <s v="Nona Balk"/>
    <x v="1"/>
    <x v="0"/>
    <x v="40"/>
    <n v="264"/>
    <n v="0.06"/>
    <n v="26.4"/>
    <n v="5.28E-2"/>
    <n v="237.65279999999998"/>
  </r>
  <r>
    <n v="20449"/>
    <n v="40181"/>
    <s v="Nora Paige"/>
    <x v="4"/>
    <x v="3"/>
    <x v="4"/>
    <n v="985"/>
    <n v="0.1"/>
    <n v="187.15"/>
    <n v="0.37430000000000002"/>
    <n v="798.22429999999997"/>
  </r>
  <r>
    <n v="46656"/>
    <n v="40010"/>
    <s v="Nora Pelletier"/>
    <x v="0"/>
    <x v="4"/>
    <x v="26"/>
    <n v="498"/>
    <n v="0.1"/>
    <n v="134.46"/>
    <n v="0.26892000000000005"/>
    <n v="363.80891999999994"/>
  </r>
  <r>
    <n v="42758"/>
    <n v="41223"/>
    <s v="Nora Price"/>
    <x v="8"/>
    <x v="1"/>
    <x v="21"/>
    <n v="397"/>
    <n v="7.0000000000000007E-2"/>
    <n v="47.64"/>
    <n v="9.5280000000000004E-2"/>
    <n v="349.45528000000002"/>
  </r>
  <r>
    <n v="53445"/>
    <n v="41206"/>
    <s v="Odella Nelson"/>
    <x v="4"/>
    <x v="2"/>
    <x v="22"/>
    <n v="937"/>
    <n v="0.02"/>
    <n v="196.77"/>
    <n v="0.39354"/>
    <n v="740.62354000000005"/>
  </r>
  <r>
    <n v="833"/>
    <n v="39856"/>
    <s v="Olvera Toch"/>
    <x v="1"/>
    <x v="3"/>
    <x v="19"/>
    <n v="968"/>
    <n v="0.03"/>
    <n v="9.68"/>
    <n v="1.9359999999999999E-2"/>
    <n v="958.33936000000006"/>
  </r>
  <r>
    <n v="38532"/>
    <n v="41107"/>
    <s v="Pamela Coakley"/>
    <x v="7"/>
    <x v="3"/>
    <x v="2"/>
    <n v="758"/>
    <n v="7.0000000000000007E-2"/>
    <n v="333.52"/>
    <n v="0.66703999999999997"/>
    <n v="425.14704"/>
  </r>
  <r>
    <n v="772"/>
    <n v="40284"/>
    <s v="Pamela Stobb"/>
    <x v="1"/>
    <x v="1"/>
    <x v="25"/>
    <n v="491"/>
    <n v="0.08"/>
    <n v="171.85"/>
    <n v="0.34370000000000001"/>
    <n v="319.49369999999999"/>
  </r>
  <r>
    <n v="49927"/>
    <n v="41110"/>
    <s v="Parhena Norris"/>
    <x v="6"/>
    <x v="2"/>
    <x v="8"/>
    <n v="268"/>
    <n v="0.04"/>
    <n v="104.52"/>
    <n v="0.20904"/>
    <n v="163.68904000000001"/>
  </r>
  <r>
    <n v="16098"/>
    <n v="41111"/>
    <s v="Patricia Hirasaki"/>
    <x v="3"/>
    <x v="4"/>
    <x v="30"/>
    <n v="836"/>
    <n v="0.06"/>
    <n v="259.16000000000003"/>
    <n v="0.51832000000000011"/>
    <n v="577.35831999999994"/>
  </r>
  <r>
    <n v="50656"/>
    <n v="40111"/>
    <s v="Patrick Bzostek"/>
    <x v="8"/>
    <x v="4"/>
    <x v="11"/>
    <n v="443"/>
    <n v="0.1"/>
    <n v="66.45"/>
    <n v="0.13290000000000002"/>
    <n v="376.68290000000002"/>
  </r>
  <r>
    <n v="10243"/>
    <n v="40901"/>
    <s v="Patrick Gardner"/>
    <x v="1"/>
    <x v="1"/>
    <x v="21"/>
    <n v="704"/>
    <n v="7.0000000000000007E-2"/>
    <n v="84.48"/>
    <n v="0.16896"/>
    <n v="619.68895999999995"/>
  </r>
  <r>
    <n v="58241"/>
    <n v="40428"/>
    <s v="Patrick Jones"/>
    <x v="3"/>
    <x v="0"/>
    <x v="14"/>
    <n v="321"/>
    <n v="0.05"/>
    <n v="115.56"/>
    <n v="0.23112000000000002"/>
    <n v="205.67112"/>
  </r>
  <r>
    <n v="8229"/>
    <n v="40154"/>
    <s v="Patrick O'Brill"/>
    <x v="2"/>
    <x v="4"/>
    <x v="29"/>
    <n v="956"/>
    <n v="0.04"/>
    <n v="66.92"/>
    <n v="0.13384000000000001"/>
    <n v="889.21384"/>
  </r>
  <r>
    <n v="58210"/>
    <n v="41249"/>
    <s v="Patrick O'Donnell"/>
    <x v="4"/>
    <x v="0"/>
    <x v="44"/>
    <n v="733"/>
    <n v="0.03"/>
    <n v="278.54000000000002"/>
    <n v="0.55708000000000002"/>
    <n v="455.01707999999996"/>
  </r>
  <r>
    <n v="2630"/>
    <n v="41205"/>
    <s v="Patrick Ryan"/>
    <x v="8"/>
    <x v="0"/>
    <x v="30"/>
    <n v="246"/>
    <n v="0.04"/>
    <n v="76.260000000000005"/>
    <n v="0.15252000000000002"/>
    <n v="169.89252000000002"/>
  </r>
  <r>
    <n v="42754"/>
    <n v="40414"/>
    <s v="Paul Gonzalez"/>
    <x v="3"/>
    <x v="4"/>
    <x v="30"/>
    <n v="965"/>
    <n v="0.04"/>
    <n v="299.14999999999998"/>
    <n v="0.59829999999999994"/>
    <n v="666.44830000000002"/>
  </r>
  <r>
    <n v="55425"/>
    <n v="40848"/>
    <s v="Paul Knutson"/>
    <x v="8"/>
    <x v="0"/>
    <x v="42"/>
    <n v="161"/>
    <n v="0.04"/>
    <n v="67.62"/>
    <n v="0.13524"/>
    <n v="93.515239999999991"/>
  </r>
  <r>
    <n v="3078"/>
    <n v="40220"/>
    <s v="Paul Lucas"/>
    <x v="0"/>
    <x v="1"/>
    <x v="21"/>
    <n v="140"/>
    <n v="0.05"/>
    <n v="16.8"/>
    <n v="3.3600000000000005E-2"/>
    <n v="123.23360000000001"/>
  </r>
  <r>
    <n v="56901"/>
    <n v="40067"/>
    <s v="Paul MacIntyre"/>
    <x v="8"/>
    <x v="0"/>
    <x v="14"/>
    <n v="703"/>
    <n v="0"/>
    <n v="253.08"/>
    <n v="0.50616000000000005"/>
    <n v="450.42615999999998"/>
  </r>
  <r>
    <n v="59238"/>
    <n v="40075"/>
    <s v="Paul Prost"/>
    <x v="8"/>
    <x v="2"/>
    <x v="34"/>
    <n v="584"/>
    <n v="0.03"/>
    <n v="64.239999999999995"/>
    <n v="0.12847999999999998"/>
    <n v="519.88847999999996"/>
  </r>
  <r>
    <n v="30657"/>
    <n v="40673"/>
    <s v="Paul Stevenson"/>
    <x v="3"/>
    <x v="2"/>
    <x v="46"/>
    <n v="311"/>
    <n v="0.06"/>
    <n v="18.66"/>
    <n v="3.7319999999999999E-2"/>
    <n v="292.37732"/>
  </r>
  <r>
    <n v="57381"/>
    <n v="40032"/>
    <s v="Paul Van Hugh"/>
    <x v="4"/>
    <x v="3"/>
    <x v="5"/>
    <n v="416"/>
    <n v="0.06"/>
    <n v="91.52"/>
    <n v="0.18304000000000001"/>
    <n v="324.66304000000002"/>
  </r>
  <r>
    <n v="129"/>
    <n v="41231"/>
    <s v="Pauline Chand"/>
    <x v="4"/>
    <x v="0"/>
    <x v="9"/>
    <n v="383"/>
    <n v="0.09"/>
    <n v="15.32"/>
    <n v="3.0640000000000001E-2"/>
    <n v="367.71064000000001"/>
  </r>
  <r>
    <n v="48609"/>
    <n v="40233"/>
    <s v="Pauline Johnson"/>
    <x v="0"/>
    <x v="2"/>
    <x v="0"/>
    <n v="673"/>
    <n v="0.04"/>
    <n v="33.65"/>
    <n v="6.7299999999999999E-2"/>
    <n v="639.41730000000007"/>
  </r>
  <r>
    <n v="26529"/>
    <n v="40571"/>
    <s v="Pauline Webber"/>
    <x v="2"/>
    <x v="0"/>
    <x v="7"/>
    <n v="525"/>
    <n v="0.08"/>
    <n v="215.25"/>
    <n v="0.43049999999999999"/>
    <n v="310.18049999999999"/>
  </r>
  <r>
    <n v="48673"/>
    <n v="41025"/>
    <s v="Penelope Sewall"/>
    <x v="1"/>
    <x v="3"/>
    <x v="14"/>
    <n v="661"/>
    <n v="0.03"/>
    <n v="237.96"/>
    <n v="0.47592000000000001"/>
    <n v="423.51591999999994"/>
  </r>
  <r>
    <n v="2209"/>
    <n v="41099"/>
    <s v="Pete Armstrong"/>
    <x v="2"/>
    <x v="2"/>
    <x v="26"/>
    <n v="848"/>
    <n v="0"/>
    <n v="228.96"/>
    <n v="0.45792000000000005"/>
    <n v="619.49791999999991"/>
  </r>
  <r>
    <n v="31619"/>
    <n v="40073"/>
    <s v="Pete Kriz"/>
    <x v="8"/>
    <x v="1"/>
    <x v="37"/>
    <n v="897"/>
    <n v="0.01"/>
    <n v="80.73"/>
    <n v="0.16146000000000002"/>
    <n v="816.43146000000002"/>
  </r>
  <r>
    <n v="5155"/>
    <n v="39975"/>
    <s v="Pete Takahito"/>
    <x v="5"/>
    <x v="3"/>
    <x v="35"/>
    <n v="803"/>
    <n v="0.01"/>
    <n v="112.42"/>
    <n v="0.22484000000000001"/>
    <n v="690.80484000000001"/>
  </r>
  <r>
    <n v="45315"/>
    <n v="41019"/>
    <s v="Peter Buhler"/>
    <x v="3"/>
    <x v="3"/>
    <x v="24"/>
    <n v="797"/>
    <n v="0.02"/>
    <n v="255.04"/>
    <n v="0.51007999999999998"/>
    <n v="542.47008000000005"/>
  </r>
  <r>
    <n v="229"/>
    <n v="40540"/>
    <s v="Peter Fuller"/>
    <x v="3"/>
    <x v="1"/>
    <x v="17"/>
    <n v="880"/>
    <n v="0.02"/>
    <n v="211.2"/>
    <n v="0.4224"/>
    <n v="669.22239999999999"/>
  </r>
  <r>
    <n v="32640"/>
    <n v="41167"/>
    <s v="Peter McVee"/>
    <x v="5"/>
    <x v="4"/>
    <x v="21"/>
    <n v="230"/>
    <n v="0.04"/>
    <n v="27.6"/>
    <n v="5.5200000000000006E-2"/>
    <n v="202.45520000000002"/>
  </r>
  <r>
    <n v="29762"/>
    <n v="40393"/>
    <s v="Philip Brown"/>
    <x v="4"/>
    <x v="4"/>
    <x v="11"/>
    <n v="448"/>
    <n v="0.03"/>
    <n v="67.2"/>
    <n v="0.13440000000000002"/>
    <n v="380.93440000000004"/>
  </r>
  <r>
    <n v="54497"/>
    <n v="40197"/>
    <s v="Philip Fox"/>
    <x v="8"/>
    <x v="4"/>
    <x v="19"/>
    <n v="473"/>
    <n v="7.0000000000000007E-2"/>
    <n v="4.7300000000000004"/>
    <n v="9.4600000000000014E-3"/>
    <n v="468.27945999999997"/>
  </r>
  <r>
    <n v="27298"/>
    <n v="40866"/>
    <s v="Philisse Overcash"/>
    <x v="6"/>
    <x v="0"/>
    <x v="48"/>
    <n v="229"/>
    <n v="0.09"/>
    <n v="91.6"/>
    <n v="0.1832"/>
    <n v="137.58320000000001"/>
  </r>
  <r>
    <n v="48385"/>
    <n v="40074"/>
    <s v="Phillina Ober"/>
    <x v="6"/>
    <x v="4"/>
    <x v="6"/>
    <n v="199"/>
    <n v="0.01"/>
    <n v="31.84"/>
    <n v="6.368E-2"/>
    <n v="167.22368"/>
  </r>
  <r>
    <n v="6948"/>
    <n v="40521"/>
    <s v="Phillip Breyer"/>
    <x v="5"/>
    <x v="4"/>
    <x v="11"/>
    <n v="858"/>
    <n v="0.04"/>
    <n v="128.69999999999999"/>
    <n v="0.25739999999999996"/>
    <n v="729.55739999999992"/>
  </r>
  <r>
    <n v="54819"/>
    <n v="40096"/>
    <s v="Phillip Flathmann"/>
    <x v="4"/>
    <x v="1"/>
    <x v="13"/>
    <n v="257"/>
    <n v="0.03"/>
    <n v="118.22"/>
    <n v="0.23644000000000001"/>
    <n v="139.01643999999999"/>
  </r>
  <r>
    <n v="23268"/>
    <n v="40924"/>
    <s v="Pierre Wener"/>
    <x v="8"/>
    <x v="2"/>
    <x v="0"/>
    <n v="753"/>
    <n v="0.02"/>
    <n v="37.65"/>
    <n v="7.5299999999999992E-2"/>
    <n v="715.42529999999999"/>
  </r>
  <r>
    <n v="55014"/>
    <n v="40483"/>
    <s v="Quincy Jones"/>
    <x v="7"/>
    <x v="4"/>
    <x v="44"/>
    <n v="434"/>
    <n v="0.03"/>
    <n v="164.92"/>
    <n v="0.32983999999999997"/>
    <n v="269.40984000000003"/>
  </r>
  <r>
    <n v="28419"/>
    <n v="40117"/>
    <s v="Rachel Payne"/>
    <x v="2"/>
    <x v="0"/>
    <x v="37"/>
    <n v="457"/>
    <n v="0.03"/>
    <n v="41.13"/>
    <n v="8.2260000000000014E-2"/>
    <n v="415.95226000000002"/>
  </r>
  <r>
    <n v="54528"/>
    <n v="40547"/>
    <s v="Ralph Arnett"/>
    <x v="3"/>
    <x v="4"/>
    <x v="11"/>
    <n v="807"/>
    <n v="0.03"/>
    <n v="121.05"/>
    <n v="0.24210000000000001"/>
    <n v="686.1921000000001"/>
  </r>
  <r>
    <n v="4864"/>
    <n v="41223"/>
    <s v="Ralph Kennedy"/>
    <x v="1"/>
    <x v="3"/>
    <x v="6"/>
    <n v="216"/>
    <n v="0.04"/>
    <n v="34.56"/>
    <n v="6.9120000000000001E-2"/>
    <n v="181.50912"/>
  </r>
  <r>
    <n v="57127"/>
    <n v="40225"/>
    <s v="Ralph Knight"/>
    <x v="7"/>
    <x v="3"/>
    <x v="28"/>
    <n v="820"/>
    <n v="0"/>
    <n v="106.6"/>
    <n v="0.2132"/>
    <n v="713.61320000000001"/>
  </r>
  <r>
    <n v="5059"/>
    <n v="40491"/>
    <s v="Randy Bradley"/>
    <x v="0"/>
    <x v="3"/>
    <x v="0"/>
    <n v="888"/>
    <n v="0.1"/>
    <n v="44.4"/>
    <n v="8.8800000000000004E-2"/>
    <n v="843.68880000000001"/>
  </r>
  <r>
    <n v="57287"/>
    <n v="40844"/>
    <s v="Randy Ferguson"/>
    <x v="3"/>
    <x v="1"/>
    <x v="34"/>
    <n v="346"/>
    <n v="0.03"/>
    <n v="38.06"/>
    <n v="7.6120000000000007E-2"/>
    <n v="308.01612"/>
  </r>
  <r>
    <n v="3297"/>
    <n v="41215"/>
    <s v="Raymond Book"/>
    <x v="0"/>
    <x v="3"/>
    <x v="48"/>
    <n v="395"/>
    <n v="0.04"/>
    <n v="158"/>
    <n v="0.316"/>
    <n v="237.316"/>
  </r>
  <r>
    <n v="59553"/>
    <n v="40494"/>
    <s v="Raymond Fair"/>
    <x v="5"/>
    <x v="0"/>
    <x v="42"/>
    <n v="604"/>
    <n v="0.1"/>
    <n v="253.68"/>
    <n v="0.50736000000000003"/>
    <n v="350.82736"/>
  </r>
  <r>
    <n v="7654"/>
    <n v="40219"/>
    <s v="Resi Polking"/>
    <x v="1"/>
    <x v="2"/>
    <x v="20"/>
    <n v="964"/>
    <n v="0.06"/>
    <n v="28.92"/>
    <n v="5.7840000000000003E-2"/>
    <n v="935.1378400000001"/>
  </r>
  <r>
    <n v="22787"/>
    <n v="40638"/>
    <s v="Ricardo Block"/>
    <x v="3"/>
    <x v="1"/>
    <x v="25"/>
    <n v="820"/>
    <n v="0.06"/>
    <n v="287"/>
    <n v="0.57400000000000007"/>
    <n v="533.57399999999996"/>
  </r>
  <r>
    <n v="6374"/>
    <n v="40762"/>
    <s v="Ricardo Emerson"/>
    <x v="4"/>
    <x v="4"/>
    <x v="31"/>
    <n v="658"/>
    <n v="7.0000000000000007E-2"/>
    <n v="190.82"/>
    <n v="0.38163999999999998"/>
    <n v="467.56164000000001"/>
  </r>
  <r>
    <n v="41667"/>
    <n v="41080"/>
    <s v="Richard Bierner"/>
    <x v="0"/>
    <x v="3"/>
    <x v="39"/>
    <n v="914"/>
    <n v="0.03"/>
    <n v="164.52"/>
    <n v="0.32904000000000005"/>
    <n v="749.80903999999998"/>
  </r>
  <r>
    <n v="3202"/>
    <n v="41266"/>
    <s v="Richard Eichhorn"/>
    <x v="6"/>
    <x v="3"/>
    <x v="40"/>
    <n v="312"/>
    <n v="0.05"/>
    <n v="31.2"/>
    <n v="6.2399999999999997E-2"/>
    <n v="280.86240000000004"/>
  </r>
  <r>
    <n v="58342"/>
    <n v="40634"/>
    <s v="Rick Bensley"/>
    <x v="1"/>
    <x v="4"/>
    <x v="48"/>
    <n v="515"/>
    <n v="0.02"/>
    <n v="206"/>
    <n v="0.41200000000000003"/>
    <n v="309.41199999999998"/>
  </r>
  <r>
    <n v="14375"/>
    <n v="40209"/>
    <s v="Rick Duston"/>
    <x v="6"/>
    <x v="1"/>
    <x v="29"/>
    <n v="270"/>
    <n v="7.0000000000000007E-2"/>
    <n v="18.899999999999999"/>
    <n v="3.78E-2"/>
    <n v="251.1378"/>
  </r>
  <r>
    <n v="58339"/>
    <n v="39977"/>
    <s v="Rick Hansen"/>
    <x v="1"/>
    <x v="3"/>
    <x v="34"/>
    <n v="189"/>
    <n v="0.01"/>
    <n v="20.79"/>
    <n v="4.1579999999999999E-2"/>
    <n v="168.25158000000002"/>
  </r>
  <r>
    <n v="46407"/>
    <n v="39898"/>
    <s v="Rick Huthwaite"/>
    <x v="0"/>
    <x v="1"/>
    <x v="29"/>
    <n v="373"/>
    <n v="0.1"/>
    <n v="26.11"/>
    <n v="5.2220000000000003E-2"/>
    <n v="346.94221999999996"/>
  </r>
  <r>
    <n v="37440"/>
    <n v="40352"/>
    <s v="Rick Wilson"/>
    <x v="8"/>
    <x v="2"/>
    <x v="8"/>
    <n v="520"/>
    <n v="0.04"/>
    <n v="202.8"/>
    <n v="0.40560000000000002"/>
    <n v="317.60559999999998"/>
  </r>
  <r>
    <n v="1345"/>
    <n v="41209"/>
    <s v="Ritsa Hightower"/>
    <x v="2"/>
    <x v="4"/>
    <x v="17"/>
    <n v="165"/>
    <n v="0.08"/>
    <n v="39.6"/>
    <n v="7.9200000000000007E-2"/>
    <n v="125.47920000000001"/>
  </r>
  <r>
    <n v="51780"/>
    <n v="40383"/>
    <s v="Rob Beeghly"/>
    <x v="6"/>
    <x v="4"/>
    <x v="2"/>
    <n v="591"/>
    <n v="0.05"/>
    <n v="260.04000000000002"/>
    <n v="0.5200800000000001"/>
    <n v="331.48007999999999"/>
  </r>
  <r>
    <n v="4996"/>
    <n v="41165"/>
    <s v="Rob Dowd"/>
    <x v="2"/>
    <x v="3"/>
    <x v="15"/>
    <n v="357"/>
    <n v="0"/>
    <n v="107.1"/>
    <n v="0.2142"/>
    <n v="250.11420000000001"/>
  </r>
  <r>
    <n v="38021"/>
    <n v="39834"/>
    <s v="Rob Haberlin"/>
    <x v="7"/>
    <x v="2"/>
    <x v="14"/>
    <n v="208"/>
    <n v="0.02"/>
    <n v="74.88"/>
    <n v="0.14976"/>
    <n v="133.26975999999999"/>
  </r>
  <r>
    <n v="2052"/>
    <n v="41011"/>
    <s v="Rob Lucas"/>
    <x v="4"/>
    <x v="0"/>
    <x v="27"/>
    <n v="835"/>
    <n v="0"/>
    <n v="192.05"/>
    <n v="0.38410000000000005"/>
    <n v="643.33410000000003"/>
  </r>
  <r>
    <n v="57440"/>
    <n v="40382"/>
    <s v="Rob Williams"/>
    <x v="8"/>
    <x v="0"/>
    <x v="21"/>
    <n v="586"/>
    <n v="0.04"/>
    <n v="70.319999999999993"/>
    <n v="0.14063999999999999"/>
    <n v="515.82064000000003"/>
  </r>
  <r>
    <n v="49472"/>
    <n v="40375"/>
    <s v="Robert Barroso"/>
    <x v="5"/>
    <x v="4"/>
    <x v="11"/>
    <n v="173"/>
    <n v="0.05"/>
    <n v="25.95"/>
    <n v="5.1900000000000002E-2"/>
    <n v="147.1019"/>
  </r>
  <r>
    <n v="47010"/>
    <n v="40819"/>
    <s v="Robert Dilbeck"/>
    <x v="3"/>
    <x v="2"/>
    <x v="34"/>
    <n v="324"/>
    <n v="0.06"/>
    <n v="35.64"/>
    <n v="7.1279999999999996E-2"/>
    <n v="288.43128000000002"/>
  </r>
  <r>
    <n v="8480"/>
    <n v="40572"/>
    <s v="Robert Marley"/>
    <x v="5"/>
    <x v="1"/>
    <x v="34"/>
    <n v="796"/>
    <n v="7.0000000000000007E-2"/>
    <n v="87.56"/>
    <n v="0.17512"/>
    <n v="708.61512000000005"/>
  </r>
  <r>
    <n v="59232"/>
    <n v="39818"/>
    <s v="Robert Waldorf"/>
    <x v="3"/>
    <x v="3"/>
    <x v="27"/>
    <n v="942"/>
    <n v="0"/>
    <n v="216.66"/>
    <n v="0.43331999999999998"/>
    <n v="725.77332000000001"/>
  </r>
  <r>
    <n v="1767"/>
    <n v="40615"/>
    <s v="Roger Barcio"/>
    <x v="5"/>
    <x v="3"/>
    <x v="40"/>
    <n v="340"/>
    <n v="0.05"/>
    <n v="34"/>
    <n v="6.8000000000000005E-2"/>
    <n v="306.06799999999998"/>
  </r>
  <r>
    <n v="48742"/>
    <n v="41016"/>
    <s v="Roger Demir"/>
    <x v="1"/>
    <x v="3"/>
    <x v="42"/>
    <n v="791"/>
    <n v="0.03"/>
    <n v="332.22"/>
    <n v="0.66444000000000003"/>
    <n v="459.44443999999999"/>
  </r>
  <r>
    <n v="18754"/>
    <n v="40081"/>
    <s v="Roland Black"/>
    <x v="1"/>
    <x v="0"/>
    <x v="10"/>
    <n v="665"/>
    <n v="0.03"/>
    <n v="53.2"/>
    <n v="0.10640000000000001"/>
    <n v="611.90639999999996"/>
  </r>
  <r>
    <n v="49026"/>
    <n v="40609"/>
    <s v="Roland Fjeld"/>
    <x v="2"/>
    <x v="1"/>
    <x v="14"/>
    <n v="451"/>
    <n v="0.05"/>
    <n v="162.36000000000001"/>
    <n v="0.32472000000000001"/>
    <n v="288.96472"/>
  </r>
  <r>
    <n v="56835"/>
    <n v="40229"/>
    <s v="Roland Murray"/>
    <x v="8"/>
    <x v="1"/>
    <x v="19"/>
    <n v="659"/>
    <n v="0.1"/>
    <n v="6.59"/>
    <n v="1.3180000000000001E-2"/>
    <n v="652.42318"/>
  </r>
  <r>
    <n v="27844"/>
    <n v="40723"/>
    <s v="Rose O'Brian"/>
    <x v="4"/>
    <x v="2"/>
    <x v="19"/>
    <n v="811"/>
    <n v="0.09"/>
    <n v="8.11"/>
    <n v="1.6219999999999998E-2"/>
    <n v="802.90621999999996"/>
  </r>
  <r>
    <n v="2816"/>
    <n v="40075"/>
    <s v="Ross Baird"/>
    <x v="0"/>
    <x v="1"/>
    <x v="25"/>
    <n v="616"/>
    <n v="0"/>
    <n v="215.6"/>
    <n v="0.43119999999999997"/>
    <n v="400.83119999999997"/>
  </r>
  <r>
    <n v="44647"/>
    <n v="40932"/>
    <s v="Ross DeVincentis"/>
    <x v="5"/>
    <x v="4"/>
    <x v="17"/>
    <n v="479"/>
    <n v="0.05"/>
    <n v="114.96"/>
    <n v="0.22991999999999999"/>
    <n v="364.26992000000001"/>
  </r>
  <r>
    <n v="130"/>
    <n v="41036"/>
    <s v="Roy Collins"/>
    <x v="2"/>
    <x v="0"/>
    <x v="20"/>
    <n v="992"/>
    <n v="0.05"/>
    <n v="29.76"/>
    <n v="5.9520000000000003E-2"/>
    <n v="962.29952000000003"/>
  </r>
  <r>
    <n v="39815"/>
    <n v="39912"/>
    <s v="Roy French"/>
    <x v="0"/>
    <x v="4"/>
    <x v="1"/>
    <n v="681"/>
    <n v="0.05"/>
    <n v="292.83"/>
    <n v="0.58565999999999996"/>
    <n v="388.75566000000003"/>
  </r>
  <r>
    <n v="1857"/>
    <n v="40190"/>
    <s v="Roy Phan"/>
    <x v="1"/>
    <x v="0"/>
    <x v="32"/>
    <n v="897"/>
    <n v="7.0000000000000007E-2"/>
    <n v="331.89"/>
    <n v="0.66378000000000004"/>
    <n v="565.77377999999999"/>
  </r>
  <r>
    <n v="27778"/>
    <n v="40788"/>
    <s v="Roy Skaria"/>
    <x v="3"/>
    <x v="4"/>
    <x v="40"/>
    <n v="891"/>
    <n v="0.02"/>
    <n v="89.1"/>
    <n v="0.1782"/>
    <n v="802.07819999999992"/>
  </r>
  <r>
    <n v="16065"/>
    <n v="40379"/>
    <s v="Ruben Ausman"/>
    <x v="4"/>
    <x v="1"/>
    <x v="11"/>
    <n v="964"/>
    <n v="0.04"/>
    <n v="144.6"/>
    <n v="0.28920000000000001"/>
    <n v="819.68920000000003"/>
  </r>
  <r>
    <n v="57216"/>
    <n v="40388"/>
    <s v="Ruben Dartt"/>
    <x v="7"/>
    <x v="0"/>
    <x v="47"/>
    <n v="663"/>
    <n v="0.03"/>
    <n v="318.24"/>
    <n v="0.63648000000000005"/>
    <n v="345.39648"/>
  </r>
  <r>
    <n v="9088"/>
    <n v="39986"/>
    <s v="Russell Applegate"/>
    <x v="2"/>
    <x v="2"/>
    <x v="41"/>
    <n v="902"/>
    <n v="0.03"/>
    <n v="451"/>
    <n v="0.90200000000000002"/>
    <n v="451.90199999999999"/>
  </r>
  <r>
    <n v="57574"/>
    <n v="41113"/>
    <s v="Russell D'Ascenzo"/>
    <x v="1"/>
    <x v="4"/>
    <x v="23"/>
    <n v="336"/>
    <n v="7.0000000000000007E-2"/>
    <n v="67.2"/>
    <n v="0.13440000000000002"/>
    <n v="268.93440000000004"/>
  </r>
  <r>
    <n v="32454"/>
    <n v="40633"/>
    <s v="Ryan Akin"/>
    <x v="1"/>
    <x v="3"/>
    <x v="21"/>
    <n v="866"/>
    <n v="0.05"/>
    <n v="103.92"/>
    <n v="0.20784"/>
    <n v="762.28784000000007"/>
  </r>
  <r>
    <n v="59009"/>
    <n v="40865"/>
    <s v="Sally Hughsby"/>
    <x v="5"/>
    <x v="2"/>
    <x v="4"/>
    <n v="941"/>
    <n v="0.02"/>
    <n v="178.79"/>
    <n v="0.35758000000000001"/>
    <n v="762.56758000000002"/>
  </r>
  <r>
    <n v="9792"/>
    <n v="40747"/>
    <s v="Sally Knutson"/>
    <x v="4"/>
    <x v="3"/>
    <x v="35"/>
    <n v="507"/>
    <n v="0.02"/>
    <n v="70.98"/>
    <n v="0.14196"/>
    <n v="436.16195999999997"/>
  </r>
  <r>
    <n v="47333"/>
    <n v="40793"/>
    <s v="Sally Matthias"/>
    <x v="6"/>
    <x v="0"/>
    <x v="6"/>
    <n v="137"/>
    <n v="0.04"/>
    <n v="21.92"/>
    <n v="4.3840000000000004E-2"/>
    <n v="115.12384"/>
  </r>
  <r>
    <n v="512"/>
    <n v="40682"/>
    <s v="Sam Craven"/>
    <x v="7"/>
    <x v="2"/>
    <x v="46"/>
    <n v="327"/>
    <n v="0.06"/>
    <n v="19.62"/>
    <n v="3.9240000000000004E-2"/>
    <n v="307.41924"/>
  </r>
  <r>
    <n v="36"/>
    <n v="40849"/>
    <s v="Sample Company A"/>
    <x v="0"/>
    <x v="2"/>
    <x v="13"/>
    <n v="540"/>
    <n v="0.1"/>
    <n v="248.4"/>
    <n v="0.49680000000000002"/>
    <n v="292.09680000000003"/>
  </r>
  <r>
    <n v="3333"/>
    <n v="41167"/>
    <s v="Sandra Flanagan"/>
    <x v="5"/>
    <x v="0"/>
    <x v="42"/>
    <n v="100"/>
    <n v="0.08"/>
    <n v="42"/>
    <n v="8.4000000000000005E-2"/>
    <n v="58.084000000000003"/>
  </r>
  <r>
    <n v="48576"/>
    <n v="41244"/>
    <s v="Sandra Glassco"/>
    <x v="0"/>
    <x v="4"/>
    <x v="38"/>
    <n v="507"/>
    <n v="0.06"/>
    <n v="238.29"/>
    <n v="0.47658"/>
    <n v="269.18658000000005"/>
  </r>
  <r>
    <n v="294"/>
    <n v="40374"/>
    <s v="Sanjit Chand"/>
    <x v="1"/>
    <x v="4"/>
    <x v="25"/>
    <n v="636"/>
    <n v="0.06"/>
    <n v="222.6"/>
    <n v="0.44519999999999998"/>
    <n v="413.84519999999998"/>
  </r>
  <r>
    <n v="59365"/>
    <n v="40154"/>
    <s v="Sanjit Engle"/>
    <x v="0"/>
    <x v="4"/>
    <x v="19"/>
    <n v="184"/>
    <n v="0.05"/>
    <n v="1.84"/>
    <n v="3.6800000000000001E-3"/>
    <n v="182.16368"/>
  </r>
  <r>
    <n v="898"/>
    <n v="40331"/>
    <s v="Sanjit Jacobs"/>
    <x v="8"/>
    <x v="3"/>
    <x v="48"/>
    <n v="417"/>
    <n v="0.03"/>
    <n v="166.8"/>
    <n v="0.33360000000000001"/>
    <n v="250.53359999999998"/>
  </r>
  <r>
    <n v="56103"/>
    <n v="40538"/>
    <s v="Saphhira Shifley"/>
    <x v="3"/>
    <x v="3"/>
    <x v="17"/>
    <n v="129"/>
    <n v="7.0000000000000007E-2"/>
    <n v="30.96"/>
    <n v="6.1920000000000003E-2"/>
    <n v="98.101919999999993"/>
  </r>
  <r>
    <n v="48929"/>
    <n v="40108"/>
    <s v="Sara Luxemburg"/>
    <x v="6"/>
    <x v="0"/>
    <x v="19"/>
    <n v="537"/>
    <n v="0.01"/>
    <n v="5.37"/>
    <n v="1.0740000000000001E-2"/>
    <n v="531.64074000000005"/>
  </r>
  <r>
    <n v="58913"/>
    <n v="40309"/>
    <s v="Sarah Bern"/>
    <x v="8"/>
    <x v="2"/>
    <x v="27"/>
    <n v="756"/>
    <n v="7.0000000000000007E-2"/>
    <n v="173.88"/>
    <n v="0.34776000000000001"/>
    <n v="582.46776"/>
  </r>
  <r>
    <n v="22498"/>
    <n v="40491"/>
    <s v="Sarah Brown"/>
    <x v="6"/>
    <x v="1"/>
    <x v="23"/>
    <n v="351"/>
    <n v="0.05"/>
    <n v="70.2"/>
    <n v="0.1404"/>
    <n v="280.94040000000001"/>
  </r>
  <r>
    <n v="56995"/>
    <n v="40101"/>
    <s v="Sarah Foster"/>
    <x v="0"/>
    <x v="2"/>
    <x v="26"/>
    <n v="214"/>
    <n v="0.08"/>
    <n v="57.78"/>
    <n v="0.11556000000000001"/>
    <n v="156.33555999999999"/>
  </r>
  <r>
    <n v="706"/>
    <n v="40794"/>
    <s v="Sarah Jordon"/>
    <x v="7"/>
    <x v="4"/>
    <x v="42"/>
    <n v="871"/>
    <n v="0.05"/>
    <n v="365.82"/>
    <n v="0.73163999999999996"/>
    <n v="505.91164000000003"/>
  </r>
  <r>
    <n v="55265"/>
    <n v="40079"/>
    <s v="Scot Coram"/>
    <x v="1"/>
    <x v="2"/>
    <x v="8"/>
    <n v="895"/>
    <n v="0.06"/>
    <n v="349.05"/>
    <n v="0.69810000000000005"/>
    <n v="546.6481"/>
  </r>
  <r>
    <n v="13765"/>
    <n v="39908"/>
    <s v="Scot Wooten"/>
    <x v="8"/>
    <x v="3"/>
    <x v="36"/>
    <n v="845"/>
    <n v="0.1"/>
    <n v="380.25"/>
    <n v="0.76050000000000006"/>
    <n v="465.51049999999998"/>
  </r>
  <r>
    <n v="17313"/>
    <n v="39940"/>
    <s v="Scott Cohen"/>
    <x v="1"/>
    <x v="3"/>
    <x v="26"/>
    <n v="480"/>
    <n v="7.0000000000000007E-2"/>
    <n v="129.6"/>
    <n v="0.25919999999999999"/>
    <n v="350.6592"/>
  </r>
  <r>
    <n v="4487"/>
    <n v="40231"/>
    <s v="Scott Williamson"/>
    <x v="8"/>
    <x v="3"/>
    <x v="41"/>
    <n v="412"/>
    <n v="0.05"/>
    <n v="206"/>
    <n v="0.41200000000000003"/>
    <n v="206.41200000000001"/>
  </r>
  <r>
    <n v="56322"/>
    <n v="40816"/>
    <s v="Sean Braxton"/>
    <x v="7"/>
    <x v="2"/>
    <x v="6"/>
    <n v="509"/>
    <n v="7.0000000000000007E-2"/>
    <n v="81.44"/>
    <n v="0.16288"/>
    <n v="427.72287999999998"/>
  </r>
  <r>
    <n v="1639"/>
    <n v="40774"/>
    <s v="Sean Christensen"/>
    <x v="0"/>
    <x v="1"/>
    <x v="17"/>
    <n v="711"/>
    <n v="0.09"/>
    <n v="170.64"/>
    <n v="0.34127999999999997"/>
    <n v="540.70128"/>
  </r>
  <r>
    <n v="54023"/>
    <n v="41112"/>
    <s v="Sean Miller"/>
    <x v="6"/>
    <x v="0"/>
    <x v="36"/>
    <n v="402"/>
    <n v="7.0000000000000007E-2"/>
    <n v="180.9"/>
    <n v="0.36180000000000001"/>
    <n v="221.46179999999998"/>
  </r>
  <r>
    <n v="837"/>
    <n v="39978"/>
    <s v="Sean O'Donnell"/>
    <x v="1"/>
    <x v="2"/>
    <x v="34"/>
    <n v="145"/>
    <n v="0.01"/>
    <n v="15.95"/>
    <n v="3.1899999999999998E-2"/>
    <n v="129.08190000000002"/>
  </r>
  <r>
    <n v="48480"/>
    <n v="40180"/>
    <s v="Sean Wendt"/>
    <x v="2"/>
    <x v="3"/>
    <x v="28"/>
    <n v="697"/>
    <n v="0.1"/>
    <n v="90.61"/>
    <n v="0.18121999999999999"/>
    <n v="606.57122000000004"/>
  </r>
  <r>
    <n v="20322"/>
    <n v="39992"/>
    <s v="Seth Vernon"/>
    <x v="1"/>
    <x v="3"/>
    <x v="50"/>
    <n v="721"/>
    <n v="0.06"/>
    <n v="497.49"/>
    <n v="0.99498000000000009"/>
    <n v="224.50497999999999"/>
  </r>
  <r>
    <n v="55458"/>
    <n v="40984"/>
    <s v="Shahid Collister"/>
    <x v="7"/>
    <x v="1"/>
    <x v="51"/>
    <n v="331"/>
    <n v="0"/>
    <n v="208.53"/>
    <n v="0.41705999999999999"/>
    <n v="122.88706000000001"/>
  </r>
  <r>
    <n v="5473"/>
    <n v="40992"/>
    <s v="Shahid Hopkins"/>
    <x v="8"/>
    <x v="3"/>
    <x v="52"/>
    <n v="423"/>
    <n v="0.09"/>
    <n v="351.09"/>
    <n v="0.70217999999999992"/>
    <n v="72.612180000000023"/>
  </r>
  <r>
    <n v="56321"/>
    <n v="40284"/>
    <s v="Shahid Shariari"/>
    <x v="5"/>
    <x v="4"/>
    <x v="17"/>
    <n v="723"/>
    <n v="0.1"/>
    <n v="173.52"/>
    <n v="0.34704000000000002"/>
    <n v="549.82704000000001"/>
  </r>
  <r>
    <n v="48998"/>
    <n v="39860"/>
    <s v="Sharelle Roach"/>
    <x v="1"/>
    <x v="1"/>
    <x v="14"/>
    <n v="708"/>
    <n v="0.04"/>
    <n v="254.88"/>
    <n v="0.50975999999999999"/>
    <n v="453.62976000000003"/>
  </r>
  <r>
    <n v="59686"/>
    <n v="40610"/>
    <s v="Shaun Chance"/>
    <x v="2"/>
    <x v="4"/>
    <x v="35"/>
    <n v="532"/>
    <n v="0.01"/>
    <n v="74.48"/>
    <n v="0.14896000000000001"/>
    <n v="457.66895999999997"/>
  </r>
  <r>
    <n v="7106"/>
    <n v="41039"/>
    <s v="Shaun Weien"/>
    <x v="0"/>
    <x v="2"/>
    <x v="53"/>
    <n v="676"/>
    <n v="0.05"/>
    <n v="601.64"/>
    <n v="1.2032799999999999"/>
    <n v="75.56328000000002"/>
  </r>
  <r>
    <n v="612"/>
    <n v="41202"/>
    <s v="Sheri Gordon"/>
    <x v="0"/>
    <x v="2"/>
    <x v="54"/>
    <n v="374"/>
    <n v="0.01"/>
    <n v="198.22"/>
    <n v="0.39644000000000001"/>
    <n v="176.17644000000001"/>
  </r>
  <r>
    <n v="56291"/>
    <n v="41169"/>
    <s v="Shirley Daniels"/>
    <x v="0"/>
    <x v="4"/>
    <x v="47"/>
    <n v="356"/>
    <n v="0.06"/>
    <n v="170.88"/>
    <n v="0.34176000000000001"/>
    <n v="185.46176"/>
  </r>
  <r>
    <n v="39136"/>
    <n v="39988"/>
    <s v="Shirley Jackson"/>
    <x v="3"/>
    <x v="3"/>
    <x v="55"/>
    <n v="823"/>
    <n v="0.02"/>
    <n v="419.73"/>
    <n v="0.83946000000000009"/>
    <n v="404.10945999999996"/>
  </r>
  <r>
    <n v="20003"/>
    <n v="40938"/>
    <s v="Shirley Schmidt"/>
    <x v="0"/>
    <x v="0"/>
    <x v="12"/>
    <n v="879"/>
    <n v="0.05"/>
    <n v="246.12"/>
    <n v="0.49224000000000001"/>
    <n v="633.37224000000003"/>
  </r>
  <r>
    <n v="51872"/>
    <n v="41022"/>
    <s v="Shui Tom"/>
    <x v="0"/>
    <x v="3"/>
    <x v="31"/>
    <n v="738"/>
    <n v="0.06"/>
    <n v="214.02"/>
    <n v="0.42804000000000003"/>
    <n v="524.40804000000003"/>
  </r>
  <r>
    <n v="774"/>
    <n v="40880"/>
    <s v="Sibella Parks"/>
    <x v="4"/>
    <x v="0"/>
    <x v="56"/>
    <n v="724"/>
    <n v="0.03"/>
    <n v="550.24"/>
    <n v="1.1004800000000001"/>
    <n v="174.86048"/>
  </r>
  <r>
    <n v="42405"/>
    <n v="40199"/>
    <s v="Skye Norling"/>
    <x v="4"/>
    <x v="2"/>
    <x v="2"/>
    <n v="269"/>
    <n v="0.08"/>
    <n v="118.36"/>
    <n v="0.23672000000000001"/>
    <n v="150.87671999999998"/>
  </r>
  <r>
    <n v="384"/>
    <n v="40970"/>
    <s v="Sonia Cooley"/>
    <x v="1"/>
    <x v="0"/>
    <x v="57"/>
    <n v="707"/>
    <n v="0.02"/>
    <n v="565.6"/>
    <n v="1.1312"/>
    <n v="142.53119999999998"/>
  </r>
  <r>
    <n v="57633"/>
    <n v="40580"/>
    <s v="Speros Goranitis"/>
    <x v="3"/>
    <x v="1"/>
    <x v="58"/>
    <n v="393"/>
    <n v="0.09"/>
    <n v="275.10000000000002"/>
    <n v="0.55020000000000002"/>
    <n v="118.45019999999998"/>
  </r>
  <r>
    <n v="964"/>
    <n v="40682"/>
    <s v="Stefania Perrino"/>
    <x v="8"/>
    <x v="3"/>
    <x v="33"/>
    <n v="768"/>
    <n v="0.02"/>
    <n v="253.44"/>
    <n v="0.50688"/>
    <n v="515.06687999999997"/>
  </r>
  <r>
    <n v="55937"/>
    <n v="39839"/>
    <s v="Stefanie Holloman"/>
    <x v="2"/>
    <x v="1"/>
    <x v="51"/>
    <n v="152"/>
    <n v="0.06"/>
    <n v="95.76"/>
    <n v="0.19152000000000002"/>
    <n v="56.431519999999992"/>
  </r>
  <r>
    <n v="3845"/>
    <n v="41024"/>
    <s v="Stephanie Phelps"/>
    <x v="1"/>
    <x v="4"/>
    <x v="59"/>
    <n v="923"/>
    <n v="0.09"/>
    <n v="886.08"/>
    <n v="1.7721600000000002"/>
    <n v="38.692159999999959"/>
  </r>
  <r>
    <n v="54950"/>
    <n v="40517"/>
    <s v="Stephanie Ulpright"/>
    <x v="1"/>
    <x v="0"/>
    <x v="31"/>
    <n v="957"/>
    <n v="7.0000000000000007E-2"/>
    <n v="277.52999999999997"/>
    <n v="0.55506"/>
    <n v="680.02506000000005"/>
  </r>
  <r>
    <n v="3393"/>
    <n v="40727"/>
    <s v="Steve Carroll"/>
    <x v="5"/>
    <x v="3"/>
    <x v="50"/>
    <n v="223"/>
    <n v="0.04"/>
    <n v="153.87"/>
    <n v="0.30774000000000001"/>
    <n v="69.437739999999991"/>
  </r>
  <r>
    <n v="42823"/>
    <n v="40354"/>
    <s v="Steve Chapman"/>
    <x v="5"/>
    <x v="4"/>
    <x v="60"/>
    <n v="814"/>
    <n v="0.05"/>
    <n v="496.54"/>
    <n v="0.99308000000000007"/>
    <n v="318.45308"/>
  </r>
  <r>
    <n v="3460"/>
    <n v="40818"/>
    <s v="Steve Nguyen"/>
    <x v="5"/>
    <x v="1"/>
    <x v="61"/>
    <n v="683"/>
    <n v="0.08"/>
    <n v="539.57000000000005"/>
    <n v="1.0791400000000002"/>
    <n v="144.50913999999995"/>
  </r>
  <r>
    <n v="55650"/>
    <n v="40837"/>
    <s v="Steven Cartwright"/>
    <x v="3"/>
    <x v="2"/>
    <x v="62"/>
    <n v="525"/>
    <n v="0.1"/>
    <n v="483"/>
    <n v="0.96599999999999997"/>
    <n v="42.966000000000001"/>
  </r>
  <r>
    <n v="20482"/>
    <n v="40742"/>
    <s v="Steven Roelle"/>
    <x v="8"/>
    <x v="0"/>
    <x v="40"/>
    <n v="704"/>
    <n v="0.04"/>
    <n v="70.400000000000006"/>
    <n v="0.14080000000000001"/>
    <n v="633.74080000000004"/>
  </r>
  <r>
    <n v="57958"/>
    <n v="39872"/>
    <s v="Steven Ward"/>
    <x v="2"/>
    <x v="2"/>
    <x v="18"/>
    <n v="665"/>
    <n v="7.0000000000000007E-2"/>
    <n v="166.25"/>
    <n v="0.33250000000000002"/>
    <n v="499.08249999999998"/>
  </r>
  <r>
    <n v="21024"/>
    <n v="40540"/>
    <s v="Stewart Carmichael"/>
    <x v="6"/>
    <x v="3"/>
    <x v="53"/>
    <n v="531"/>
    <n v="0.05"/>
    <n v="472.59"/>
    <n v="0.94518000000000002"/>
    <n v="59.355180000000026"/>
  </r>
  <r>
    <n v="8993"/>
    <n v="40691"/>
    <s v="Stewart Visinsky"/>
    <x v="2"/>
    <x v="2"/>
    <x v="63"/>
    <n v="407"/>
    <n v="0.02"/>
    <n v="219.78"/>
    <n v="0.43956000000000001"/>
    <n v="187.65956"/>
  </r>
  <r>
    <n v="416"/>
    <n v="40447"/>
    <s v="Stuart Calhoun"/>
    <x v="2"/>
    <x v="4"/>
    <x v="64"/>
    <n v="961"/>
    <n v="0.01"/>
    <n v="643.87"/>
    <n v="1.2877400000000001"/>
    <n v="318.41773999999998"/>
  </r>
  <r>
    <n v="49381"/>
    <n v="41256"/>
    <s v="Stuart Van"/>
    <x v="3"/>
    <x v="1"/>
    <x v="7"/>
    <n v="802"/>
    <n v="0.04"/>
    <n v="328.82"/>
    <n v="0.65764"/>
    <n v="473.83764000000002"/>
  </r>
  <r>
    <n v="9700"/>
    <n v="40763"/>
    <s v="Sue Ann Reed"/>
    <x v="3"/>
    <x v="1"/>
    <x v="65"/>
    <n v="782"/>
    <n v="0.08"/>
    <n v="688.16"/>
    <n v="1.37632"/>
    <n v="95.216320000000039"/>
  </r>
  <r>
    <n v="42658"/>
    <n v="40344"/>
    <s v="Sung Chung"/>
    <x v="5"/>
    <x v="3"/>
    <x v="27"/>
    <n v="388"/>
    <n v="0.08"/>
    <n v="89.24"/>
    <n v="0.17848"/>
    <n v="298.93847999999997"/>
  </r>
  <r>
    <n v="1863"/>
    <n v="40443"/>
    <s v="Sung Pak"/>
    <x v="3"/>
    <x v="4"/>
    <x v="53"/>
    <n v="757"/>
    <n v="0.08"/>
    <n v="673.73"/>
    <n v="1.3474600000000001"/>
    <n v="84.61745999999998"/>
  </r>
  <r>
    <n v="55648"/>
    <n v="40065"/>
    <s v="Sung Shariari"/>
    <x v="6"/>
    <x v="3"/>
    <x v="22"/>
    <n v="915"/>
    <n v="0.08"/>
    <n v="192.15"/>
    <n v="0.38430000000000003"/>
    <n v="723.23430000000008"/>
  </r>
  <r>
    <n v="3461"/>
    <n v="40208"/>
    <s v="Susan Gilcrest"/>
    <x v="5"/>
    <x v="0"/>
    <x v="15"/>
    <n v="727"/>
    <n v="0.1"/>
    <n v="218.1"/>
    <n v="0.43619999999999998"/>
    <n v="509.33619999999996"/>
  </r>
  <r>
    <n v="59684"/>
    <n v="40541"/>
    <s v="Susan MacKendrick"/>
    <x v="8"/>
    <x v="2"/>
    <x v="66"/>
    <n v="779"/>
    <n v="0.03"/>
    <n v="467.4"/>
    <n v="0.93479999999999996"/>
    <n v="312.53480000000002"/>
  </r>
  <r>
    <n v="10567"/>
    <n v="40997"/>
    <s v="Susan Pistek"/>
    <x v="7"/>
    <x v="4"/>
    <x v="60"/>
    <n v="711"/>
    <n v="0.09"/>
    <n v="433.71"/>
    <n v="0.86741999999999997"/>
    <n v="278.15742"/>
  </r>
  <r>
    <n v="17506"/>
    <n v="40237"/>
    <s v="Susan Vittorini"/>
    <x v="8"/>
    <x v="0"/>
    <x v="30"/>
    <n v="789"/>
    <n v="0.03"/>
    <n v="244.59"/>
    <n v="0.48918"/>
    <n v="544.89918"/>
  </r>
  <r>
    <n v="8802"/>
    <n v="40574"/>
    <s v="Suzanne McNair"/>
    <x v="8"/>
    <x v="1"/>
    <x v="24"/>
    <n v="845"/>
    <n v="7.0000000000000007E-2"/>
    <n v="270.39999999999998"/>
    <n v="0.54079999999999995"/>
    <n v="575.14080000000001"/>
  </r>
  <r>
    <n v="38564"/>
    <n v="40119"/>
    <s v="Sylvia Foulston"/>
    <x v="4"/>
    <x v="1"/>
    <x v="67"/>
    <n v="575"/>
    <n v="0.09"/>
    <n v="517.5"/>
    <n v="1.0349999999999999"/>
    <n v="58.534999999999997"/>
  </r>
  <r>
    <n v="640"/>
    <n v="40200"/>
    <s v="Tamara Chand"/>
    <x v="2"/>
    <x v="0"/>
    <x v="27"/>
    <n v="253"/>
    <n v="0.02"/>
    <n v="58.19"/>
    <n v="0.11638"/>
    <n v="194.92637999999999"/>
  </r>
  <r>
    <n v="42465"/>
    <n v="40533"/>
    <s v="Tamara Dahlen"/>
    <x v="6"/>
    <x v="0"/>
    <x v="68"/>
    <n v="714"/>
    <n v="0.08"/>
    <n v="442.68"/>
    <n v="0.88536000000000004"/>
    <n v="272.20535999999998"/>
  </r>
  <r>
    <n v="8387"/>
    <n v="40257"/>
    <s v="Tamara Manning"/>
    <x v="6"/>
    <x v="1"/>
    <x v="69"/>
    <n v="893"/>
    <n v="0.02"/>
    <n v="509.01"/>
    <n v="1.0180199999999999"/>
    <n v="385.00801999999999"/>
  </r>
  <r>
    <n v="47879"/>
    <n v="40919"/>
    <s v="Tamara Willingham"/>
    <x v="3"/>
    <x v="4"/>
    <x v="55"/>
    <n v="110"/>
    <n v="0.08"/>
    <n v="56.1"/>
    <n v="0.11220000000000001"/>
    <n v="54.0122"/>
  </r>
  <r>
    <n v="49987"/>
    <n v="40562"/>
    <s v="Tanja Norvell"/>
    <x v="0"/>
    <x v="4"/>
    <x v="57"/>
    <n v="306"/>
    <n v="0.05"/>
    <n v="244.8"/>
    <n v="0.48960000000000004"/>
    <n v="61.689599999999992"/>
  </r>
  <r>
    <n v="38048"/>
    <n v="40202"/>
    <s v="Ted Butterfield"/>
    <x v="1"/>
    <x v="1"/>
    <x v="47"/>
    <n v="373"/>
    <n v="0.05"/>
    <n v="179.04"/>
    <n v="0.35808000000000001"/>
    <n v="194.31808000000001"/>
  </r>
  <r>
    <n v="1538"/>
    <n v="40711"/>
    <s v="Ted Trevino"/>
    <x v="3"/>
    <x v="3"/>
    <x v="50"/>
    <n v="493"/>
    <n v="0"/>
    <n v="340.17"/>
    <n v="0.68034000000000006"/>
    <n v="153.51033999999999"/>
  </r>
  <r>
    <n v="57506"/>
    <n v="39857"/>
    <s v="Thais Sissman"/>
    <x v="1"/>
    <x v="2"/>
    <x v="35"/>
    <n v="370"/>
    <n v="0.1"/>
    <n v="51.8"/>
    <n v="0.1036"/>
    <n v="318.30359999999996"/>
  </r>
  <r>
    <n v="1154"/>
    <n v="40953"/>
    <s v="Thea Hendricks"/>
    <x v="1"/>
    <x v="0"/>
    <x v="12"/>
    <n v="419"/>
    <n v="0.01"/>
    <n v="117.32"/>
    <n v="0.23463999999999999"/>
    <n v="301.91464000000002"/>
  </r>
  <r>
    <n v="59361"/>
    <n v="41150"/>
    <s v="Thea Hudgings"/>
    <x v="8"/>
    <x v="4"/>
    <x v="24"/>
    <n v="841"/>
    <n v="0.09"/>
    <n v="269.12"/>
    <n v="0.53824000000000005"/>
    <n v="572.41823999999997"/>
  </r>
  <r>
    <n v="1346"/>
    <n v="41077"/>
    <s v="Theone Pippenger"/>
    <x v="0"/>
    <x v="4"/>
    <x v="56"/>
    <n v="378"/>
    <n v="0.09"/>
    <n v="287.27999999999997"/>
    <n v="0.57455999999999996"/>
    <n v="91.294560000000033"/>
  </r>
  <r>
    <n v="51109"/>
    <n v="41221"/>
    <s v="Theresa Coyne"/>
    <x v="2"/>
    <x v="0"/>
    <x v="70"/>
    <n v="730"/>
    <n v="0.04"/>
    <n v="708.1"/>
    <n v="1.4162000000000001"/>
    <n v="23.316199999999977"/>
  </r>
  <r>
    <n v="13540"/>
    <n v="40321"/>
    <s v="Theresa Swint"/>
    <x v="6"/>
    <x v="0"/>
    <x v="67"/>
    <n v="571"/>
    <n v="0.09"/>
    <n v="513.9"/>
    <n v="1.0278"/>
    <n v="58.127800000000022"/>
  </r>
  <r>
    <n v="42242"/>
    <n v="39904"/>
    <s v="Thomas Boland"/>
    <x v="8"/>
    <x v="4"/>
    <x v="48"/>
    <n v="693"/>
    <n v="7.0000000000000007E-2"/>
    <n v="277.2"/>
    <n v="0.5544"/>
    <n v="416.3544"/>
  </r>
  <r>
    <n v="8801"/>
    <n v="41131"/>
    <s v="Thomas Brumley"/>
    <x v="0"/>
    <x v="0"/>
    <x v="16"/>
    <n v="610"/>
    <n v="0"/>
    <n v="158.6"/>
    <n v="0.31719999999999998"/>
    <n v="451.71719999999999"/>
  </r>
  <r>
    <n v="34246"/>
    <n v="40458"/>
    <s v="Thomas Seio"/>
    <x v="4"/>
    <x v="1"/>
    <x v="71"/>
    <n v="711"/>
    <n v="0.01"/>
    <n v="419.49"/>
    <n v="0.83898000000000006"/>
    <n v="292.34897999999998"/>
  </r>
  <r>
    <n v="3814"/>
    <n v="40595"/>
    <s v="Thomas Thornton"/>
    <x v="2"/>
    <x v="0"/>
    <x v="33"/>
    <n v="546"/>
    <n v="0.04"/>
    <n v="180.18"/>
    <n v="0.36036000000000001"/>
    <n v="366.18036000000001"/>
  </r>
  <r>
    <n v="55234"/>
    <n v="40387"/>
    <s v="Tiffany House"/>
    <x v="3"/>
    <x v="2"/>
    <x v="72"/>
    <n v="924"/>
    <n v="0.03"/>
    <n v="508.2"/>
    <n v="1.0164"/>
    <n v="416.81639999999999"/>
  </r>
  <r>
    <n v="2915"/>
    <n v="39902"/>
    <s v="Tim Brockman"/>
    <x v="0"/>
    <x v="1"/>
    <x v="73"/>
    <n v="943"/>
    <n v="7.0000000000000007E-2"/>
    <n v="603.52"/>
    <n v="1.2070399999999999"/>
    <n v="340.68704000000002"/>
  </r>
  <r>
    <n v="51362"/>
    <n v="40231"/>
    <s v="Tim Taslimi"/>
    <x v="2"/>
    <x v="4"/>
    <x v="53"/>
    <n v="586"/>
    <n v="0.02"/>
    <n v="521.54"/>
    <n v="1.04308"/>
    <n v="65.50308000000004"/>
  </r>
  <r>
    <n v="34177"/>
    <n v="40040"/>
    <s v="Toby Braunhardt"/>
    <x v="0"/>
    <x v="0"/>
    <x v="74"/>
    <n v="121"/>
    <n v="0.02"/>
    <n v="118.58"/>
    <n v="0.23716000000000001"/>
    <n v="2.6571600000000015"/>
  </r>
  <r>
    <n v="57984"/>
    <n v="40453"/>
    <s v="Toby Carlisle"/>
    <x v="4"/>
    <x v="1"/>
    <x v="75"/>
    <n v="800"/>
    <n v="7.0000000000000007E-2"/>
    <n v="576"/>
    <n v="1.1520000000000001"/>
    <n v="225.15199999999999"/>
  </r>
  <r>
    <n v="6018"/>
    <n v="41139"/>
    <s v="Toby Grace"/>
    <x v="8"/>
    <x v="2"/>
    <x v="56"/>
    <n v="900"/>
    <n v="0"/>
    <n v="684"/>
    <n v="1.3680000000000001"/>
    <n v="217.36799999999999"/>
  </r>
  <r>
    <n v="54436"/>
    <n v="40075"/>
    <s v="Toby Knight"/>
    <x v="1"/>
    <x v="0"/>
    <x v="60"/>
    <n v="653"/>
    <n v="0"/>
    <n v="398.33"/>
    <n v="0.79666000000000003"/>
    <n v="255.46666000000002"/>
  </r>
  <r>
    <n v="805"/>
    <n v="40728"/>
    <s v="Toby Swindell"/>
    <x v="8"/>
    <x v="4"/>
    <x v="27"/>
    <n v="539"/>
    <n v="0.02"/>
    <n v="123.97"/>
    <n v="0.24793999999999999"/>
    <n v="415.27794"/>
  </r>
  <r>
    <n v="52800"/>
    <n v="40461"/>
    <s v="Todd Boyes"/>
    <x v="0"/>
    <x v="4"/>
    <x v="34"/>
    <n v="563"/>
    <n v="0.1"/>
    <n v="61.93"/>
    <n v="0.12386"/>
    <n v="501.19385999999997"/>
  </r>
  <r>
    <n v="38274"/>
    <n v="40704"/>
    <s v="Todd Sumrall"/>
    <x v="5"/>
    <x v="1"/>
    <x v="47"/>
    <n v="745"/>
    <n v="0.08"/>
    <n v="357.6"/>
    <n v="0.71520000000000006"/>
    <n v="388.11519999999996"/>
  </r>
  <r>
    <n v="54692"/>
    <n v="40242"/>
    <s v="Tom Ashbrook"/>
    <x v="5"/>
    <x v="4"/>
    <x v="62"/>
    <n v="448"/>
    <n v="0.09"/>
    <n v="412.16"/>
    <n v="0.82432000000000005"/>
    <n v="36.664319999999975"/>
  </r>
  <r>
    <n v="7904"/>
    <n v="40325"/>
    <s v="Tom Boeckenhauer"/>
    <x v="2"/>
    <x v="2"/>
    <x v="34"/>
    <n v="105"/>
    <n v="0.08"/>
    <n v="11.55"/>
    <n v="2.3100000000000002E-2"/>
    <n v="93.473100000000002"/>
  </r>
  <r>
    <n v="58722"/>
    <n v="41193"/>
    <s v="Tom Prescott"/>
    <x v="5"/>
    <x v="3"/>
    <x v="18"/>
    <n v="498"/>
    <n v="0.05"/>
    <n v="124.5"/>
    <n v="0.249"/>
    <n v="373.74900000000002"/>
  </r>
  <r>
    <n v="41441"/>
    <n v="40931"/>
    <s v="Tom Stivers"/>
    <x v="2"/>
    <x v="1"/>
    <x v="34"/>
    <n v="674"/>
    <n v="0"/>
    <n v="74.14"/>
    <n v="0.14828"/>
    <n v="600.00828000000001"/>
  </r>
  <r>
    <n v="47777"/>
    <n v="41238"/>
    <s v="Tom Zandusky"/>
    <x v="1"/>
    <x v="2"/>
    <x v="67"/>
    <n v="132"/>
    <n v="0.05"/>
    <n v="118.8"/>
    <n v="0.23760000000000001"/>
    <n v="13.437600000000003"/>
  </r>
  <r>
    <n v="5222"/>
    <n v="39959"/>
    <s v="Tonja Turnell"/>
    <x v="6"/>
    <x v="3"/>
    <x v="36"/>
    <n v="292"/>
    <n v="0.01"/>
    <n v="131.4"/>
    <n v="0.26280000000000003"/>
    <n v="160.86279999999999"/>
  </r>
  <r>
    <n v="53127"/>
    <n v="40674"/>
    <s v="Tony Chapman"/>
    <x v="5"/>
    <x v="0"/>
    <x v="22"/>
    <n v="178"/>
    <n v="0.05"/>
    <n v="37.380000000000003"/>
    <n v="7.4760000000000007E-2"/>
    <n v="140.69476"/>
  </r>
  <r>
    <n v="15619"/>
    <n v="40722"/>
    <s v="Tony Molinari"/>
    <x v="8"/>
    <x v="3"/>
    <x v="76"/>
    <n v="212"/>
    <n v="0.05"/>
    <n v="165.36"/>
    <n v="0.33072000000000001"/>
    <n v="46.970719999999986"/>
  </r>
  <r>
    <n v="58949"/>
    <n v="41259"/>
    <s v="Tony Sayre"/>
    <x v="0"/>
    <x v="3"/>
    <x v="4"/>
    <n v="762"/>
    <n v="0.02"/>
    <n v="144.78"/>
    <n v="0.28955999999999998"/>
    <n v="617.50956000000008"/>
  </r>
  <r>
    <n v="14530"/>
    <n v="39909"/>
    <s v="Tracy Blumstein"/>
    <x v="8"/>
    <x v="0"/>
    <x v="55"/>
    <n v="499"/>
    <n v="0.06"/>
    <n v="254.49"/>
    <n v="0.50897999999999999"/>
    <n v="245.01898"/>
  </r>
  <r>
    <n v="22210"/>
    <n v="40805"/>
    <s v="Tracy Collins"/>
    <x v="7"/>
    <x v="2"/>
    <x v="71"/>
    <n v="102"/>
    <n v="0.1"/>
    <n v="60.18"/>
    <n v="0.12036000000000001"/>
    <n v="41.940359999999998"/>
  </r>
  <r>
    <n v="9095"/>
    <n v="40704"/>
    <s v="Tracy Hopkins"/>
    <x v="6"/>
    <x v="1"/>
    <x v="71"/>
    <n v="263"/>
    <n v="0.03"/>
    <n v="155.16999999999999"/>
    <n v="0.31034"/>
    <n v="108.14034000000001"/>
  </r>
  <r>
    <n v="38337"/>
    <n v="40482"/>
    <s v="Tracy Poddar"/>
    <x v="2"/>
    <x v="2"/>
    <x v="63"/>
    <n v="505"/>
    <n v="0.09"/>
    <n v="272.7"/>
    <n v="0.5454"/>
    <n v="232.84540000000001"/>
  </r>
  <r>
    <n v="3040"/>
    <n v="40279"/>
    <s v="Tracy Zic"/>
    <x v="8"/>
    <x v="0"/>
    <x v="77"/>
    <n v="271"/>
    <n v="0.01"/>
    <n v="140.91999999999999"/>
    <n v="0.28183999999999998"/>
    <n v="130.36184"/>
  </r>
  <r>
    <n v="49600"/>
    <n v="40609"/>
    <s v="Troy Blackwell"/>
    <x v="8"/>
    <x v="0"/>
    <x v="57"/>
    <n v="190"/>
    <n v="0.1"/>
    <n v="152"/>
    <n v="0.30399999999999999"/>
    <n v="38.304000000000002"/>
  </r>
  <r>
    <n v="17795"/>
    <n v="39904"/>
    <s v="Troy Staebel"/>
    <x v="3"/>
    <x v="3"/>
    <x v="38"/>
    <n v="852"/>
    <n v="0.06"/>
    <n v="400.44"/>
    <n v="0.80088000000000004"/>
    <n v="452.36088000000001"/>
  </r>
  <r>
    <n v="50882"/>
    <n v="40421"/>
    <s v="Trudy Bell"/>
    <x v="5"/>
    <x v="0"/>
    <x v="43"/>
    <n v="188"/>
    <n v="0.08"/>
    <n v="63.92"/>
    <n v="0.12784000000000001"/>
    <n v="124.20784"/>
  </r>
  <r>
    <n v="10309"/>
    <n v="40138"/>
    <s v="Trudy Brown"/>
    <x v="8"/>
    <x v="3"/>
    <x v="78"/>
    <n v="858"/>
    <n v="0.03"/>
    <n v="849.42"/>
    <n v="1.6988399999999999"/>
    <n v="10.278840000000041"/>
  </r>
  <r>
    <n v="45317"/>
    <n v="40969"/>
    <s v="Trudy Schmidt"/>
    <x v="0"/>
    <x v="1"/>
    <x v="32"/>
    <n v="822"/>
    <n v="0.05"/>
    <n v="304.14"/>
    <n v="0.60827999999999993"/>
    <n v="518.46828000000005"/>
  </r>
  <r>
    <n v="487"/>
    <n v="41138"/>
    <s v="Valerie Dominguez"/>
    <x v="1"/>
    <x v="4"/>
    <x v="40"/>
    <n v="437"/>
    <n v="7.0000000000000007E-2"/>
    <n v="43.7"/>
    <n v="8.7400000000000005E-2"/>
    <n v="393.38740000000001"/>
  </r>
  <r>
    <n v="11650"/>
    <n v="41176"/>
    <s v="Valerie Mitchum"/>
    <x v="3"/>
    <x v="1"/>
    <x v="76"/>
    <n v="938"/>
    <n v="0.08"/>
    <n v="731.64"/>
    <n v="1.4632799999999999"/>
    <n v="207.82328000000001"/>
  </r>
  <r>
    <n v="166"/>
    <n v="40797"/>
    <s v="Valerie Takahito"/>
    <x v="4"/>
    <x v="4"/>
    <x v="59"/>
    <n v="335"/>
    <n v="0.02"/>
    <n v="321.60000000000002"/>
    <n v="0.6432000000000001"/>
    <n v="14.043199999999977"/>
  </r>
  <r>
    <n v="50945"/>
    <n v="40550"/>
    <s v="Vicky Freymann"/>
    <x v="8"/>
    <x v="3"/>
    <x v="53"/>
    <n v="870"/>
    <n v="0.01"/>
    <n v="774.3"/>
    <n v="1.5486"/>
    <n v="97.248600000000039"/>
  </r>
  <r>
    <n v="6854"/>
    <n v="39819"/>
    <s v="Victor Price"/>
    <x v="7"/>
    <x v="1"/>
    <x v="78"/>
    <n v="568"/>
    <n v="7.0000000000000007E-2"/>
    <n v="562.32000000000005"/>
    <n v="1.1246400000000001"/>
    <n v="6.8046399999999503"/>
  </r>
  <r>
    <n v="56327"/>
    <n v="40189"/>
    <s v="Victoria Brennan"/>
    <x v="0"/>
    <x v="3"/>
    <x v="55"/>
    <n v="585"/>
    <n v="0.08"/>
    <n v="298.35000000000002"/>
    <n v="0.59670000000000001"/>
    <n v="287.24669999999998"/>
  </r>
  <r>
    <n v="11014"/>
    <n v="40428"/>
    <s v="Victoria Pisteka"/>
    <x v="7"/>
    <x v="3"/>
    <x v="48"/>
    <n v="569"/>
    <n v="0.05"/>
    <n v="227.6"/>
    <n v="0.45519999999999999"/>
    <n v="341.85519999999997"/>
  </r>
  <r>
    <n v="48453"/>
    <n v="40020"/>
    <s v="Victoria Wilson"/>
    <x v="1"/>
    <x v="1"/>
    <x v="51"/>
    <n v="471"/>
    <n v="0.04"/>
    <n v="296.73"/>
    <n v="0.5934600000000001"/>
    <n v="174.86345999999998"/>
  </r>
  <r>
    <n v="2374"/>
    <n v="40479"/>
    <s v="Vivek Gonzalez"/>
    <x v="0"/>
    <x v="2"/>
    <x v="79"/>
    <n v="876"/>
    <n v="0.01"/>
    <n v="508.08"/>
    <n v="1.01616"/>
    <n v="368.93616000000003"/>
  </r>
  <r>
    <n v="57856"/>
    <n v="39856"/>
    <s v="Vivek Grady"/>
    <x v="2"/>
    <x v="4"/>
    <x v="80"/>
    <n v="963"/>
    <n v="0.02"/>
    <n v="741.51"/>
    <n v="1.48302"/>
    <n v="222.97302000000002"/>
  </r>
  <r>
    <n v="32102"/>
    <n v="41257"/>
    <s v="Vivek Sundaresam"/>
    <x v="3"/>
    <x v="4"/>
    <x v="43"/>
    <n v="255"/>
    <n v="0.02"/>
    <n v="86.7"/>
    <n v="0.1734"/>
    <n v="168.4734"/>
  </r>
  <r>
    <n v="58727"/>
    <n v="40000"/>
    <s v="Vivian Mathis"/>
    <x v="7"/>
    <x v="3"/>
    <x v="81"/>
    <n v="618"/>
    <n v="0.03"/>
    <n v="574.74"/>
    <n v="1.1494800000000001"/>
    <n v="44.409479999999988"/>
  </r>
  <r>
    <n v="5254"/>
    <n v="41115"/>
    <s v="William Brown"/>
    <x v="8"/>
    <x v="1"/>
    <x v="45"/>
    <n v="860"/>
    <n v="0.08"/>
    <n v="146.19999999999999"/>
    <n v="0.29239999999999999"/>
    <n v="714.0924"/>
  </r>
  <r>
    <n v="47303"/>
    <n v="40882"/>
    <s v="Xylona Price"/>
    <x v="6"/>
    <x v="0"/>
    <x v="78"/>
    <n v="556"/>
    <n v="0.04"/>
    <n v="550.44000000000005"/>
    <n v="1.1008800000000001"/>
    <n v="6.6608799999999455"/>
  </r>
  <r>
    <n v="36294"/>
    <n v="41141"/>
    <s v="Yana Sorensen"/>
    <x v="1"/>
    <x v="0"/>
    <x v="25"/>
    <n v="566"/>
    <n v="0.04"/>
    <n v="198.1"/>
    <n v="0.3962"/>
    <n v="368.2962"/>
  </r>
  <r>
    <n v="40034"/>
    <n v="40612"/>
    <s v="Yoseph Carroll"/>
    <x v="2"/>
    <x v="3"/>
    <x v="62"/>
    <n v="158"/>
    <n v="0"/>
    <n v="145.36000000000001"/>
    <n v="0.29072000000000003"/>
    <n v="12.93071999999998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0">
  <r>
    <n v="4132"/>
    <n v="40691"/>
    <s v="Aaron Bergman"/>
    <s v="Colombo"/>
    <x v="0"/>
    <x v="0"/>
    <n v="146"/>
    <n v="0.01"/>
    <n v="7.3"/>
    <n v="1.46E-2"/>
    <n v="138.71459999999999"/>
  </r>
  <r>
    <n v="48294"/>
    <n v="40324"/>
    <s v="Aaron Hawkins"/>
    <s v="Colombo"/>
    <x v="1"/>
    <x v="1"/>
    <n v="966"/>
    <n v="0.01"/>
    <n v="415.38"/>
    <n v="0.83076000000000005"/>
    <n v="551.45076000000006"/>
  </r>
  <r>
    <n v="48772"/>
    <n v="39945"/>
    <s v="Aaron Smayling"/>
    <s v="Colombo"/>
    <x v="2"/>
    <x v="2"/>
    <n v="738"/>
    <n v="0.09"/>
    <n v="324.72000000000003"/>
    <n v="0.64944000000000002"/>
    <n v="413.92944"/>
  </r>
  <r>
    <n v="42949"/>
    <n v="39954"/>
    <s v="Adam Bellavance"/>
    <s v="Kandy"/>
    <x v="3"/>
    <x v="3"/>
    <n v="818"/>
    <n v="7.0000000000000007E-2"/>
    <n v="400.82"/>
    <n v="0.80164000000000002"/>
    <n v="417.98164000000003"/>
  </r>
  <r>
    <n v="52199"/>
    <n v="40569"/>
    <s v="Adam Shillingsburg"/>
    <s v="Wattala"/>
    <x v="0"/>
    <x v="4"/>
    <n v="596"/>
    <n v="0.05"/>
    <n v="113.24"/>
    <n v="0.22647999999999999"/>
    <n v="482.98647999999997"/>
  </r>
  <r>
    <n v="21763"/>
    <n v="41057"/>
    <s v="Adrian Barton"/>
    <s v="Ratnapura"/>
    <x v="1"/>
    <x v="5"/>
    <n v="211"/>
    <n v="7.0000000000000007E-2"/>
    <n v="46.42"/>
    <n v="9.2840000000000006E-2"/>
    <n v="164.67283999999998"/>
  </r>
  <r>
    <n v="4705"/>
    <n v="40989"/>
    <s v="Adrian Hane"/>
    <s v="Matara"/>
    <x v="0"/>
    <x v="6"/>
    <n v="718"/>
    <n v="0.09"/>
    <n v="114.88"/>
    <n v="0.22975999999999999"/>
    <n v="603.34976000000006"/>
  </r>
  <r>
    <n v="52711"/>
    <n v="40809"/>
    <s v="Aimee Bixby"/>
    <s v="Kandy"/>
    <x v="0"/>
    <x v="7"/>
    <n v="188"/>
    <n v="0"/>
    <n v="77.08"/>
    <n v="0.15415999999999999"/>
    <n v="111.07416000000001"/>
  </r>
  <r>
    <n v="2532"/>
    <n v="40826"/>
    <s v="Alan Barnes"/>
    <s v="Galle"/>
    <x v="2"/>
    <x v="8"/>
    <n v="429"/>
    <n v="0.03"/>
    <n v="167.31"/>
    <n v="0.33462000000000003"/>
    <n v="262.02461999999997"/>
  </r>
  <r>
    <n v="29286"/>
    <n v="40022"/>
    <s v="Alan Dominguez"/>
    <s v="Colombo"/>
    <x v="1"/>
    <x v="9"/>
    <n v="308"/>
    <n v="7.0000000000000007E-2"/>
    <n v="12.32"/>
    <n v="2.4640000000000002E-2"/>
    <n v="295.70463999999998"/>
  </r>
  <r>
    <n v="3205"/>
    <n v="41009"/>
    <s v="Alan Haines"/>
    <s v="Galle"/>
    <x v="2"/>
    <x v="10"/>
    <n v="392"/>
    <n v="0.01"/>
    <n v="31.36"/>
    <n v="6.2719999999999998E-2"/>
    <n v="360.70272"/>
  </r>
  <r>
    <n v="21703"/>
    <n v="39874"/>
    <s v="Alan Hwang"/>
    <s v="Jaffna"/>
    <x v="4"/>
    <x v="11"/>
    <n v="957"/>
    <n v="0.02"/>
    <n v="143.55000000000001"/>
    <n v="0.28710000000000002"/>
    <n v="813.73710000000005"/>
  </r>
  <r>
    <n v="2978"/>
    <n v="40665"/>
    <s v="Alan Schoenberger"/>
    <s v="Ratnapura"/>
    <x v="4"/>
    <x v="12"/>
    <n v="723"/>
    <n v="7.0000000000000007E-2"/>
    <n v="202.44"/>
    <n v="0.40488000000000002"/>
    <n v="520.96487999999999"/>
  </r>
  <r>
    <n v="23522"/>
    <n v="40644"/>
    <s v="Alan Shonely"/>
    <s v="Gampola"/>
    <x v="1"/>
    <x v="10"/>
    <n v="195"/>
    <n v="0.02"/>
    <n v="15.6"/>
    <n v="3.1199999999999999E-2"/>
    <n v="179.43120000000002"/>
  </r>
  <r>
    <n v="9249"/>
    <n v="40317"/>
    <s v="Alejandro Ballentine"/>
    <s v="Colombo"/>
    <x v="0"/>
    <x v="13"/>
    <n v="844"/>
    <n v="0.01"/>
    <n v="388.24"/>
    <n v="0.77648000000000006"/>
    <n v="456.53647999999998"/>
  </r>
  <r>
    <n v="59745"/>
    <n v="39922"/>
    <s v="Alejandro Grove"/>
    <s v="Gampola"/>
    <x v="4"/>
    <x v="14"/>
    <n v="758"/>
    <n v="0.09"/>
    <n v="272.88"/>
    <n v="0.54576000000000002"/>
    <n v="485.66575999999998"/>
  </r>
  <r>
    <n v="13125"/>
    <n v="40525"/>
    <s v="Alejandro Savely"/>
    <s v="Galle"/>
    <x v="3"/>
    <x v="15"/>
    <n v="533"/>
    <n v="0.02"/>
    <n v="159.9"/>
    <n v="0.31980000000000003"/>
    <n v="373.41980000000001"/>
  </r>
  <r>
    <n v="36131"/>
    <n v="39950"/>
    <s v="Aleksandra Gannaway"/>
    <s v="Galle"/>
    <x v="3"/>
    <x v="16"/>
    <n v="745"/>
    <n v="7.0000000000000007E-2"/>
    <n v="193.7"/>
    <n v="0.38739999999999997"/>
    <n v="551.68739999999991"/>
  </r>
  <r>
    <n v="1856"/>
    <n v="40987"/>
    <s v="Alex Avila"/>
    <s v="Wattala"/>
    <x v="0"/>
    <x v="17"/>
    <n v="508"/>
    <n v="0.08"/>
    <n v="121.92"/>
    <n v="0.24384"/>
    <n v="386.32383999999996"/>
  </r>
  <r>
    <n v="48263"/>
    <n v="40246"/>
    <s v="Alex Grayson"/>
    <s v="Jaffna"/>
    <x v="1"/>
    <x v="18"/>
    <n v="865"/>
    <n v="7.0000000000000007E-2"/>
    <n v="216.25"/>
    <n v="0.4325"/>
    <n v="649.1825"/>
  </r>
  <r>
    <n v="54051"/>
    <n v="40766"/>
    <s v="Alice McCarthy"/>
    <s v="Kalutara"/>
    <x v="3"/>
    <x v="12"/>
    <n v="156"/>
    <n v="0.06"/>
    <n v="43.68"/>
    <n v="8.7360000000000007E-2"/>
    <n v="112.40736"/>
  </r>
  <r>
    <n v="13920"/>
    <n v="40095"/>
    <s v="Allen Armold"/>
    <s v="Ratnapura"/>
    <x v="2"/>
    <x v="18"/>
    <n v="247"/>
    <n v="0.1"/>
    <n v="61.75"/>
    <n v="0.1235"/>
    <n v="185.37350000000001"/>
  </r>
  <r>
    <n v="13920"/>
    <n v="40095"/>
    <s v="Allen Armold"/>
    <s v="Galle"/>
    <x v="1"/>
    <x v="17"/>
    <n v="414"/>
    <n v="0.06"/>
    <n v="99.36"/>
    <n v="0.19872000000000001"/>
    <n v="314.83871999999997"/>
  </r>
  <r>
    <n v="51970"/>
    <n v="40919"/>
    <s v="Allen Rosenblatt"/>
    <s v="Gampola"/>
    <x v="0"/>
    <x v="19"/>
    <n v="542"/>
    <n v="0.06"/>
    <n v="5.42"/>
    <n v="1.0840000000000001E-2"/>
    <n v="536.59084000000007"/>
  </r>
  <r>
    <n v="18368"/>
    <n v="41243"/>
    <s v="Alyssa Crouse"/>
    <s v="Matara"/>
    <x v="0"/>
    <x v="20"/>
    <n v="837"/>
    <n v="0"/>
    <n v="25.11"/>
    <n v="5.0220000000000001E-2"/>
    <n v="811.94021999999995"/>
  </r>
  <r>
    <n v="59363"/>
    <n v="39935"/>
    <s v="Alyssa Tate"/>
    <s v="Colombo"/>
    <x v="4"/>
    <x v="17"/>
    <n v="766"/>
    <n v="0.06"/>
    <n v="183.84"/>
    <n v="0.36768000000000001"/>
    <n v="582.52767999999992"/>
  </r>
  <r>
    <n v="34918"/>
    <n v="40109"/>
    <s v="Amy Cox"/>
    <s v="Galle"/>
    <x v="4"/>
    <x v="21"/>
    <n v="722"/>
    <n v="0.06"/>
    <n v="86.64"/>
    <n v="0.17328000000000002"/>
    <n v="635.53327999999999"/>
  </r>
  <r>
    <n v="53895"/>
    <n v="40790"/>
    <s v="Amy Hunt"/>
    <s v="Colombo"/>
    <x v="3"/>
    <x v="22"/>
    <n v="455"/>
    <n v="0.1"/>
    <n v="95.55"/>
    <n v="0.19109999999999999"/>
    <n v="359.64109999999999"/>
  </r>
  <r>
    <n v="2438"/>
    <n v="40373"/>
    <s v="Andrew Allen"/>
    <s v="Matara"/>
    <x v="3"/>
    <x v="23"/>
    <n v="332"/>
    <n v="0.06"/>
    <n v="66.400000000000006"/>
    <n v="0.1328"/>
    <n v="265.7328"/>
  </r>
  <r>
    <n v="59202"/>
    <n v="41160"/>
    <s v="Andrew Gjertsen"/>
    <s v="Colombo"/>
    <x v="0"/>
    <x v="14"/>
    <n v="563"/>
    <n v="0.03"/>
    <n v="202.68"/>
    <n v="0.40536"/>
    <n v="360.72535999999997"/>
  </r>
  <r>
    <n v="59015"/>
    <n v="41055"/>
    <s v="Andrew Roberts"/>
    <s v="Gampola"/>
    <x v="2"/>
    <x v="24"/>
    <n v="549"/>
    <n v="0.09"/>
    <n v="175.68"/>
    <n v="0.35136000000000001"/>
    <n v="373.67135999999999"/>
  </r>
  <r>
    <n v="47717"/>
    <n v="40894"/>
    <s v="Andy Gerbode"/>
    <s v="Galle"/>
    <x v="3"/>
    <x v="25"/>
    <n v="311"/>
    <n v="0.04"/>
    <n v="108.85"/>
    <n v="0.2177"/>
    <n v="202.36770000000001"/>
  </r>
  <r>
    <n v="21382"/>
    <n v="40920"/>
    <s v="Andy Reiter"/>
    <s v="Kalutara"/>
    <x v="3"/>
    <x v="26"/>
    <n v="720"/>
    <n v="0"/>
    <n v="194.4"/>
    <n v="0.38880000000000003"/>
    <n v="525.98879999999997"/>
  </r>
  <r>
    <n v="57281"/>
    <n v="40288"/>
    <s v="Andy Yotov"/>
    <s v="Kalutara"/>
    <x v="2"/>
    <x v="4"/>
    <n v="184"/>
    <n v="0.09"/>
    <n v="34.96"/>
    <n v="6.992000000000001E-2"/>
    <n v="149.10991999999999"/>
  </r>
  <r>
    <n v="43367"/>
    <n v="40246"/>
    <s v="Anemone Ratner"/>
    <s v="Jaffna"/>
    <x v="2"/>
    <x v="20"/>
    <n v="225"/>
    <n v="0.08"/>
    <n v="6.75"/>
    <n v="1.35E-2"/>
    <n v="218.26349999999999"/>
  </r>
  <r>
    <n v="37798"/>
    <n v="41217"/>
    <s v="Angele Hood"/>
    <s v="Kandy"/>
    <x v="0"/>
    <x v="27"/>
    <n v="198"/>
    <n v="0.09"/>
    <n v="45.54"/>
    <n v="9.1079999999999994E-2"/>
    <n v="152.55108000000001"/>
  </r>
  <r>
    <n v="3585"/>
    <n v="40139"/>
    <s v="Ann Blume"/>
    <s v="Jaffna"/>
    <x v="4"/>
    <x v="26"/>
    <n v="912"/>
    <n v="7.0000000000000007E-2"/>
    <n v="246.24"/>
    <n v="0.49248000000000003"/>
    <n v="666.25247999999999"/>
  </r>
  <r>
    <n v="25767"/>
    <n v="40971"/>
    <s v="Ann Chong"/>
    <s v="Kandy"/>
    <x v="4"/>
    <x v="11"/>
    <n v="492"/>
    <n v="0.04"/>
    <n v="73.8"/>
    <n v="0.14760000000000001"/>
    <n v="418.3476"/>
  </r>
  <r>
    <n v="11972"/>
    <n v="39816"/>
    <s v="Ann Steele"/>
    <s v="Colombo"/>
    <x v="4"/>
    <x v="9"/>
    <n v="523"/>
    <n v="0"/>
    <n v="20.92"/>
    <n v="4.1840000000000002E-2"/>
    <n v="502.12183999999996"/>
  </r>
  <r>
    <n v="51072"/>
    <n v="40088"/>
    <s v="Anna Andreadi"/>
    <s v="Matara"/>
    <x v="0"/>
    <x v="1"/>
    <n v="179"/>
    <n v="0"/>
    <n v="76.97"/>
    <n v="0.15393999999999999"/>
    <n v="102.18394000000001"/>
  </r>
  <r>
    <n v="20066"/>
    <n v="41154"/>
    <s v="Anna Chung"/>
    <s v="Jaffna"/>
    <x v="0"/>
    <x v="20"/>
    <n v="976"/>
    <n v="0.02"/>
    <n v="29.28"/>
    <n v="5.8560000000000001E-2"/>
    <n v="946.77856000000008"/>
  </r>
  <r>
    <n v="29380"/>
    <n v="39930"/>
    <s v="Anna Gayman"/>
    <s v="Matara"/>
    <x v="2"/>
    <x v="28"/>
    <n v="122"/>
    <n v="0.09"/>
    <n v="15.86"/>
    <n v="3.1719999999999998E-2"/>
    <n v="106.17172000000001"/>
  </r>
  <r>
    <n v="6438"/>
    <n v="40314"/>
    <s v="Anna Haberlin"/>
    <s v="Colombo"/>
    <x v="2"/>
    <x v="29"/>
    <n v="759"/>
    <n v="0.02"/>
    <n v="53.13"/>
    <n v="0.10626000000000001"/>
    <n v="705.97626000000002"/>
  </r>
  <r>
    <n v="56358"/>
    <n v="40969"/>
    <s v="Anne McFarland"/>
    <s v="Matara"/>
    <x v="4"/>
    <x v="19"/>
    <n v="949"/>
    <n v="0"/>
    <n v="9.49"/>
    <n v="1.898E-2"/>
    <n v="939.52898000000005"/>
  </r>
  <r>
    <n v="135"/>
    <n v="40836"/>
    <s v="Anne Pryor"/>
    <s v="Colombo"/>
    <x v="1"/>
    <x v="18"/>
    <n v="926"/>
    <n v="0.09"/>
    <n v="231.5"/>
    <n v="0.46300000000000002"/>
    <n v="694.96299999999997"/>
  </r>
  <r>
    <n v="26051"/>
    <n v="40356"/>
    <s v="Annie Cyprus"/>
    <s v="Ratnapura"/>
    <x v="0"/>
    <x v="30"/>
    <n v="521"/>
    <n v="7.0000000000000007E-2"/>
    <n v="161.51"/>
    <n v="0.32301999999999997"/>
    <n v="359.81301999999999"/>
  </r>
  <r>
    <n v="46310"/>
    <n v="40380"/>
    <s v="Annie Thurman"/>
    <s v="Galle"/>
    <x v="2"/>
    <x v="31"/>
    <n v="635"/>
    <n v="0.04"/>
    <n v="184.15"/>
    <n v="0.36830000000000002"/>
    <n v="451.2183"/>
  </r>
  <r>
    <n v="4134"/>
    <n v="40554"/>
    <s v="Anthony Garverick"/>
    <s v="Ratnapura"/>
    <x v="2"/>
    <x v="27"/>
    <n v="657"/>
    <n v="0.02"/>
    <n v="151.11000000000001"/>
    <n v="0.30222000000000004"/>
    <n v="506.19221999999996"/>
  </r>
  <r>
    <n v="25028"/>
    <n v="40548"/>
    <s v="Anthony Jacobs"/>
    <s v="Galle"/>
    <x v="3"/>
    <x v="0"/>
    <n v="656"/>
    <n v="0.02"/>
    <n v="32.799999999999997"/>
    <n v="6.5599999999999992E-2"/>
    <n v="623.26560000000006"/>
  </r>
  <r>
    <n v="10791"/>
    <n v="40774"/>
    <s v="Anthony Johnson"/>
    <s v="Galle"/>
    <x v="0"/>
    <x v="23"/>
    <n v="128"/>
    <n v="0.05"/>
    <n v="25.6"/>
    <n v="5.1200000000000002E-2"/>
    <n v="102.4512"/>
  </r>
  <r>
    <n v="37445"/>
    <n v="40957"/>
    <s v="Anthony O'Donnell"/>
    <s v="Colombo"/>
    <x v="3"/>
    <x v="32"/>
    <n v="255"/>
    <n v="0.05"/>
    <n v="94.35"/>
    <n v="0.18869999999999998"/>
    <n v="160.83870000000002"/>
  </r>
  <r>
    <n v="12449"/>
    <n v="40209"/>
    <s v="Anthony Rawles"/>
    <s v="Colombo"/>
    <x v="2"/>
    <x v="14"/>
    <n v="229"/>
    <n v="0.03"/>
    <n v="82.44"/>
    <n v="0.16488"/>
    <n v="146.72488000000001"/>
  </r>
  <r>
    <n v="55296"/>
    <n v="41200"/>
    <s v="Anthony Witt"/>
    <s v="Kalutara"/>
    <x v="2"/>
    <x v="24"/>
    <n v="886"/>
    <n v="0.05"/>
    <n v="283.52"/>
    <n v="0.56703999999999999"/>
    <n v="603.04704000000004"/>
  </r>
  <r>
    <n v="6020"/>
    <n v="40077"/>
    <s v="Arianne Irving"/>
    <s v="Wattala"/>
    <x v="3"/>
    <x v="27"/>
    <n v="867"/>
    <n v="0.09"/>
    <n v="199.41"/>
    <n v="0.39882000000000001"/>
    <n v="667.98882000000003"/>
  </r>
  <r>
    <n v="56708"/>
    <n v="41245"/>
    <s v="Art Ferguson"/>
    <s v="Matara"/>
    <x v="1"/>
    <x v="14"/>
    <n v="603"/>
    <n v="0.04"/>
    <n v="217.08"/>
    <n v="0.43416000000000005"/>
    <n v="386.35415999999998"/>
  </r>
  <r>
    <n v="7429"/>
    <n v="40324"/>
    <s v="Art Foster"/>
    <s v="Wattala"/>
    <x v="1"/>
    <x v="33"/>
    <n v="661"/>
    <n v="0.04"/>
    <n v="218.13"/>
    <n v="0.43625999999999998"/>
    <n v="443.30626000000001"/>
  </r>
  <r>
    <n v="58435"/>
    <n v="41036"/>
    <s v="Arthur Prichep"/>
    <s v="Jaffna"/>
    <x v="4"/>
    <x v="34"/>
    <n v="863"/>
    <n v="0.01"/>
    <n v="94.93"/>
    <n v="0.18986000000000003"/>
    <n v="768.25985999999989"/>
  </r>
  <r>
    <n v="13091"/>
    <n v="40132"/>
    <s v="Arthur Wiediger"/>
    <s v="Jaffna"/>
    <x v="2"/>
    <x v="21"/>
    <n v="822"/>
    <n v="0.08"/>
    <n v="98.64"/>
    <n v="0.19728000000000001"/>
    <n v="723.55727999999999"/>
  </r>
  <r>
    <n v="52743"/>
    <n v="40363"/>
    <s v="Ashley Jarboe"/>
    <s v="Kalutara"/>
    <x v="2"/>
    <x v="13"/>
    <n v="116"/>
    <n v="0.09"/>
    <n v="53.36"/>
    <n v="0.10672"/>
    <n v="62.746720000000003"/>
  </r>
  <r>
    <n v="29667"/>
    <n v="40018"/>
    <s v="Astrea Jones"/>
    <s v="Colombo"/>
    <x v="0"/>
    <x v="35"/>
    <n v="569"/>
    <n v="0.09"/>
    <n v="79.66"/>
    <n v="0.15931999999999999"/>
    <n v="489.49932000000001"/>
  </r>
  <r>
    <n v="54560"/>
    <n v="40010"/>
    <s v="Barbara Fisher"/>
    <s v="Jaffna"/>
    <x v="3"/>
    <x v="36"/>
    <n v="452"/>
    <n v="0.08"/>
    <n v="203.4"/>
    <n v="0.40679999999999999"/>
    <n v="249.0068"/>
  </r>
  <r>
    <n v="15778"/>
    <n v="40304"/>
    <s v="Barry Blumstein"/>
    <s v="Wattala"/>
    <x v="0"/>
    <x v="37"/>
    <n v="342"/>
    <n v="0"/>
    <n v="30.78"/>
    <n v="6.1560000000000004E-2"/>
    <n v="311.28156000000001"/>
  </r>
  <r>
    <n v="1991"/>
    <n v="41158"/>
    <s v="Barry Franz"/>
    <s v="Ratnapura"/>
    <x v="0"/>
    <x v="32"/>
    <n v="857"/>
    <n v="0.01"/>
    <n v="317.08999999999997"/>
    <n v="0.63417999999999997"/>
    <n v="540.5441800000001"/>
  </r>
  <r>
    <n v="293"/>
    <n v="41183"/>
    <s v="Barry French"/>
    <s v="Kalutara"/>
    <x v="1"/>
    <x v="3"/>
    <n v="364"/>
    <n v="7.0000000000000007E-2"/>
    <n v="178.36"/>
    <n v="0.35672000000000004"/>
    <n v="185.99671999999998"/>
  </r>
  <r>
    <n v="48515"/>
    <n v="40897"/>
    <s v="Barry Gonzalez"/>
    <s v="Gampola"/>
    <x v="3"/>
    <x v="38"/>
    <n v="790"/>
    <n v="0.01"/>
    <n v="371.3"/>
    <n v="0.74260000000000004"/>
    <n v="419.44259999999997"/>
  </r>
  <r>
    <n v="8901"/>
    <n v="40775"/>
    <s v="Barry Pond"/>
    <s v="Kalutara"/>
    <x v="0"/>
    <x v="11"/>
    <n v="393"/>
    <n v="0.09"/>
    <n v="58.95"/>
    <n v="0.1179"/>
    <n v="334.16790000000003"/>
  </r>
  <r>
    <n v="52448"/>
    <n v="40431"/>
    <s v="Barry Weirich"/>
    <s v="Gampola"/>
    <x v="2"/>
    <x v="5"/>
    <n v="711"/>
    <n v="0.05"/>
    <n v="156.41999999999999"/>
    <n v="0.31284000000000001"/>
    <n v="554.89284000000009"/>
  </r>
  <r>
    <n v="37893"/>
    <n v="40871"/>
    <s v="Bart Folk"/>
    <s v="Ratnapura"/>
    <x v="4"/>
    <x v="35"/>
    <n v="333"/>
    <n v="0.04"/>
    <n v="46.62"/>
    <n v="9.3240000000000003E-2"/>
    <n v="286.47323999999998"/>
  </r>
  <r>
    <n v="54981"/>
    <n v="40950"/>
    <s v="Bart Pistole"/>
    <s v="Colombo"/>
    <x v="1"/>
    <x v="30"/>
    <n v="734"/>
    <n v="0.03"/>
    <n v="227.54"/>
    <n v="0.45507999999999998"/>
    <n v="506.91508000000005"/>
  </r>
  <r>
    <n v="34721"/>
    <n v="40483"/>
    <s v="Bart Watters"/>
    <s v="Gampola"/>
    <x v="0"/>
    <x v="13"/>
    <n v="396"/>
    <n v="0.01"/>
    <n v="182.16"/>
    <n v="0.36431999999999998"/>
    <n v="214.20432"/>
  </r>
  <r>
    <n v="17858"/>
    <n v="40446"/>
    <s v="Becky Castell"/>
    <s v="Ratnapura"/>
    <x v="0"/>
    <x v="13"/>
    <n v="940"/>
    <n v="0.06"/>
    <n v="432.4"/>
    <n v="0.86480000000000001"/>
    <n v="508.46480000000003"/>
  </r>
  <r>
    <n v="8422"/>
    <n v="39917"/>
    <s v="Becky Martin"/>
    <s v="Kalutara"/>
    <x v="1"/>
    <x v="39"/>
    <n v="872"/>
    <n v="0.06"/>
    <n v="156.96"/>
    <n v="0.31392000000000003"/>
    <n v="715.35392000000002"/>
  </r>
  <r>
    <n v="56069"/>
    <n v="41196"/>
    <s v="Becky Pak"/>
    <s v="Galle"/>
    <x v="0"/>
    <x v="40"/>
    <n v="549"/>
    <n v="0.09"/>
    <n v="54.9"/>
    <n v="0.10979999999999999"/>
    <n v="494.20980000000003"/>
  </r>
  <r>
    <n v="13088"/>
    <n v="40290"/>
    <s v="Ben Ferrer"/>
    <s v="Ratnapura"/>
    <x v="2"/>
    <x v="13"/>
    <n v="801"/>
    <n v="0.08"/>
    <n v="368.46"/>
    <n v="0.73692000000000002"/>
    <n v="433.27692000000002"/>
  </r>
  <r>
    <n v="32292"/>
    <n v="40954"/>
    <s v="Ben Peterman"/>
    <s v="Colombo"/>
    <x v="3"/>
    <x v="19"/>
    <n v="211"/>
    <n v="7.0000000000000007E-2"/>
    <n v="2.11"/>
    <n v="4.2199999999999998E-3"/>
    <n v="208.89421999999999"/>
  </r>
  <r>
    <n v="4769"/>
    <n v="40646"/>
    <s v="Ben Wallace"/>
    <s v="Galle"/>
    <x v="2"/>
    <x v="7"/>
    <n v="277"/>
    <n v="0.01"/>
    <n v="113.57"/>
    <n v="0.22713999999999998"/>
    <n v="163.65714"/>
  </r>
  <r>
    <n v="58564"/>
    <n v="41225"/>
    <s v="Benjamin Farhat"/>
    <s v="Colombo"/>
    <x v="1"/>
    <x v="3"/>
    <n v="108"/>
    <n v="7.0000000000000007E-2"/>
    <n v="52.92"/>
    <n v="0.10584"/>
    <n v="55.185839999999999"/>
  </r>
  <r>
    <n v="38756"/>
    <n v="39940"/>
    <s v="Benjamin Patterson"/>
    <s v="Ratnapura"/>
    <x v="3"/>
    <x v="1"/>
    <n v="321"/>
    <n v="0.09"/>
    <n v="138.03"/>
    <n v="0.27606000000000003"/>
    <n v="183.24606"/>
  </r>
  <r>
    <n v="48641"/>
    <n v="40882"/>
    <s v="Benjamin Venier"/>
    <s v="Kalutara"/>
    <x v="3"/>
    <x v="28"/>
    <n v="683"/>
    <n v="0"/>
    <n v="88.79"/>
    <n v="0.17758000000000002"/>
    <n v="594.38758000000007"/>
  </r>
  <r>
    <n v="11271"/>
    <n v="40834"/>
    <s v="Berenike Kampe"/>
    <s v="Kalutara"/>
    <x v="4"/>
    <x v="13"/>
    <n v="117"/>
    <n v="0"/>
    <n v="53.82"/>
    <n v="0.10764"/>
    <n v="63.287640000000003"/>
  </r>
  <r>
    <n v="26214"/>
    <n v="40867"/>
    <s v="Beth Fritzler"/>
    <s v="Ratnapura"/>
    <x v="2"/>
    <x v="7"/>
    <n v="950"/>
    <n v="0.08"/>
    <n v="389.5"/>
    <n v="0.77900000000000003"/>
    <n v="561.279"/>
  </r>
  <r>
    <n v="7906"/>
    <n v="40103"/>
    <s v="Beth Paige"/>
    <s v="Jaffna"/>
    <x v="4"/>
    <x v="32"/>
    <n v="758"/>
    <n v="0.03"/>
    <n v="280.45999999999998"/>
    <n v="0.56091999999999997"/>
    <n v="478.10092000000003"/>
  </r>
  <r>
    <n v="23429"/>
    <n v="39891"/>
    <s v="Beth Thompson"/>
    <s v="Jaffna"/>
    <x v="4"/>
    <x v="4"/>
    <n v="855"/>
    <n v="7.0000000000000007E-2"/>
    <n v="162.44999999999999"/>
    <n v="0.32489999999999997"/>
    <n v="692.87489999999991"/>
  </r>
  <r>
    <n v="11428"/>
    <n v="40929"/>
    <s v="Bill Donatelli"/>
    <s v="Matara"/>
    <x v="2"/>
    <x v="6"/>
    <n v="154"/>
    <n v="0"/>
    <n v="24.64"/>
    <n v="4.9280000000000004E-2"/>
    <n v="129.40928000000002"/>
  </r>
  <r>
    <n v="47203"/>
    <n v="40165"/>
    <s v="Bill Eplett"/>
    <s v="Galle"/>
    <x v="0"/>
    <x v="2"/>
    <n v="446"/>
    <n v="0.06"/>
    <n v="196.24"/>
    <n v="0.39248000000000005"/>
    <n v="250.15248"/>
  </r>
  <r>
    <n v="6754"/>
    <n v="40766"/>
    <s v="Bill Overfelt"/>
    <s v="Colombo"/>
    <x v="4"/>
    <x v="28"/>
    <n v="865"/>
    <n v="0.01"/>
    <n v="112.45"/>
    <n v="0.22490000000000002"/>
    <n v="752.7749"/>
  </r>
  <r>
    <n v="56006"/>
    <n v="40817"/>
    <s v="Bill Shonely"/>
    <s v="Colombo"/>
    <x v="2"/>
    <x v="23"/>
    <n v="202"/>
    <n v="0.06"/>
    <n v="40.4"/>
    <n v="8.0799999999999997E-2"/>
    <n v="161.6808"/>
  </r>
  <r>
    <n v="8103"/>
    <n v="40119"/>
    <s v="Bill Stewart"/>
    <s v="Gampola"/>
    <x v="0"/>
    <x v="6"/>
    <n v="170"/>
    <n v="7.0000000000000007E-2"/>
    <n v="27.2"/>
    <n v="5.4399999999999997E-2"/>
    <n v="142.8544"/>
  </r>
  <r>
    <n v="2853"/>
    <n v="39937"/>
    <s v="Bill Tyler"/>
    <s v="Kalutara"/>
    <x v="4"/>
    <x v="18"/>
    <n v="827"/>
    <n v="0.05"/>
    <n v="206.75"/>
    <n v="0.41350000000000003"/>
    <n v="620.6635"/>
  </r>
  <r>
    <n v="55139"/>
    <n v="40195"/>
    <s v="Bobby Elias"/>
    <s v="Kandy"/>
    <x v="4"/>
    <x v="16"/>
    <n v="733"/>
    <n v="0.08"/>
    <n v="190.58"/>
    <n v="0.38116000000000005"/>
    <n v="542.80115999999998"/>
  </r>
  <r>
    <n v="52357"/>
    <n v="40059"/>
    <s v="Bobby Odegard"/>
    <s v="Matara"/>
    <x v="2"/>
    <x v="3"/>
    <n v="837"/>
    <n v="0.05"/>
    <n v="410.13"/>
    <n v="0.82025999999999999"/>
    <n v="427.69026000000002"/>
  </r>
  <r>
    <n v="14727"/>
    <n v="41109"/>
    <s v="Bobby Trafton"/>
    <s v="Kalutara"/>
    <x v="3"/>
    <x v="41"/>
    <n v="605"/>
    <n v="0.04"/>
    <n v="302.5"/>
    <n v="0.60499999999999998"/>
    <n v="303.10500000000002"/>
  </r>
  <r>
    <n v="55749"/>
    <n v="41032"/>
    <s v="Brad Norvell"/>
    <s v="Kalutara"/>
    <x v="4"/>
    <x v="42"/>
    <n v="188"/>
    <n v="0.01"/>
    <n v="78.959999999999994"/>
    <n v="0.15791999999999998"/>
    <n v="109.19792000000001"/>
  </r>
  <r>
    <n v="37287"/>
    <n v="41214"/>
    <s v="Brad Thomas"/>
    <s v="Kalutara"/>
    <x v="0"/>
    <x v="36"/>
    <n v="203"/>
    <n v="0.05"/>
    <n v="91.35"/>
    <n v="0.1827"/>
    <n v="111.8327"/>
  </r>
  <r>
    <n v="54727"/>
    <n v="40525"/>
    <s v="Bradley Drucker"/>
    <s v="Gampola"/>
    <x v="1"/>
    <x v="31"/>
    <n v="946"/>
    <n v="0.02"/>
    <n v="274.33999999999997"/>
    <n v="0.54867999999999995"/>
    <n v="672.20868000000007"/>
  </r>
  <r>
    <n v="3138"/>
    <n v="39852"/>
    <s v="Bradley Nguyen"/>
    <s v="Ratnapura"/>
    <x v="1"/>
    <x v="9"/>
    <n v="285"/>
    <n v="7.0000000000000007E-2"/>
    <n v="11.4"/>
    <n v="2.2800000000000001E-2"/>
    <n v="273.62280000000004"/>
  </r>
  <r>
    <n v="50276"/>
    <n v="40588"/>
    <s v="Bradley Talbott"/>
    <s v="Ratnapura"/>
    <x v="3"/>
    <x v="43"/>
    <n v="309"/>
    <n v="0.05"/>
    <n v="105.06"/>
    <n v="0.21012"/>
    <n v="204.15011999999999"/>
  </r>
  <r>
    <n v="7079"/>
    <n v="40217"/>
    <s v="Brenda Bowman"/>
    <s v="Gampola"/>
    <x v="1"/>
    <x v="2"/>
    <n v="671"/>
    <n v="0.01"/>
    <n v="295.24"/>
    <n v="0.59048"/>
    <n v="376.35048"/>
  </r>
  <r>
    <n v="59651"/>
    <n v="40318"/>
    <s v="Brendan Dodson"/>
    <s v="Kalutara"/>
    <x v="3"/>
    <x v="39"/>
    <n v="994"/>
    <n v="0.04"/>
    <n v="178.92"/>
    <n v="0.35783999999999999"/>
    <n v="815.43784000000005"/>
  </r>
  <r>
    <n v="38341"/>
    <n v="39951"/>
    <s v="Brendan Murry"/>
    <s v="Colombo"/>
    <x v="1"/>
    <x v="44"/>
    <n v="705"/>
    <n v="0.09"/>
    <n v="267.89999999999998"/>
    <n v="0.53579999999999994"/>
    <n v="437.63580000000002"/>
  </r>
  <r>
    <n v="42982"/>
    <n v="41117"/>
    <s v="Brendan Sweed"/>
    <s v="Galle"/>
    <x v="0"/>
    <x v="42"/>
    <n v="743"/>
    <n v="0.08"/>
    <n v="312.06"/>
    <n v="0.62412000000000001"/>
    <n v="431.56412"/>
  </r>
  <r>
    <n v="14245"/>
    <n v="40220"/>
    <s v="Brian Dahlen"/>
    <s v="Jaffna"/>
    <x v="1"/>
    <x v="45"/>
    <n v="401"/>
    <n v="0.1"/>
    <n v="68.17"/>
    <n v="0.13634000000000002"/>
    <n v="332.96634"/>
  </r>
  <r>
    <n v="49442"/>
    <n v="41130"/>
    <s v="Brian DeCherney"/>
    <s v="Kalutara"/>
    <x v="2"/>
    <x v="34"/>
    <n v="109"/>
    <n v="0.03"/>
    <n v="11.99"/>
    <n v="2.3980000000000001E-2"/>
    <n v="97.03398"/>
  </r>
  <r>
    <n v="18464"/>
    <n v="40996"/>
    <s v="Brian Derr"/>
    <s v="Kandy"/>
    <x v="3"/>
    <x v="26"/>
    <n v="275"/>
    <n v="0.02"/>
    <n v="74.25"/>
    <n v="0.14849999999999999"/>
    <n v="200.89850000000001"/>
  </r>
  <r>
    <n v="47232"/>
    <n v="40407"/>
    <s v="Brian Moss"/>
    <s v="Colombo"/>
    <x v="3"/>
    <x v="8"/>
    <n v="256"/>
    <n v="0.1"/>
    <n v="99.84"/>
    <n v="0.19968000000000002"/>
    <n v="156.35968"/>
  </r>
  <r>
    <n v="25095"/>
    <n v="40568"/>
    <s v="Brian Stugart"/>
    <s v="Kandy"/>
    <x v="1"/>
    <x v="39"/>
    <n v="875"/>
    <n v="0.06"/>
    <n v="157.5"/>
    <n v="0.315"/>
    <n v="717.81500000000005"/>
  </r>
  <r>
    <n v="55013"/>
    <n v="40736"/>
    <s v="Brian Thompson"/>
    <s v="Ratnapura"/>
    <x v="0"/>
    <x v="35"/>
    <n v="384"/>
    <n v="0.02"/>
    <n v="53.76"/>
    <n v="0.10752"/>
    <n v="330.34752000000003"/>
  </r>
  <r>
    <n v="6757"/>
    <n v="40940"/>
    <s v="Brooke Gillingham"/>
    <s v="Matara"/>
    <x v="2"/>
    <x v="26"/>
    <n v="580"/>
    <n v="0.1"/>
    <n v="156.6"/>
    <n v="0.31319999999999998"/>
    <n v="423.71319999999997"/>
  </r>
  <r>
    <n v="40257"/>
    <n v="40411"/>
    <s v="Brosina Hoffman"/>
    <s v="Ratnapura"/>
    <x v="3"/>
    <x v="17"/>
    <n v="906"/>
    <n v="0.06"/>
    <n v="217.44"/>
    <n v="0.43487999999999999"/>
    <n v="688.99487999999997"/>
  </r>
  <r>
    <n v="9857"/>
    <n v="40309"/>
    <s v="Bruce Degenhardt"/>
    <s v="Matara"/>
    <x v="0"/>
    <x v="6"/>
    <n v="911"/>
    <n v="0.1"/>
    <n v="145.76"/>
    <n v="0.29152"/>
    <n v="765.53152"/>
  </r>
  <r>
    <n v="27939"/>
    <n v="41009"/>
    <s v="Bruce Money"/>
    <s v="Colombo"/>
    <x v="3"/>
    <x v="10"/>
    <n v="497"/>
    <n v="0"/>
    <n v="39.76"/>
    <n v="7.9519999999999993E-2"/>
    <n v="457.31952000000001"/>
  </r>
  <r>
    <n v="4037"/>
    <n v="40260"/>
    <s v="Bruce Stewart"/>
    <s v="Jaffna"/>
    <x v="2"/>
    <x v="26"/>
    <n v="672"/>
    <n v="0"/>
    <n v="181.44"/>
    <n v="0.36287999999999998"/>
    <n v="490.92288000000002"/>
  </r>
  <r>
    <n v="53156"/>
    <n v="40978"/>
    <s v="Bryan Davis"/>
    <s v="Wattala"/>
    <x v="3"/>
    <x v="38"/>
    <n v="141"/>
    <n v="7.0000000000000007E-2"/>
    <n v="66.27"/>
    <n v="0.13253999999999999"/>
    <n v="74.86254000000001"/>
  </r>
  <r>
    <n v="20263"/>
    <n v="40131"/>
    <s v="Bryan Mills"/>
    <s v="Kalutara"/>
    <x v="4"/>
    <x v="10"/>
    <n v="277"/>
    <n v="0.05"/>
    <n v="22.16"/>
    <n v="4.4319999999999998E-2"/>
    <n v="254.88432"/>
  </r>
  <r>
    <n v="47584"/>
    <n v="40386"/>
    <s v="Bryan Spruell"/>
    <s v="Galle"/>
    <x v="1"/>
    <x v="1"/>
    <n v="194"/>
    <n v="0.08"/>
    <n v="83.42"/>
    <n v="0.16684000000000002"/>
    <n v="110.74683999999999"/>
  </r>
  <r>
    <n v="449"/>
    <n v="40743"/>
    <s v="Candace McMahon"/>
    <s v="Matara"/>
    <x v="2"/>
    <x v="36"/>
    <n v="831"/>
    <n v="0.02"/>
    <n v="373.95"/>
    <n v="0.74790000000000001"/>
    <n v="457.79790000000003"/>
  </r>
  <r>
    <n v="59329"/>
    <n v="41247"/>
    <s v="Cari MacIntyre"/>
    <s v="Kalutara"/>
    <x v="1"/>
    <x v="7"/>
    <n v="540"/>
    <n v="0.05"/>
    <n v="221.4"/>
    <n v="0.44280000000000003"/>
    <n v="319.0428"/>
  </r>
  <r>
    <n v="53314"/>
    <n v="40440"/>
    <s v="Cari Sayre"/>
    <s v="Wattala"/>
    <x v="0"/>
    <x v="33"/>
    <n v="774"/>
    <n v="0.01"/>
    <n v="255.42"/>
    <n v="0.51083999999999996"/>
    <n v="519.09084000000007"/>
  </r>
  <r>
    <n v="59395"/>
    <n v="41021"/>
    <s v="Cari Schnelling"/>
    <s v="Matara"/>
    <x v="2"/>
    <x v="23"/>
    <n v="389"/>
    <n v="0.06"/>
    <n v="77.8"/>
    <n v="0.15559999999999999"/>
    <n v="311.35559999999998"/>
  </r>
  <r>
    <n v="613"/>
    <n v="40711"/>
    <s v="Carl Jackson"/>
    <s v="Kandy"/>
    <x v="2"/>
    <x v="21"/>
    <n v="994"/>
    <n v="0.03"/>
    <n v="119.28"/>
    <n v="0.23855999999999999"/>
    <n v="874.95856000000003"/>
  </r>
  <r>
    <n v="33703"/>
    <n v="40215"/>
    <s v="Carl Ludwig"/>
    <s v="Ratnapura"/>
    <x v="4"/>
    <x v="9"/>
    <n v="408"/>
    <n v="0.08"/>
    <n v="16.32"/>
    <n v="3.2640000000000002E-2"/>
    <n v="391.71264000000002"/>
  </r>
  <r>
    <n v="5350"/>
    <n v="40460"/>
    <s v="Carl Weiss"/>
    <s v="Wattala"/>
    <x v="2"/>
    <x v="41"/>
    <n v="525"/>
    <n v="0.08"/>
    <n v="262.5"/>
    <n v="0.52500000000000002"/>
    <n v="263.02499999999998"/>
  </r>
  <r>
    <n v="53990"/>
    <n v="41214"/>
    <s v="Carlos Daly"/>
    <s v="Kandy"/>
    <x v="1"/>
    <x v="2"/>
    <n v="831"/>
    <n v="0.04"/>
    <n v="365.64"/>
    <n v="0.73128000000000004"/>
    <n v="466.09128000000004"/>
  </r>
  <r>
    <n v="4647"/>
    <n v="39946"/>
    <s v="Carlos Meador"/>
    <s v="Gampola"/>
    <x v="1"/>
    <x v="29"/>
    <n v="579"/>
    <n v="0.03"/>
    <n v="40.53"/>
    <n v="8.1060000000000007E-2"/>
    <n v="538.55106000000001"/>
  </r>
  <r>
    <n v="56803"/>
    <n v="40157"/>
    <s v="Carlos Soltero"/>
    <s v="Wattala"/>
    <x v="3"/>
    <x v="42"/>
    <n v="449"/>
    <n v="0.1"/>
    <n v="188.58"/>
    <n v="0.37716000000000005"/>
    <n v="260.79715999999996"/>
  </r>
  <r>
    <n v="2307"/>
    <n v="40357"/>
    <s v="Carol Adams"/>
    <s v="Wattala"/>
    <x v="2"/>
    <x v="24"/>
    <n v="305"/>
    <n v="0.1"/>
    <n v="97.6"/>
    <n v="0.19519999999999998"/>
    <n v="207.59520000000001"/>
  </r>
  <r>
    <n v="50822"/>
    <n v="40946"/>
    <s v="Carol Darley"/>
    <s v="Gampola"/>
    <x v="1"/>
    <x v="32"/>
    <n v="418"/>
    <n v="0.01"/>
    <n v="154.66"/>
    <n v="0.30931999999999998"/>
    <n v="263.64932000000005"/>
  </r>
  <r>
    <n v="20068"/>
    <n v="40602"/>
    <s v="Carol Triggs"/>
    <s v="Colombo"/>
    <x v="2"/>
    <x v="37"/>
    <n v="602"/>
    <n v="0.09"/>
    <n v="54.18"/>
    <n v="0.10836"/>
    <n v="547.92836"/>
  </r>
  <r>
    <n v="46787"/>
    <n v="40997"/>
    <s v="Caroline Jumper"/>
    <s v="Wattala"/>
    <x v="4"/>
    <x v="24"/>
    <n v="384"/>
    <n v="7.0000000000000007E-2"/>
    <n v="122.88"/>
    <n v="0.24576000000000001"/>
    <n v="261.36576000000002"/>
  </r>
  <r>
    <n v="19425"/>
    <n v="41176"/>
    <s v="Cassandra Brandow"/>
    <s v="Gampola"/>
    <x v="0"/>
    <x v="43"/>
    <n v="559"/>
    <n v="0"/>
    <n v="190.06"/>
    <n v="0.38012000000000001"/>
    <n v="369.32011999999997"/>
  </r>
  <r>
    <n v="52839"/>
    <n v="40279"/>
    <s v="Catherine Glotzbach"/>
    <s v="Matara"/>
    <x v="1"/>
    <x v="18"/>
    <n v="170"/>
    <n v="0.1"/>
    <n v="42.5"/>
    <n v="8.5000000000000006E-2"/>
    <n v="127.58499999999999"/>
  </r>
  <r>
    <n v="30147"/>
    <n v="41077"/>
    <s v="Cathy Armstrong"/>
    <s v="Gampola"/>
    <x v="1"/>
    <x v="32"/>
    <n v="212"/>
    <n v="0.06"/>
    <n v="78.44"/>
    <n v="0.15687999999999999"/>
    <n v="133.71688"/>
  </r>
  <r>
    <n v="49056"/>
    <n v="40087"/>
    <s v="Cathy Hwang"/>
    <s v="Matara"/>
    <x v="3"/>
    <x v="0"/>
    <n v="756"/>
    <n v="0.05"/>
    <n v="37.799999999999997"/>
    <n v="7.5600000000000001E-2"/>
    <n v="718.27560000000005"/>
  </r>
  <r>
    <n v="26565"/>
    <n v="40107"/>
    <s v="Cathy Prescott"/>
    <s v="Gampola"/>
    <x v="4"/>
    <x v="3"/>
    <n v="314"/>
    <n v="0.02"/>
    <n v="153.86000000000001"/>
    <n v="0.30772000000000005"/>
    <n v="160.44771999999998"/>
  </r>
  <r>
    <n v="59045"/>
    <n v="40587"/>
    <s v="Chad Cunningham"/>
    <s v="Kalutara"/>
    <x v="3"/>
    <x v="15"/>
    <n v="491"/>
    <n v="0.05"/>
    <n v="147.30000000000001"/>
    <n v="0.29460000000000003"/>
    <n v="343.99459999999999"/>
  </r>
  <r>
    <n v="28390"/>
    <n v="40946"/>
    <s v="Chad McGuire"/>
    <s v="Gampola"/>
    <x v="2"/>
    <x v="2"/>
    <n v="154"/>
    <n v="0.1"/>
    <n v="67.760000000000005"/>
    <n v="0.13552"/>
    <n v="86.375519999999995"/>
  </r>
  <r>
    <n v="50048"/>
    <n v="40196"/>
    <s v="Chad Sievert"/>
    <s v="Kalutara"/>
    <x v="2"/>
    <x v="19"/>
    <n v="374"/>
    <n v="0.05"/>
    <n v="3.74"/>
    <n v="7.4800000000000005E-3"/>
    <n v="370.26747999999998"/>
  </r>
  <r>
    <n v="3008"/>
    <n v="40854"/>
    <s v="Charles Crestani"/>
    <s v="Gampola"/>
    <x v="4"/>
    <x v="7"/>
    <n v="737"/>
    <n v="0.01"/>
    <n v="302.17"/>
    <n v="0.6043400000000001"/>
    <n v="435.43433999999996"/>
  </r>
  <r>
    <n v="47620"/>
    <n v="41086"/>
    <s v="Charles McCrossin"/>
    <s v="Colombo"/>
    <x v="4"/>
    <x v="26"/>
    <n v="489"/>
    <n v="0.04"/>
    <n v="132.03"/>
    <n v="0.26406000000000002"/>
    <n v="357.23406"/>
  </r>
  <r>
    <n v="14406"/>
    <n v="40245"/>
    <s v="Charles Sheldon"/>
    <s v="Jaffna"/>
    <x v="1"/>
    <x v="32"/>
    <n v="811"/>
    <n v="7.0000000000000007E-2"/>
    <n v="300.07"/>
    <n v="0.60014000000000001"/>
    <n v="511.53014000000002"/>
  </r>
  <r>
    <n v="45766"/>
    <n v="40305"/>
    <s v="Charlotte Melton"/>
    <s v="Matara"/>
    <x v="0"/>
    <x v="12"/>
    <n v="622"/>
    <n v="0.01"/>
    <n v="174.16"/>
    <n v="0.34832000000000002"/>
    <n v="448.18832000000003"/>
  </r>
  <r>
    <n v="38598"/>
    <n v="40040"/>
    <s v="Chloris Kastensmidt"/>
    <s v="Kandy"/>
    <x v="4"/>
    <x v="45"/>
    <n v="268"/>
    <n v="0.04"/>
    <n v="45.56"/>
    <n v="9.1120000000000007E-2"/>
    <n v="222.53111999999999"/>
  </r>
  <r>
    <n v="50337"/>
    <n v="39919"/>
    <s v="Chris Cortes"/>
    <s v="Colombo"/>
    <x v="3"/>
    <x v="46"/>
    <n v="675"/>
    <n v="0.1"/>
    <n v="40.5"/>
    <n v="8.1000000000000003E-2"/>
    <n v="634.58100000000002"/>
  </r>
  <r>
    <n v="25889"/>
    <n v="40337"/>
    <s v="Chris McAfee"/>
    <s v="Colombo"/>
    <x v="1"/>
    <x v="27"/>
    <n v="282"/>
    <n v="0.04"/>
    <n v="64.86"/>
    <n v="0.12972"/>
    <n v="217.26971999999998"/>
  </r>
  <r>
    <n v="44386"/>
    <n v="41008"/>
    <s v="Chris Selesnick"/>
    <s v="Galle"/>
    <x v="1"/>
    <x v="26"/>
    <n v="440"/>
    <n v="0.1"/>
    <n v="118.8"/>
    <n v="0.23760000000000001"/>
    <n v="321.43759999999997"/>
  </r>
  <r>
    <n v="48257"/>
    <n v="39925"/>
    <s v="Christina Anderson"/>
    <s v="Wattala"/>
    <x v="3"/>
    <x v="36"/>
    <n v="766"/>
    <n v="0.02"/>
    <n v="344.7"/>
    <n v="0.68940000000000001"/>
    <n v="421.98939999999999"/>
  </r>
  <r>
    <n v="49059"/>
    <n v="40076"/>
    <s v="Christina DeMoss"/>
    <s v="Kalutara"/>
    <x v="2"/>
    <x v="47"/>
    <n v="850"/>
    <n v="0.09"/>
    <n v="408"/>
    <n v="0.81600000000000006"/>
    <n v="442.81599999999997"/>
  </r>
  <r>
    <n v="59909"/>
    <n v="41126"/>
    <s v="Christina Vanderzanden"/>
    <s v="Kalutara"/>
    <x v="4"/>
    <x v="13"/>
    <n v="262"/>
    <n v="0.09"/>
    <n v="120.52"/>
    <n v="0.24104"/>
    <n v="141.72104000000002"/>
  </r>
  <r>
    <n v="5378"/>
    <n v="41206"/>
    <s v="Christine Abelman"/>
    <s v="Wattala"/>
    <x v="0"/>
    <x v="46"/>
    <n v="280"/>
    <n v="0.01"/>
    <n v="16.8"/>
    <n v="3.3600000000000005E-2"/>
    <n v="263.23359999999997"/>
  </r>
  <r>
    <n v="3777"/>
    <n v="39910"/>
    <s v="Christine Kargatis"/>
    <s v="Colombo"/>
    <x v="2"/>
    <x v="35"/>
    <n v="905"/>
    <n v="0.06"/>
    <n v="126.7"/>
    <n v="0.25340000000000001"/>
    <n v="778.55340000000001"/>
  </r>
  <r>
    <n v="8454"/>
    <n v="41136"/>
    <s v="Christine Phan"/>
    <s v="Kandy"/>
    <x v="0"/>
    <x v="44"/>
    <n v="715"/>
    <n v="0.03"/>
    <n v="271.7"/>
    <n v="0.54339999999999999"/>
    <n v="443.84340000000003"/>
  </r>
  <r>
    <n v="59459"/>
    <n v="39848"/>
    <s v="Christine Sundaresam"/>
    <s v="Galle"/>
    <x v="3"/>
    <x v="48"/>
    <n v="380"/>
    <n v="7.0000000000000007E-2"/>
    <n v="152"/>
    <n v="0.30399999999999999"/>
    <n v="228.304"/>
  </r>
  <r>
    <n v="9221"/>
    <n v="40546"/>
    <s v="Christopher Conant"/>
    <s v="Kandy"/>
    <x v="3"/>
    <x v="37"/>
    <n v="498"/>
    <n v="0.03"/>
    <n v="44.82"/>
    <n v="8.9639999999999997E-2"/>
    <n v="453.26963999999998"/>
  </r>
  <r>
    <n v="58247"/>
    <n v="40809"/>
    <s v="Christopher Martinez"/>
    <s v="Matara"/>
    <x v="1"/>
    <x v="35"/>
    <n v="529"/>
    <n v="0.09"/>
    <n v="74.06"/>
    <n v="0.14812"/>
    <n v="455.08812"/>
  </r>
  <r>
    <n v="8994"/>
    <n v="39910"/>
    <s v="Christopher Schild"/>
    <s v="Kalutara"/>
    <x v="3"/>
    <x v="14"/>
    <n v="948"/>
    <n v="0.1"/>
    <n v="341.28"/>
    <n v="0.68255999999999994"/>
    <n v="607.40255999999999"/>
  </r>
  <r>
    <n v="59815"/>
    <n v="40527"/>
    <s v="Christy Brittain"/>
    <s v="Matara"/>
    <x v="3"/>
    <x v="35"/>
    <n v="865"/>
    <n v="0.09"/>
    <n v="121.1"/>
    <n v="0.2422"/>
    <n v="744.1422"/>
  </r>
  <r>
    <n v="37410"/>
    <n v="40463"/>
    <s v="Chuck Clark"/>
    <s v="Wattala"/>
    <x v="2"/>
    <x v="36"/>
    <n v="400"/>
    <n v="0.03"/>
    <n v="180"/>
    <n v="0.36"/>
    <n v="220.36"/>
  </r>
  <r>
    <n v="52419"/>
    <n v="41170"/>
    <s v="Chuck Magee"/>
    <s v="Colombo"/>
    <x v="2"/>
    <x v="24"/>
    <n v="407"/>
    <n v="0.09"/>
    <n v="130.24"/>
    <n v="0.26048000000000004"/>
    <n v="277.02047999999996"/>
  </r>
  <r>
    <n v="11585"/>
    <n v="39887"/>
    <s v="Chuck Sachs"/>
    <s v="Jaffna"/>
    <x v="3"/>
    <x v="49"/>
    <n v="938"/>
    <n v="0.09"/>
    <n v="18.760000000000002"/>
    <n v="3.7520000000000005E-2"/>
    <n v="919.27751999999998"/>
  </r>
  <r>
    <n v="59783"/>
    <n v="40409"/>
    <s v="Cindy Chapman"/>
    <s v="Wattala"/>
    <x v="1"/>
    <x v="14"/>
    <n v="918"/>
    <n v="0.01"/>
    <n v="330.48"/>
    <n v="0.6609600000000001"/>
    <n v="588.18096000000003"/>
  </r>
  <r>
    <n v="28870"/>
    <n v="40857"/>
    <s v="Cindy Schnelling"/>
    <s v="Gampola"/>
    <x v="4"/>
    <x v="25"/>
    <n v="956"/>
    <n v="0.05"/>
    <n v="334.6"/>
    <n v="0.66920000000000002"/>
    <n v="622.06920000000002"/>
  </r>
  <r>
    <n v="56769"/>
    <n v="40511"/>
    <s v="Cindy Stewart"/>
    <s v="Jaffna"/>
    <x v="3"/>
    <x v="34"/>
    <n v="175"/>
    <n v="0.02"/>
    <n v="19.25"/>
    <n v="3.85E-2"/>
    <n v="155.7885"/>
  </r>
  <r>
    <n v="49921"/>
    <n v="40591"/>
    <s v="Claudia Miner"/>
    <s v="Matara"/>
    <x v="2"/>
    <x v="19"/>
    <n v="366"/>
    <n v="0.04"/>
    <n v="3.66"/>
    <n v="7.3200000000000001E-3"/>
    <n v="362.34731999999997"/>
  </r>
  <r>
    <n v="2247"/>
    <n v="41122"/>
    <s v="Clay Cheatham"/>
    <s v="Wattala"/>
    <x v="1"/>
    <x v="46"/>
    <n v="853"/>
    <n v="0.06"/>
    <n v="51.18"/>
    <n v="0.10236000000000001"/>
    <n v="801.92236000000003"/>
  </r>
  <r>
    <n v="56672"/>
    <n v="41041"/>
    <s v="Clay Ludtke"/>
    <s v="Galle"/>
    <x v="1"/>
    <x v="36"/>
    <n v="455"/>
    <n v="0.1"/>
    <n v="204.75"/>
    <n v="0.40950000000000003"/>
    <n v="250.65950000000001"/>
  </r>
  <r>
    <n v="483"/>
    <n v="40734"/>
    <s v="Clay Rozendal"/>
    <s v="Galle"/>
    <x v="1"/>
    <x v="15"/>
    <n v="633"/>
    <n v="0.08"/>
    <n v="189.9"/>
    <n v="0.37980000000000003"/>
    <n v="443.47980000000001"/>
  </r>
  <r>
    <n v="17573"/>
    <n v="40790"/>
    <s v="Clytie Kelty"/>
    <s v="Kalutara"/>
    <x v="1"/>
    <x v="38"/>
    <n v="843"/>
    <n v="0.02"/>
    <n v="396.21"/>
    <n v="0.79242000000000001"/>
    <n v="447.58242000000001"/>
  </r>
  <r>
    <n v="1382"/>
    <n v="40406"/>
    <s v="Corey Catlett"/>
    <s v="Colombo"/>
    <x v="4"/>
    <x v="0"/>
    <n v="550"/>
    <n v="0.06"/>
    <n v="27.5"/>
    <n v="5.5E-2"/>
    <n v="522.55499999999995"/>
  </r>
  <r>
    <n v="57891"/>
    <n v="40529"/>
    <s v="Corey Lock"/>
    <s v="Colombo"/>
    <x v="1"/>
    <x v="45"/>
    <n v="476"/>
    <n v="0.08"/>
    <n v="80.92"/>
    <n v="0.16184000000000001"/>
    <n v="395.24183999999997"/>
  </r>
  <r>
    <n v="41666"/>
    <n v="40971"/>
    <s v="Corey Roper"/>
    <s v="Gampola"/>
    <x v="3"/>
    <x v="16"/>
    <n v="655"/>
    <n v="0.1"/>
    <n v="170.3"/>
    <n v="0.34060000000000001"/>
    <n v="485.04059999999998"/>
  </r>
  <r>
    <n v="4960"/>
    <n v="40599"/>
    <s v="Corinna Mitchell"/>
    <s v="Colombo"/>
    <x v="1"/>
    <x v="9"/>
    <n v="262"/>
    <n v="0.04"/>
    <n v="10.48"/>
    <n v="2.0960000000000003E-2"/>
    <n v="251.54096000000001"/>
  </r>
  <r>
    <n v="30343"/>
    <n v="41050"/>
    <s v="Craig Carreira"/>
    <s v="Galle"/>
    <x v="0"/>
    <x v="10"/>
    <n v="539"/>
    <n v="0.09"/>
    <n v="43.12"/>
    <n v="8.6239999999999997E-2"/>
    <n v="495.96623999999997"/>
  </r>
  <r>
    <n v="1218"/>
    <n v="39983"/>
    <s v="Craig Carroll"/>
    <s v="Colombo"/>
    <x v="0"/>
    <x v="20"/>
    <n v="831"/>
    <n v="0.1"/>
    <n v="24.93"/>
    <n v="4.9860000000000002E-2"/>
    <n v="806.11986000000002"/>
  </r>
  <r>
    <n v="40065"/>
    <n v="40956"/>
    <s v="Craig Leslie"/>
    <s v="Kandy"/>
    <x v="3"/>
    <x v="9"/>
    <n v="413"/>
    <n v="0.04"/>
    <n v="16.52"/>
    <n v="3.304E-2"/>
    <n v="396.51304000000005"/>
  </r>
  <r>
    <n v="28741"/>
    <n v="40602"/>
    <s v="Craig Molinari"/>
    <s v="Galle"/>
    <x v="3"/>
    <x v="28"/>
    <n v="205"/>
    <n v="0.02"/>
    <n v="26.65"/>
    <n v="5.33E-2"/>
    <n v="178.4033"/>
  </r>
  <r>
    <n v="40547"/>
    <n v="40003"/>
    <s v="Craig Rider"/>
    <s v="Galle"/>
    <x v="2"/>
    <x v="36"/>
    <n v="418"/>
    <n v="0.06"/>
    <n v="188.1"/>
    <n v="0.37619999999999998"/>
    <n v="230.27620000000002"/>
  </r>
  <r>
    <n v="10688"/>
    <n v="41041"/>
    <s v="Craig Yedwab"/>
    <s v="Ratnapura"/>
    <x v="1"/>
    <x v="35"/>
    <n v="388"/>
    <n v="0.05"/>
    <n v="54.32"/>
    <n v="0.10864"/>
    <n v="333.78863999999999"/>
  </r>
  <r>
    <n v="10820"/>
    <n v="40904"/>
    <s v="Cyma Kinney"/>
    <s v="Jaffna"/>
    <x v="0"/>
    <x v="3"/>
    <n v="520"/>
    <n v="0.04"/>
    <n v="254.8"/>
    <n v="0.50960000000000005"/>
    <n v="265.70959999999997"/>
  </r>
  <r>
    <n v="23559"/>
    <n v="40377"/>
    <s v="Cynthia Arntzen"/>
    <s v="Kandy"/>
    <x v="4"/>
    <x v="37"/>
    <n v="694"/>
    <n v="0.02"/>
    <n v="62.46"/>
    <n v="0.12492"/>
    <n v="631.66491999999994"/>
  </r>
  <r>
    <n v="40454"/>
    <n v="40654"/>
    <s v="Cynthia Delaney"/>
    <s v="Wattala"/>
    <x v="3"/>
    <x v="1"/>
    <n v="652"/>
    <n v="0.1"/>
    <n v="280.36"/>
    <n v="0.56072"/>
    <n v="372.20071999999999"/>
  </r>
  <r>
    <n v="13991"/>
    <n v="40974"/>
    <s v="Cynthia Voltz"/>
    <s v="Gampola"/>
    <x v="1"/>
    <x v="22"/>
    <n v="763"/>
    <n v="7.0000000000000007E-2"/>
    <n v="160.22999999999999"/>
    <n v="0.32045999999999997"/>
    <n v="603.09046000000001"/>
  </r>
  <r>
    <n v="9093"/>
    <n v="40886"/>
    <s v="Cyra Reiten"/>
    <s v="Colombo"/>
    <x v="2"/>
    <x v="14"/>
    <n v="953"/>
    <n v="0.1"/>
    <n v="343.08"/>
    <n v="0.68615999999999999"/>
    <n v="610.60616000000005"/>
  </r>
  <r>
    <n v="57248"/>
    <n v="40101"/>
    <s v="Damala Kotsonis"/>
    <s v="Ratnapura"/>
    <x v="2"/>
    <x v="43"/>
    <n v="302"/>
    <n v="0.04"/>
    <n v="102.68"/>
    <n v="0.20536000000000001"/>
    <n v="199.52536000000001"/>
  </r>
  <r>
    <n v="24003"/>
    <n v="40117"/>
    <s v="Dan Campbell"/>
    <s v="Galle"/>
    <x v="3"/>
    <x v="3"/>
    <n v="893"/>
    <n v="0.06"/>
    <n v="437.57"/>
    <n v="0.87514000000000003"/>
    <n v="456.30513999999999"/>
  </r>
  <r>
    <n v="50854"/>
    <n v="40894"/>
    <s v="Dan Lawera"/>
    <s v="Gampola"/>
    <x v="3"/>
    <x v="42"/>
    <n v="386"/>
    <n v="0.06"/>
    <n v="162.12"/>
    <n v="0.32424000000000003"/>
    <n v="224.20424"/>
  </r>
  <r>
    <n v="13927"/>
    <n v="40051"/>
    <s v="Dan Reichenbach"/>
    <s v="Jaffna"/>
    <x v="4"/>
    <x v="16"/>
    <n v="545"/>
    <n v="0.04"/>
    <n v="141.69999999999999"/>
    <n v="0.28339999999999999"/>
    <n v="403.58339999999998"/>
  </r>
  <r>
    <n v="52225"/>
    <n v="41011"/>
    <s v="Dana Kaydos"/>
    <s v="Kalutara"/>
    <x v="1"/>
    <x v="33"/>
    <n v="486"/>
    <n v="0.06"/>
    <n v="160.38"/>
    <n v="0.32075999999999999"/>
    <n v="325.94076000000001"/>
  </r>
  <r>
    <n v="12902"/>
    <n v="40480"/>
    <s v="Daniel Byrd"/>
    <s v="Jaffna"/>
    <x v="2"/>
    <x v="37"/>
    <n v="271"/>
    <n v="0"/>
    <n v="24.39"/>
    <n v="4.8780000000000004E-2"/>
    <n v="246.65878000000001"/>
  </r>
  <r>
    <n v="9187"/>
    <n v="40046"/>
    <s v="Daniel Lacy"/>
    <s v="Colombo"/>
    <x v="4"/>
    <x v="10"/>
    <n v="211"/>
    <n v="0.09"/>
    <n v="16.88"/>
    <n v="3.3759999999999998E-2"/>
    <n v="194.15376000000001"/>
  </r>
  <r>
    <n v="27490"/>
    <n v="40982"/>
    <s v="Daniel Raglin"/>
    <s v="Jaffna"/>
    <x v="3"/>
    <x v="39"/>
    <n v="416"/>
    <n v="0.02"/>
    <n v="74.88"/>
    <n v="0.14976"/>
    <n v="341.26976000000002"/>
  </r>
  <r>
    <n v="55520"/>
    <n v="40670"/>
    <s v="Dario Medina"/>
    <s v="Ratnapura"/>
    <x v="2"/>
    <x v="1"/>
    <n v="495"/>
    <n v="0.08"/>
    <n v="212.85"/>
    <n v="0.42570000000000002"/>
    <n v="282.57569999999998"/>
  </r>
  <r>
    <n v="7841"/>
    <n v="41049"/>
    <s v="Darren Budd"/>
    <s v="Kalutara"/>
    <x v="1"/>
    <x v="22"/>
    <n v="112"/>
    <n v="7.0000000000000007E-2"/>
    <n v="23.52"/>
    <n v="4.7039999999999998E-2"/>
    <n v="88.52704"/>
  </r>
  <r>
    <n v="56834"/>
    <n v="40664"/>
    <s v="Darren Powers"/>
    <s v="Matara"/>
    <x v="0"/>
    <x v="33"/>
    <n v="597"/>
    <n v="0.09"/>
    <n v="197.01"/>
    <n v="0.39401999999999998"/>
    <n v="400.38402000000002"/>
  </r>
  <r>
    <n v="454"/>
    <n v="40903"/>
    <s v="Darrin Martin"/>
    <s v="Kalutara"/>
    <x v="4"/>
    <x v="42"/>
    <n v="263"/>
    <n v="0.09"/>
    <n v="110.46"/>
    <n v="0.22092000000000001"/>
    <n v="152.76092000000003"/>
  </r>
  <r>
    <n v="27715"/>
    <n v="40805"/>
    <s v="Darrin Sayre"/>
    <s v="Kalutara"/>
    <x v="3"/>
    <x v="21"/>
    <n v="875"/>
    <n v="0.06"/>
    <n v="105"/>
    <n v="0.21"/>
    <n v="770.21"/>
  </r>
  <r>
    <n v="771"/>
    <n v="40710"/>
    <s v="Darrin Van Huff"/>
    <s v="Colombo"/>
    <x v="0"/>
    <x v="39"/>
    <n v="513"/>
    <n v="0.08"/>
    <n v="92.34"/>
    <n v="0.18468000000000001"/>
    <n v="420.84467999999998"/>
  </r>
  <r>
    <n v="29957"/>
    <n v="40250"/>
    <s v="Dave Brooks"/>
    <s v="Jaffna"/>
    <x v="4"/>
    <x v="12"/>
    <n v="511"/>
    <n v="0.08"/>
    <n v="143.08000000000001"/>
    <n v="0.28616000000000003"/>
    <n v="368.20615999999995"/>
  </r>
  <r>
    <n v="12837"/>
    <n v="41245"/>
    <s v="Dave Hallsten"/>
    <s v="Kandy"/>
    <x v="3"/>
    <x v="5"/>
    <n v="551"/>
    <n v="0.02"/>
    <n v="121.22"/>
    <n v="0.24244000000000002"/>
    <n v="430.02243999999996"/>
  </r>
  <r>
    <n v="56676"/>
    <n v="41207"/>
    <s v="Dave Kipp"/>
    <s v="Matara"/>
    <x v="0"/>
    <x v="8"/>
    <n v="763"/>
    <n v="0.08"/>
    <n v="297.57"/>
    <n v="0.59514"/>
    <n v="466.02514000000002"/>
  </r>
  <r>
    <n v="32389"/>
    <n v="40482"/>
    <s v="Dave Poirier"/>
    <s v="Wattala"/>
    <x v="0"/>
    <x v="27"/>
    <n v="806"/>
    <n v="7.0000000000000007E-2"/>
    <n v="185.38"/>
    <n v="0.37075999999999998"/>
    <n v="620.99076000000002"/>
  </r>
  <r>
    <n v="56130"/>
    <n v="40876"/>
    <s v="David Bremer"/>
    <s v="Matara"/>
    <x v="3"/>
    <x v="18"/>
    <n v="629"/>
    <n v="0.05"/>
    <n v="157.25"/>
    <n v="0.3145"/>
    <n v="472.06450000000001"/>
  </r>
  <r>
    <n v="15781"/>
    <n v="41155"/>
    <s v="David Flashing"/>
    <s v="Colombo"/>
    <x v="1"/>
    <x v="31"/>
    <n v="621"/>
    <n v="0.01"/>
    <n v="180.09"/>
    <n v="0.36018"/>
    <n v="441.27017999999998"/>
  </r>
  <r>
    <n v="38913"/>
    <n v="40062"/>
    <s v="David Kendrick"/>
    <s v="Kalutara"/>
    <x v="4"/>
    <x v="29"/>
    <n v="418"/>
    <n v="0.03"/>
    <n v="29.26"/>
    <n v="5.8520000000000003E-2"/>
    <n v="388.79852"/>
  </r>
  <r>
    <n v="5890"/>
    <n v="41216"/>
    <s v="David Philippe"/>
    <s v="Galle"/>
    <x v="3"/>
    <x v="42"/>
    <n v="718"/>
    <n v="0"/>
    <n v="301.56"/>
    <n v="0.60311999999999999"/>
    <n v="417.04311999999999"/>
  </r>
  <r>
    <n v="59075"/>
    <n v="40965"/>
    <s v="David Smith"/>
    <s v="Kandy"/>
    <x v="4"/>
    <x v="9"/>
    <n v="940"/>
    <n v="0.02"/>
    <n v="37.6"/>
    <n v="7.5200000000000003E-2"/>
    <n v="902.47519999999997"/>
  </r>
  <r>
    <n v="3104"/>
    <n v="40436"/>
    <s v="David Wiener"/>
    <s v="Gampola"/>
    <x v="4"/>
    <x v="41"/>
    <n v="132"/>
    <n v="0.01"/>
    <n v="66"/>
    <n v="0.13200000000000001"/>
    <n v="66.132000000000005"/>
  </r>
  <r>
    <n v="55776"/>
    <n v="39894"/>
    <s v="Dean Braden"/>
    <s v="Matara"/>
    <x v="0"/>
    <x v="24"/>
    <n v="481"/>
    <n v="0.01"/>
    <n v="153.91999999999999"/>
    <n v="0.30784"/>
    <n v="327.38784000000004"/>
  </r>
  <r>
    <n v="7042"/>
    <n v="40916"/>
    <s v="Dean Katz"/>
    <s v="Colombo"/>
    <x v="1"/>
    <x v="9"/>
    <n v="568"/>
    <n v="7.0000000000000007E-2"/>
    <n v="22.72"/>
    <n v="4.5440000000000001E-2"/>
    <n v="545.32543999999996"/>
  </r>
  <r>
    <n v="353"/>
    <n v="40542"/>
    <s v="Dean Percer"/>
    <s v="Galle"/>
    <x v="0"/>
    <x v="22"/>
    <n v="563"/>
    <n v="0.02"/>
    <n v="118.23"/>
    <n v="0.23646"/>
    <n v="445.00646"/>
  </r>
  <r>
    <n v="18849"/>
    <n v="41126"/>
    <s v="Deanra Eno"/>
    <s v="Wattala"/>
    <x v="4"/>
    <x v="46"/>
    <n v="232"/>
    <n v="0.09"/>
    <n v="13.92"/>
    <n v="2.784E-2"/>
    <n v="218.10784000000001"/>
  </r>
  <r>
    <n v="43844"/>
    <n v="40482"/>
    <s v="Deborah Brumfield"/>
    <s v="Ratnapura"/>
    <x v="1"/>
    <x v="18"/>
    <n v="377"/>
    <n v="0.02"/>
    <n v="94.25"/>
    <n v="0.1885"/>
    <n v="282.93849999999998"/>
  </r>
  <r>
    <n v="7297"/>
    <n v="40070"/>
    <s v="Debra Catini"/>
    <s v="Kalutara"/>
    <x v="4"/>
    <x v="9"/>
    <n v="272"/>
    <n v="0.1"/>
    <n v="10.88"/>
    <n v="2.1760000000000002E-2"/>
    <n v="261.14175999999998"/>
  </r>
  <r>
    <n v="41830"/>
    <n v="40956"/>
    <s v="Deirdre Greer"/>
    <s v="Matara"/>
    <x v="0"/>
    <x v="42"/>
    <n v="781"/>
    <n v="0"/>
    <n v="328.02"/>
    <n v="0.65603999999999996"/>
    <n v="453.63604000000004"/>
  </r>
  <r>
    <n v="10022"/>
    <n v="39876"/>
    <s v="Delfina Latchford"/>
    <s v="Kalutara"/>
    <x v="2"/>
    <x v="19"/>
    <n v="542"/>
    <n v="0.06"/>
    <n v="5.42"/>
    <n v="1.0840000000000001E-2"/>
    <n v="536.59084000000007"/>
  </r>
  <r>
    <n v="47459"/>
    <n v="40772"/>
    <s v="Denise Leinenbach"/>
    <s v="Colombo"/>
    <x v="1"/>
    <x v="40"/>
    <n v="222"/>
    <n v="0.06"/>
    <n v="22.2"/>
    <n v="4.4400000000000002E-2"/>
    <n v="199.84440000000001"/>
  </r>
  <r>
    <n v="20773"/>
    <n v="39877"/>
    <s v="Denise Monton"/>
    <s v="Galle"/>
    <x v="4"/>
    <x v="2"/>
    <n v="896"/>
    <n v="0.08"/>
    <n v="394.24"/>
    <n v="0.78848000000000007"/>
    <n v="502.54847999999998"/>
  </r>
  <r>
    <n v="16450"/>
    <n v="40678"/>
    <s v="Dennis Bolton"/>
    <s v="Wattala"/>
    <x v="1"/>
    <x v="21"/>
    <n v="928"/>
    <n v="0.03"/>
    <n v="111.36"/>
    <n v="0.22272"/>
    <n v="816.86271999999997"/>
  </r>
  <r>
    <n v="5636"/>
    <n v="40589"/>
    <s v="Dennis Kane"/>
    <s v="Gampola"/>
    <x v="1"/>
    <x v="27"/>
    <n v="300"/>
    <n v="0"/>
    <n v="69"/>
    <n v="0.13800000000000001"/>
    <n v="231.13800000000001"/>
  </r>
  <r>
    <n v="57280"/>
    <n v="40939"/>
    <s v="Dennis Pardue"/>
    <s v="Kalutara"/>
    <x v="1"/>
    <x v="2"/>
    <n v="628"/>
    <n v="0.03"/>
    <n v="276.32"/>
    <n v="0.55264000000000002"/>
    <n v="352.23264"/>
  </r>
  <r>
    <n v="14247"/>
    <n v="40771"/>
    <s v="Denny Blanton"/>
    <s v="Ratnapura"/>
    <x v="3"/>
    <x v="9"/>
    <n v="600"/>
    <n v="0.03"/>
    <n v="24"/>
    <n v="4.8000000000000001E-2"/>
    <n v="576.048"/>
  </r>
  <r>
    <n v="42437"/>
    <n v="40973"/>
    <s v="Denny Joy"/>
    <s v="Matara"/>
    <x v="3"/>
    <x v="35"/>
    <n v="835"/>
    <n v="0.03"/>
    <n v="116.9"/>
    <n v="0.23380000000000001"/>
    <n v="718.3338"/>
  </r>
  <r>
    <n v="2756"/>
    <n v="39920"/>
    <s v="Denny Ordway"/>
    <s v="Jaffna"/>
    <x v="1"/>
    <x v="18"/>
    <n v="818"/>
    <n v="0.06"/>
    <n v="204.5"/>
    <n v="0.40900000000000003"/>
    <n v="613.90899999999999"/>
  </r>
  <r>
    <n v="28001"/>
    <n v="39978"/>
    <s v="Dianna Arnett"/>
    <s v="Galle"/>
    <x v="2"/>
    <x v="7"/>
    <n v="234"/>
    <n v="0.02"/>
    <n v="95.94"/>
    <n v="0.19188"/>
    <n v="138.25188"/>
  </r>
  <r>
    <n v="10213"/>
    <n v="40591"/>
    <s v="Dianna Vittorini"/>
    <s v="Gampola"/>
    <x v="0"/>
    <x v="21"/>
    <n v="278"/>
    <n v="0.04"/>
    <n v="33.36"/>
    <n v="6.6720000000000002E-2"/>
    <n v="244.70671999999999"/>
  </r>
  <r>
    <n v="49989"/>
    <n v="40294"/>
    <s v="Dianna Wilson"/>
    <s v="Jaffna"/>
    <x v="4"/>
    <x v="46"/>
    <n v="727"/>
    <n v="0.04"/>
    <n v="43.62"/>
    <n v="8.7239999999999998E-2"/>
    <n v="683.46723999999995"/>
  </r>
  <r>
    <n v="26818"/>
    <n v="40916"/>
    <s v="Dionis Lloyd"/>
    <s v="Ratnapura"/>
    <x v="1"/>
    <x v="27"/>
    <n v="144"/>
    <n v="0.05"/>
    <n v="33.119999999999997"/>
    <n v="6.6239999999999993E-2"/>
    <n v="110.94623999999999"/>
  </r>
  <r>
    <n v="54274"/>
    <n v="40505"/>
    <s v="Don Jones"/>
    <s v="Ratnapura"/>
    <x v="1"/>
    <x v="23"/>
    <n v="272"/>
    <n v="0.05"/>
    <n v="54.4"/>
    <n v="0.10879999999999999"/>
    <n v="217.7088"/>
  </r>
  <r>
    <n v="1540"/>
    <n v="41125"/>
    <s v="Don Miller"/>
    <s v="Ratnapura"/>
    <x v="0"/>
    <x v="15"/>
    <n v="811"/>
    <n v="0.09"/>
    <n v="243.3"/>
    <n v="0.48660000000000003"/>
    <n v="568.1866"/>
  </r>
  <r>
    <n v="33319"/>
    <n v="39899"/>
    <s v="Don Weiss"/>
    <s v="Gampola"/>
    <x v="1"/>
    <x v="34"/>
    <n v="901"/>
    <n v="0.01"/>
    <n v="99.11"/>
    <n v="0.19822000000000001"/>
    <n v="802.08821999999998"/>
  </r>
  <r>
    <n v="678"/>
    <n v="40235"/>
    <s v="Dorothy Badders"/>
    <s v="Gampola"/>
    <x v="1"/>
    <x v="2"/>
    <n v="637"/>
    <n v="7.0000000000000007E-2"/>
    <n v="280.27999999999997"/>
    <n v="0.56055999999999995"/>
    <n v="357.28056000000004"/>
  </r>
  <r>
    <n v="39265"/>
    <n v="40305"/>
    <s v="Dorothy Dickinson"/>
    <s v="Ratnapura"/>
    <x v="3"/>
    <x v="38"/>
    <n v="838"/>
    <n v="0.02"/>
    <n v="393.86"/>
    <n v="0.78772000000000009"/>
    <n v="444.92771999999997"/>
  </r>
  <r>
    <n v="3908"/>
    <n v="40245"/>
    <s v="Dorothy Wardle"/>
    <s v="Jaffna"/>
    <x v="0"/>
    <x v="10"/>
    <n v="824"/>
    <n v="0"/>
    <n v="65.92"/>
    <n v="0.13184000000000001"/>
    <n v="758.21184000000005"/>
  </r>
  <r>
    <n v="53668"/>
    <n v="40268"/>
    <s v="Dorris Love"/>
    <s v="Colombo"/>
    <x v="3"/>
    <x v="37"/>
    <n v="146"/>
    <n v="0.04"/>
    <n v="13.14"/>
    <n v="2.6280000000000001E-2"/>
    <n v="132.88628000000003"/>
  </r>
  <r>
    <n v="10499"/>
    <n v="40498"/>
    <s v="Doug Bickford"/>
    <s v="Ratnapura"/>
    <x v="2"/>
    <x v="31"/>
    <n v="949"/>
    <n v="0.01"/>
    <n v="275.20999999999998"/>
    <n v="0.55042000000000002"/>
    <n v="674.34041999999999"/>
  </r>
  <r>
    <n v="17959"/>
    <n v="41161"/>
    <s v="Doug Jacobs"/>
    <s v="Ratnapura"/>
    <x v="1"/>
    <x v="22"/>
    <n v="233"/>
    <n v="0.05"/>
    <n v="48.93"/>
    <n v="9.7860000000000003E-2"/>
    <n v="184.16785999999999"/>
  </r>
  <r>
    <n v="58656"/>
    <n v="40516"/>
    <s v="Doug O'Connell"/>
    <s v="Jaffna"/>
    <x v="1"/>
    <x v="0"/>
    <n v="118"/>
    <n v="0"/>
    <n v="5.9"/>
    <n v="1.1800000000000001E-2"/>
    <n v="112.11179999999999"/>
  </r>
  <r>
    <n v="56646"/>
    <n v="40317"/>
    <s v="Duane Benoit"/>
    <s v="Matara"/>
    <x v="0"/>
    <x v="7"/>
    <n v="491"/>
    <n v="0.04"/>
    <n v="201.31"/>
    <n v="0.40262000000000003"/>
    <n v="290.09262000000001"/>
  </r>
  <r>
    <n v="646"/>
    <n v="40138"/>
    <s v="Duane Huffman"/>
    <s v="Colombo"/>
    <x v="1"/>
    <x v="39"/>
    <n v="891"/>
    <n v="0.01"/>
    <n v="160.38"/>
    <n v="0.32075999999999999"/>
    <n v="730.94075999999995"/>
  </r>
  <r>
    <n v="57511"/>
    <n v="40092"/>
    <s v="Duane Noonan"/>
    <s v="Wattala"/>
    <x v="1"/>
    <x v="34"/>
    <n v="939"/>
    <n v="0"/>
    <n v="103.29"/>
    <n v="0.20658000000000001"/>
    <n v="835.91658000000007"/>
  </r>
  <r>
    <n v="47079"/>
    <n v="40893"/>
    <s v="Ed Braxton"/>
    <s v="Jaffna"/>
    <x v="4"/>
    <x v="43"/>
    <n v="138"/>
    <n v="7.0000000000000007E-2"/>
    <n v="46.92"/>
    <n v="9.3840000000000007E-2"/>
    <n v="91.173839999999998"/>
  </r>
  <r>
    <n v="58179"/>
    <n v="40791"/>
    <s v="Ed Jacobs"/>
    <s v="Kalutara"/>
    <x v="2"/>
    <x v="20"/>
    <n v="770"/>
    <n v="0.1"/>
    <n v="23.1"/>
    <n v="4.6200000000000005E-2"/>
    <n v="746.94619999999998"/>
  </r>
  <r>
    <n v="1701"/>
    <n v="41047"/>
    <s v="Ed Ludwig"/>
    <s v="Jaffna"/>
    <x v="1"/>
    <x v="3"/>
    <n v="217"/>
    <n v="0.01"/>
    <n v="106.33"/>
    <n v="0.21265999999999999"/>
    <n v="110.88266"/>
  </r>
  <r>
    <n v="59108"/>
    <n v="40823"/>
    <s v="Edward Becker"/>
    <s v="Ratnapura"/>
    <x v="4"/>
    <x v="8"/>
    <n v="614"/>
    <n v="0.02"/>
    <n v="239.46"/>
    <n v="0.47892000000000001"/>
    <n v="375.01891999999998"/>
  </r>
  <r>
    <n v="2976"/>
    <n v="40521"/>
    <s v="Edward Hooks"/>
    <s v="Ratnapura"/>
    <x v="3"/>
    <x v="15"/>
    <n v="607"/>
    <n v="0.09"/>
    <n v="182.1"/>
    <n v="0.36420000000000002"/>
    <n v="425.26419999999996"/>
  </r>
  <r>
    <n v="58598"/>
    <n v="40777"/>
    <s v="Edward Nazzal"/>
    <s v="Kalutara"/>
    <x v="1"/>
    <x v="18"/>
    <n v="731"/>
    <n v="0.01"/>
    <n v="182.75"/>
    <n v="0.36549999999999999"/>
    <n v="548.6155"/>
  </r>
  <r>
    <n v="2628"/>
    <n v="40472"/>
    <s v="Eileen Kiefer"/>
    <s v="Jaffna"/>
    <x v="2"/>
    <x v="35"/>
    <n v="491"/>
    <n v="0.04"/>
    <n v="68.739999999999995"/>
    <n v="0.13747999999999999"/>
    <n v="422.39747999999997"/>
  </r>
  <r>
    <n v="31239"/>
    <n v="40418"/>
    <s v="Eleni McCrary"/>
    <s v="Wattala"/>
    <x v="2"/>
    <x v="23"/>
    <n v="243"/>
    <n v="0.05"/>
    <n v="48.6"/>
    <n v="9.7200000000000009E-2"/>
    <n v="194.49719999999999"/>
  </r>
  <r>
    <n v="15971"/>
    <n v="40039"/>
    <s v="Elizabeth Moffitt"/>
    <s v="Colombo"/>
    <x v="3"/>
    <x v="11"/>
    <n v="313"/>
    <n v="0.06"/>
    <n v="46.95"/>
    <n v="9.3900000000000011E-2"/>
    <n v="266.14390000000003"/>
  </r>
  <r>
    <n v="5989"/>
    <n v="40830"/>
    <s v="Ellis Ballard"/>
    <s v="Kalutara"/>
    <x v="3"/>
    <x v="22"/>
    <n v="432"/>
    <n v="0.06"/>
    <n v="90.72"/>
    <n v="0.18143999999999999"/>
    <n v="341.46143999999998"/>
  </r>
  <r>
    <n v="2244"/>
    <n v="40186"/>
    <s v="Elpida Rittenbach"/>
    <s v="Ratnapura"/>
    <x v="4"/>
    <x v="4"/>
    <n v="251"/>
    <n v="0.01"/>
    <n v="47.69"/>
    <n v="9.5379999999999993E-2"/>
    <n v="203.40538000000001"/>
  </r>
  <r>
    <n v="32099"/>
    <n v="40303"/>
    <s v="Emily Burns"/>
    <s v="Jaffna"/>
    <x v="4"/>
    <x v="7"/>
    <n v="671"/>
    <n v="0.08"/>
    <n v="275.11"/>
    <n v="0.55022000000000004"/>
    <n v="396.44022000000001"/>
  </r>
  <r>
    <n v="8646"/>
    <n v="39912"/>
    <s v="Emily Ducich"/>
    <s v="Gampola"/>
    <x v="0"/>
    <x v="10"/>
    <n v="248"/>
    <n v="0.03"/>
    <n v="19.84"/>
    <n v="3.968E-2"/>
    <n v="228.19968"/>
  </r>
  <r>
    <n v="40357"/>
    <n v="41111"/>
    <s v="Emily Grady"/>
    <s v="Kalutara"/>
    <x v="1"/>
    <x v="9"/>
    <n v="959"/>
    <n v="0.05"/>
    <n v="38.36"/>
    <n v="7.6719999999999997E-2"/>
    <n v="920.71672000000001"/>
  </r>
  <r>
    <n v="132"/>
    <n v="40339"/>
    <s v="Emily Phan"/>
    <s v="Matara"/>
    <x v="4"/>
    <x v="15"/>
    <n v="982"/>
    <n v="0.05"/>
    <n v="294.60000000000002"/>
    <n v="0.58920000000000006"/>
    <n v="687.98919999999998"/>
  </r>
  <r>
    <n v="57318"/>
    <n v="40188"/>
    <s v="Eric Barreto"/>
    <s v="Wattala"/>
    <x v="4"/>
    <x v="21"/>
    <n v="761"/>
    <n v="0.1"/>
    <n v="91.32"/>
    <n v="0.18264"/>
    <n v="669.86264000000006"/>
  </r>
  <r>
    <n v="7457"/>
    <n v="40451"/>
    <s v="Eric Hoffmann"/>
    <s v="Wattala"/>
    <x v="4"/>
    <x v="14"/>
    <n v="843"/>
    <n v="0.02"/>
    <n v="303.48"/>
    <n v="0.60696000000000006"/>
    <n v="540.12695999999994"/>
  </r>
  <r>
    <n v="34406"/>
    <n v="41180"/>
    <s v="Eric Murdock"/>
    <s v="Ratnapura"/>
    <x v="1"/>
    <x v="31"/>
    <n v="788"/>
    <n v="0.02"/>
    <n v="228.52"/>
    <n v="0.45704000000000006"/>
    <n v="559.93704000000002"/>
  </r>
  <r>
    <n v="4416"/>
    <n v="41089"/>
    <s v="Erica Bern"/>
    <s v="Ratnapura"/>
    <x v="0"/>
    <x v="13"/>
    <n v="330"/>
    <n v="0.1"/>
    <n v="151.80000000000001"/>
    <n v="0.30360000000000004"/>
    <n v="178.50359999999998"/>
  </r>
  <r>
    <n v="38146"/>
    <n v="40884"/>
    <s v="Erica Hackney"/>
    <s v="Gampola"/>
    <x v="4"/>
    <x v="36"/>
    <n v="767"/>
    <n v="0.03"/>
    <n v="345.15"/>
    <n v="0.69029999999999991"/>
    <n v="422.5403"/>
  </r>
  <r>
    <n v="15009"/>
    <n v="40898"/>
    <s v="Erica Hernandez"/>
    <s v="Galle"/>
    <x v="1"/>
    <x v="12"/>
    <n v="405"/>
    <n v="0.08"/>
    <n v="113.4"/>
    <n v="0.22680000000000003"/>
    <n v="291.82680000000005"/>
  </r>
  <r>
    <n v="55874"/>
    <n v="39860"/>
    <s v="Erica Smith"/>
    <s v="Wattala"/>
    <x v="2"/>
    <x v="17"/>
    <n v="349"/>
    <n v="0.06"/>
    <n v="83.76"/>
    <n v="0.16752"/>
    <n v="265.40752000000003"/>
  </r>
  <r>
    <n v="6918"/>
    <n v="40725"/>
    <s v="Erin Ashbrook"/>
    <s v="Ratnapura"/>
    <x v="1"/>
    <x v="44"/>
    <n v="330"/>
    <n v="0.01"/>
    <n v="125.4"/>
    <n v="0.25080000000000002"/>
    <n v="204.85079999999999"/>
  </r>
  <r>
    <n v="35877"/>
    <n v="40323"/>
    <s v="Erin Creighton"/>
    <s v="Kandy"/>
    <x v="1"/>
    <x v="15"/>
    <n v="619"/>
    <n v="0.08"/>
    <n v="185.7"/>
    <n v="0.37140000000000001"/>
    <n v="433.67140000000001"/>
  </r>
  <r>
    <n v="16133"/>
    <n v="40081"/>
    <s v="Erin Mull"/>
    <s v="Galle"/>
    <x v="2"/>
    <x v="6"/>
    <n v="207"/>
    <n v="0.06"/>
    <n v="33.119999999999997"/>
    <n v="6.6239999999999993E-2"/>
    <n v="173.94623999999999"/>
  </r>
  <r>
    <n v="45125"/>
    <n v="41057"/>
    <s v="Erin Smith"/>
    <s v="Galle"/>
    <x v="4"/>
    <x v="24"/>
    <n v="209"/>
    <n v="0"/>
    <n v="66.88"/>
    <n v="0.13375999999999999"/>
    <n v="142.25376"/>
  </r>
  <r>
    <n v="36452"/>
    <n v="39908"/>
    <s v="Eudokia Martin"/>
    <s v="Kalutara"/>
    <x v="3"/>
    <x v="16"/>
    <n v="594"/>
    <n v="0.1"/>
    <n v="154.44"/>
    <n v="0.30887999999999999"/>
    <n v="439.86887999999999"/>
  </r>
  <r>
    <n v="55715"/>
    <n v="40635"/>
    <s v="Eugene Barchas"/>
    <s v="Matara"/>
    <x v="4"/>
    <x v="12"/>
    <n v="359"/>
    <n v="0.02"/>
    <n v="100.52"/>
    <n v="0.20104"/>
    <n v="258.68104"/>
  </r>
  <r>
    <n v="9665"/>
    <n v="39926"/>
    <s v="Eugene Hildebrand"/>
    <s v="Galle"/>
    <x v="4"/>
    <x v="41"/>
    <n v="436"/>
    <n v="0.02"/>
    <n v="218"/>
    <n v="0.436"/>
    <n v="218.43600000000001"/>
  </r>
  <r>
    <n v="19843"/>
    <n v="40388"/>
    <s v="Eugene Moren"/>
    <s v="Jaffna"/>
    <x v="1"/>
    <x v="33"/>
    <n v="606"/>
    <n v="0.02"/>
    <n v="199.98"/>
    <n v="0.39995999999999998"/>
    <n v="406.41996"/>
  </r>
  <r>
    <n v="46627"/>
    <n v="39975"/>
    <s v="Eva Jacobs"/>
    <s v="Colombo"/>
    <x v="0"/>
    <x v="20"/>
    <n v="895"/>
    <n v="0.05"/>
    <n v="26.85"/>
    <n v="5.3700000000000005E-2"/>
    <n v="868.20370000000003"/>
  </r>
  <r>
    <n v="49220"/>
    <n v="40768"/>
    <s v="Evan Bailliet"/>
    <s v="Gampola"/>
    <x v="3"/>
    <x v="28"/>
    <n v="332"/>
    <n v="7.0000000000000007E-2"/>
    <n v="43.16"/>
    <n v="8.6319999999999994E-2"/>
    <n v="288.92632000000003"/>
  </r>
  <r>
    <n v="3680"/>
    <n v="41252"/>
    <s v="Evan Henry"/>
    <s v="Kalutara"/>
    <x v="3"/>
    <x v="26"/>
    <n v="240"/>
    <n v="0.09"/>
    <n v="64.8"/>
    <n v="0.12959999999999999"/>
    <n v="175.3296"/>
  </r>
  <r>
    <n v="49990"/>
    <n v="40061"/>
    <s v="Evan Minnotte"/>
    <s v="Kalutara"/>
    <x v="0"/>
    <x v="34"/>
    <n v="308"/>
    <n v="0"/>
    <n v="33.880000000000003"/>
    <n v="6.7760000000000001E-2"/>
    <n v="274.18776000000003"/>
  </r>
  <r>
    <n v="16320"/>
    <n v="40836"/>
    <s v="Filia McAdams"/>
    <s v="Kandy"/>
    <x v="0"/>
    <x v="45"/>
    <n v="303"/>
    <n v="0"/>
    <n v="51.51"/>
    <n v="0.10302"/>
    <n v="251.59302"/>
  </r>
  <r>
    <n v="51556"/>
    <n v="41209"/>
    <s v="Frank Atkinson"/>
    <s v="Gampola"/>
    <x v="4"/>
    <x v="40"/>
    <n v="942"/>
    <n v="0.01"/>
    <n v="94.2"/>
    <n v="0.18840000000000001"/>
    <n v="847.98839999999996"/>
  </r>
  <r>
    <n v="5444"/>
    <n v="40619"/>
    <s v="Frank Carlisle"/>
    <s v="Kalutara"/>
    <x v="0"/>
    <x v="49"/>
    <n v="571"/>
    <n v="0.08"/>
    <n v="11.42"/>
    <n v="2.2839999999999999E-2"/>
    <n v="559.60284000000001"/>
  </r>
  <r>
    <n v="54116"/>
    <n v="40850"/>
    <s v="Frank Gastineau"/>
    <s v="Galle"/>
    <x v="2"/>
    <x v="5"/>
    <n v="585"/>
    <n v="0.05"/>
    <n v="128.69999999999999"/>
    <n v="0.25739999999999996"/>
    <n v="456.55740000000003"/>
  </r>
  <r>
    <n v="13892"/>
    <n v="41026"/>
    <s v="Frank Hawley"/>
    <s v="Jaffna"/>
    <x v="2"/>
    <x v="38"/>
    <n v="213"/>
    <n v="0"/>
    <n v="100.11"/>
    <n v="0.20022000000000001"/>
    <n v="113.09022"/>
  </r>
  <r>
    <n v="59170"/>
    <n v="39861"/>
    <s v="Frank Merwin"/>
    <s v="Kalutara"/>
    <x v="3"/>
    <x v="0"/>
    <n v="931"/>
    <n v="0.04"/>
    <n v="46.55"/>
    <n v="9.3100000000000002E-2"/>
    <n v="884.54310000000009"/>
  </r>
  <r>
    <n v="31237"/>
    <n v="40753"/>
    <s v="Frank Olsen"/>
    <s v="Jaffna"/>
    <x v="2"/>
    <x v="28"/>
    <n v="174"/>
    <n v="0"/>
    <n v="22.62"/>
    <n v="4.5240000000000002E-2"/>
    <n v="151.42524"/>
  </r>
  <r>
    <n v="44071"/>
    <n v="41014"/>
    <s v="Frank Price"/>
    <s v="Jaffna"/>
    <x v="3"/>
    <x v="23"/>
    <n v="736"/>
    <n v="0"/>
    <n v="147.19999999999999"/>
    <n v="0.2944"/>
    <n v="589.09439999999995"/>
  </r>
  <r>
    <n v="5543"/>
    <n v="40445"/>
    <s v="Fred Chung"/>
    <s v="Jaffna"/>
    <x v="2"/>
    <x v="11"/>
    <n v="267"/>
    <n v="0.04"/>
    <n v="40.049999999999997"/>
    <n v="8.0099999999999991E-2"/>
    <n v="227.03009999999998"/>
  </r>
  <r>
    <n v="49027"/>
    <n v="40644"/>
    <s v="Fred Harton"/>
    <s v="Wattala"/>
    <x v="0"/>
    <x v="7"/>
    <n v="264"/>
    <n v="0.08"/>
    <n v="108.24"/>
    <n v="0.21648000000000001"/>
    <n v="155.97647999999998"/>
  </r>
  <r>
    <n v="36741"/>
    <n v="40531"/>
    <s v="Fred Hopkins"/>
    <s v="Kandy"/>
    <x v="4"/>
    <x v="16"/>
    <n v="605"/>
    <n v="0.08"/>
    <n v="157.30000000000001"/>
    <n v="0.31460000000000005"/>
    <n v="448.01459999999997"/>
  </r>
  <r>
    <n v="11011"/>
    <n v="41042"/>
    <s v="Fred McMath"/>
    <s v="Wattala"/>
    <x v="0"/>
    <x v="33"/>
    <n v="923"/>
    <n v="0.04"/>
    <n v="304.58999999999997"/>
    <n v="0.60917999999999994"/>
    <n v="619.01918000000012"/>
  </r>
  <r>
    <n v="21636"/>
    <n v="40035"/>
    <s v="Fred Wasserman"/>
    <s v="Kandy"/>
    <x v="1"/>
    <x v="25"/>
    <n v="951"/>
    <n v="0.02"/>
    <n v="332.85"/>
    <n v="0.66570000000000007"/>
    <n v="618.81569999999999"/>
  </r>
  <r>
    <n v="31495"/>
    <n v="40394"/>
    <s v="Gary Hansen"/>
    <s v="Gampola"/>
    <x v="4"/>
    <x v="43"/>
    <n v="416"/>
    <n v="0.03"/>
    <n v="141.44"/>
    <n v="0.28288000000000002"/>
    <n v="274.84287999999998"/>
  </r>
  <r>
    <n v="8294"/>
    <n v="41080"/>
    <s v="Gary Hwang"/>
    <s v="Jaffna"/>
    <x v="0"/>
    <x v="12"/>
    <n v="424"/>
    <n v="0.05"/>
    <n v="118.72"/>
    <n v="0.23744000000000001"/>
    <n v="305.51743999999997"/>
  </r>
  <r>
    <n v="31493"/>
    <n v="40103"/>
    <s v="Gary McGarr"/>
    <s v="Galle"/>
    <x v="1"/>
    <x v="10"/>
    <n v="187"/>
    <n v="0"/>
    <n v="14.96"/>
    <n v="2.9920000000000002E-2"/>
    <n v="172.06992"/>
  </r>
  <r>
    <n v="20709"/>
    <n v="40036"/>
    <s v="Gary Mitchum"/>
    <s v="Kalutara"/>
    <x v="0"/>
    <x v="9"/>
    <n v="421"/>
    <n v="0.1"/>
    <n v="16.84"/>
    <n v="3.3680000000000002E-2"/>
    <n v="404.19368000000003"/>
  </r>
  <r>
    <n v="39269"/>
    <n v="41208"/>
    <s v="Gary Zandusky"/>
    <s v="Matara"/>
    <x v="2"/>
    <x v="6"/>
    <n v="557"/>
    <n v="0.06"/>
    <n v="89.12"/>
    <n v="0.17824000000000001"/>
    <n v="468.05824000000001"/>
  </r>
  <r>
    <n v="7968"/>
    <n v="40436"/>
    <s v="Gene Hale"/>
    <s v="Gampola"/>
    <x v="2"/>
    <x v="40"/>
    <n v="933"/>
    <n v="0.06"/>
    <n v="93.3"/>
    <n v="0.18659999999999999"/>
    <n v="839.88660000000004"/>
  </r>
  <r>
    <n v="39331"/>
    <n v="40799"/>
    <s v="Gene McClure"/>
    <s v="Kalutara"/>
    <x v="4"/>
    <x v="27"/>
    <n v="928"/>
    <n v="0.06"/>
    <n v="213.44"/>
    <n v="0.42687999999999998"/>
    <n v="714.98687999999993"/>
  </r>
  <r>
    <n v="12551"/>
    <n v="41071"/>
    <s v="George Ashbrook"/>
    <s v="Colombo"/>
    <x v="1"/>
    <x v="13"/>
    <n v="294"/>
    <n v="0.01"/>
    <n v="135.24"/>
    <n v="0.27048"/>
    <n v="159.03047999999998"/>
  </r>
  <r>
    <n v="48615"/>
    <n v="41246"/>
    <s v="George Bell"/>
    <s v="Wattala"/>
    <x v="2"/>
    <x v="10"/>
    <n v="246"/>
    <n v="0.04"/>
    <n v="19.68"/>
    <n v="3.9359999999999999E-2"/>
    <n v="226.35935999999998"/>
  </r>
  <r>
    <n v="25442"/>
    <n v="40913"/>
    <s v="George Zrebassa"/>
    <s v="Kalutara"/>
    <x v="2"/>
    <x v="24"/>
    <n v="254"/>
    <n v="0.08"/>
    <n v="81.28"/>
    <n v="0.16256000000000001"/>
    <n v="172.88256000000001"/>
  </r>
  <r>
    <n v="8902"/>
    <n v="40713"/>
    <s v="Georgia Rosenberg"/>
    <s v="Ratnapura"/>
    <x v="1"/>
    <x v="26"/>
    <n v="940"/>
    <n v="0.05"/>
    <n v="253.8"/>
    <n v="0.50760000000000005"/>
    <n v="686.70760000000007"/>
  </r>
  <r>
    <n v="3521"/>
    <n v="41207"/>
    <s v="Giulietta Baptist"/>
    <s v="Gampola"/>
    <x v="3"/>
    <x v="41"/>
    <n v="765"/>
    <n v="0.06"/>
    <n v="382.5"/>
    <n v="0.76500000000000001"/>
    <n v="383.26499999999999"/>
  </r>
  <r>
    <n v="59681"/>
    <n v="39975"/>
    <s v="Giulietta Dortch"/>
    <s v="Kandy"/>
    <x v="0"/>
    <x v="27"/>
    <n v="491"/>
    <n v="0.02"/>
    <n v="112.93"/>
    <n v="0.22586000000000001"/>
    <n v="378.29586"/>
  </r>
  <r>
    <n v="322"/>
    <n v="40986"/>
    <s v="Giulietta Weimer"/>
    <s v="Matara"/>
    <x v="3"/>
    <x v="23"/>
    <n v="335"/>
    <n v="0.08"/>
    <n v="67"/>
    <n v="0.13400000000000001"/>
    <n v="268.13400000000001"/>
  </r>
  <r>
    <n v="57121"/>
    <n v="40863"/>
    <s v="Grace Kelly"/>
    <s v="Kandy"/>
    <x v="1"/>
    <x v="20"/>
    <n v="259"/>
    <n v="0.01"/>
    <n v="7.77"/>
    <n v="1.554E-2"/>
    <n v="251.24553999999998"/>
  </r>
  <r>
    <n v="2275"/>
    <n v="41203"/>
    <s v="Grant Carroll"/>
    <s v="Jaffna"/>
    <x v="1"/>
    <x v="3"/>
    <n v="898"/>
    <n v="0.08"/>
    <n v="440.02"/>
    <n v="0.88003999999999993"/>
    <n v="458.86004000000003"/>
  </r>
  <r>
    <n v="57447"/>
    <n v="40728"/>
    <s v="Grant Carroll"/>
    <s v="Matara"/>
    <x v="3"/>
    <x v="10"/>
    <n v="753"/>
    <n v="0.06"/>
    <n v="60.24"/>
    <n v="0.12048"/>
    <n v="692.88048000000003"/>
  </r>
  <r>
    <n v="2272"/>
    <n v="40280"/>
    <s v="Grant Donatelli"/>
    <s v="Galle"/>
    <x v="2"/>
    <x v="8"/>
    <n v="758"/>
    <n v="0.08"/>
    <n v="295.62"/>
    <n v="0.59123999999999999"/>
    <n v="462.97124000000002"/>
  </r>
  <r>
    <n v="45539"/>
    <n v="40027"/>
    <s v="Grant Thornton"/>
    <s v="Wattala"/>
    <x v="0"/>
    <x v="26"/>
    <n v="336"/>
    <n v="0.08"/>
    <n v="90.72"/>
    <n v="0.18143999999999999"/>
    <n v="245.46144000000001"/>
  </r>
  <r>
    <n v="12773"/>
    <n v="40554"/>
    <s v="Greg Guthrie"/>
    <s v="Ratnapura"/>
    <x v="0"/>
    <x v="46"/>
    <n v="886"/>
    <n v="7.0000000000000007E-2"/>
    <n v="53.16"/>
    <n v="0.10632"/>
    <n v="832.94632000000001"/>
  </r>
  <r>
    <n v="59491"/>
    <n v="40992"/>
    <s v="Greg Hansen"/>
    <s v="Jaffna"/>
    <x v="2"/>
    <x v="13"/>
    <n v="105"/>
    <n v="0.06"/>
    <n v="48.3"/>
    <n v="9.6599999999999991E-2"/>
    <n v="56.796600000000005"/>
  </r>
  <r>
    <n v="7461"/>
    <n v="39825"/>
    <s v="Greg Matthias"/>
    <s v="Ratnapura"/>
    <x v="3"/>
    <x v="21"/>
    <n v="446"/>
    <n v="0.05"/>
    <n v="53.52"/>
    <n v="0.10704000000000001"/>
    <n v="392.58704"/>
  </r>
  <r>
    <n v="47527"/>
    <n v="40438"/>
    <s v="Greg Maxwell"/>
    <s v="Kandy"/>
    <x v="1"/>
    <x v="47"/>
    <n v="393"/>
    <n v="0.04"/>
    <n v="188.64"/>
    <n v="0.37728"/>
    <n v="204.73728000000003"/>
  </r>
  <r>
    <n v="9472"/>
    <n v="40710"/>
    <s v="Greg Tran"/>
    <s v="Ratnapura"/>
    <x v="1"/>
    <x v="45"/>
    <n v="423"/>
    <n v="0.05"/>
    <n v="71.91"/>
    <n v="0.14382"/>
    <n v="351.23382000000004"/>
  </r>
  <r>
    <n v="57922"/>
    <n v="40582"/>
    <s v="Guy Armstrong"/>
    <s v="Matara"/>
    <x v="3"/>
    <x v="41"/>
    <n v="294"/>
    <n v="0.04"/>
    <n v="147"/>
    <n v="0.29399999999999998"/>
    <n v="147.29400000000001"/>
  </r>
  <r>
    <n v="10470"/>
    <n v="41033"/>
    <s v="Guy Phonely"/>
    <s v="Kalutara"/>
    <x v="3"/>
    <x v="48"/>
    <n v="632"/>
    <n v="0.02"/>
    <n v="252.8"/>
    <n v="0.50560000000000005"/>
    <n v="379.7056"/>
  </r>
  <r>
    <n v="55526"/>
    <n v="41092"/>
    <s v="Guy Thornton"/>
    <s v="Kandy"/>
    <x v="2"/>
    <x v="27"/>
    <n v="748"/>
    <n v="0.02"/>
    <n v="172.04"/>
    <n v="0.34408"/>
    <n v="576.30408"/>
  </r>
  <r>
    <n v="2147"/>
    <n v="41157"/>
    <s v="Hallie Redmond"/>
    <s v="Ratnapura"/>
    <x v="2"/>
    <x v="11"/>
    <n v="945"/>
    <n v="0.04"/>
    <n v="141.75"/>
    <n v="0.28350000000000003"/>
    <n v="803.5335"/>
  </r>
  <r>
    <n v="9696"/>
    <n v="40593"/>
    <s v="Harold Dahlen"/>
    <s v="Gampola"/>
    <x v="1"/>
    <x v="28"/>
    <n v="257"/>
    <n v="0.03"/>
    <n v="33.409999999999997"/>
    <n v="6.6819999999999991E-2"/>
    <n v="223.65682000000001"/>
  </r>
  <r>
    <n v="645"/>
    <n v="40149"/>
    <s v="Harold Engle"/>
    <s v="Jaffna"/>
    <x v="4"/>
    <x v="42"/>
    <n v="485"/>
    <n v="0.05"/>
    <n v="203.7"/>
    <n v="0.40739999999999998"/>
    <n v="281.70740000000001"/>
  </r>
  <r>
    <n v="56582"/>
    <n v="39976"/>
    <s v="Harold Pawlan"/>
    <s v="Galle"/>
    <x v="3"/>
    <x v="38"/>
    <n v="219"/>
    <n v="7.0000000000000007E-2"/>
    <n v="102.93"/>
    <n v="0.20586000000000002"/>
    <n v="116.27585999999999"/>
  </r>
  <r>
    <n v="1507"/>
    <n v="40464"/>
    <s v="Harold Ryan"/>
    <s v="Gampola"/>
    <x v="3"/>
    <x v="31"/>
    <n v="649"/>
    <n v="0.09"/>
    <n v="188.21"/>
    <n v="0.37642000000000003"/>
    <n v="461.16641999999996"/>
  </r>
  <r>
    <n v="54279"/>
    <n v="40754"/>
    <s v="Harry Greene"/>
    <s v="Wattala"/>
    <x v="4"/>
    <x v="7"/>
    <n v="933"/>
    <n v="0.1"/>
    <n v="382.53"/>
    <n v="0.76505999999999996"/>
    <n v="551.23505999999998"/>
  </r>
  <r>
    <n v="21414"/>
    <n v="40667"/>
    <s v="Harry Marie"/>
    <s v="Wattala"/>
    <x v="0"/>
    <x v="43"/>
    <n v="143"/>
    <n v="0.05"/>
    <n v="48.62"/>
    <n v="9.7239999999999993E-2"/>
    <n v="94.477239999999995"/>
  </r>
  <r>
    <n v="53953"/>
    <n v="39899"/>
    <s v="Heather Jas"/>
    <s v="Kandy"/>
    <x v="3"/>
    <x v="14"/>
    <n v="368"/>
    <n v="7.0000000000000007E-2"/>
    <n v="132.47999999999999"/>
    <n v="0.26495999999999997"/>
    <n v="235.78496000000001"/>
  </r>
  <r>
    <n v="21607"/>
    <n v="40983"/>
    <s v="Heather Kirkland"/>
    <s v="Kandy"/>
    <x v="1"/>
    <x v="45"/>
    <n v="445"/>
    <n v="0.09"/>
    <n v="75.650000000000006"/>
    <n v="0.15130000000000002"/>
    <n v="369.50130000000001"/>
  </r>
  <r>
    <n v="58947"/>
    <n v="40812"/>
    <s v="Helen Abelman"/>
    <s v="Jaffna"/>
    <x v="0"/>
    <x v="12"/>
    <n v="207"/>
    <n v="0.09"/>
    <n v="57.96"/>
    <n v="0.11592000000000001"/>
    <n v="149.15591999999998"/>
  </r>
  <r>
    <n v="3110"/>
    <n v="40163"/>
    <s v="Helen Andreada"/>
    <s v="Kalutara"/>
    <x v="4"/>
    <x v="28"/>
    <n v="573"/>
    <n v="0.04"/>
    <n v="74.489999999999995"/>
    <n v="0.14898"/>
    <n v="498.65897999999999"/>
  </r>
  <r>
    <n v="59139"/>
    <n v="40572"/>
    <s v="Helen Wasserman"/>
    <s v="Matara"/>
    <x v="4"/>
    <x v="44"/>
    <n v="135"/>
    <n v="0.09"/>
    <n v="51.3"/>
    <n v="0.1026"/>
    <n v="83.802599999999998"/>
  </r>
  <r>
    <n v="14400"/>
    <n v="39848"/>
    <s v="Henia Zydlo"/>
    <s v="Colombo"/>
    <x v="0"/>
    <x v="24"/>
    <n v="507"/>
    <n v="0.05"/>
    <n v="162.24"/>
    <n v="0.32448000000000005"/>
    <n v="345.08447999999999"/>
  </r>
  <r>
    <n v="26337"/>
    <n v="40124"/>
    <s v="Henry Goldwyn"/>
    <s v="Kalutara"/>
    <x v="3"/>
    <x v="36"/>
    <n v="206"/>
    <n v="0.08"/>
    <n v="92.7"/>
    <n v="0.18540000000000001"/>
    <n v="113.4854"/>
  </r>
  <r>
    <n v="355"/>
    <n v="39977"/>
    <s v="Henry MacAllister"/>
    <s v="Wattala"/>
    <x v="2"/>
    <x v="6"/>
    <n v="151"/>
    <n v="0"/>
    <n v="24.16"/>
    <n v="4.8320000000000002E-2"/>
    <n v="126.88832000000001"/>
  </r>
  <r>
    <n v="46374"/>
    <n v="40366"/>
    <s v="Herbert Flentye"/>
    <s v="Wattala"/>
    <x v="4"/>
    <x v="29"/>
    <n v="606"/>
    <n v="0.08"/>
    <n v="42.42"/>
    <n v="8.4839999999999999E-2"/>
    <n v="563.66484000000003"/>
  </r>
  <r>
    <n v="11362"/>
    <n v="41162"/>
    <s v="Hilary Holden"/>
    <s v="Kandy"/>
    <x v="0"/>
    <x v="24"/>
    <n v="469"/>
    <n v="0.09"/>
    <n v="150.08000000000001"/>
    <n v="0.30016000000000004"/>
    <n v="319.22015999999996"/>
  </r>
  <r>
    <n v="40132"/>
    <n v="40962"/>
    <s v="Hunter Glantz"/>
    <s v="Jaffna"/>
    <x v="4"/>
    <x v="6"/>
    <n v="598"/>
    <n v="0.09"/>
    <n v="95.68"/>
    <n v="0.19136000000000003"/>
    <n v="502.51135999999997"/>
  </r>
  <r>
    <n v="38882"/>
    <n v="40161"/>
    <s v="Hunter Lopez"/>
    <s v="Colombo"/>
    <x v="0"/>
    <x v="32"/>
    <n v="540"/>
    <n v="0.1"/>
    <n v="199.8"/>
    <n v="0.39960000000000001"/>
    <n v="340.59960000000001"/>
  </r>
  <r>
    <n v="59943"/>
    <n v="40338"/>
    <s v="Ionia McGrath"/>
    <s v="Kalutara"/>
    <x v="0"/>
    <x v="1"/>
    <n v="810"/>
    <n v="0"/>
    <n v="348.3"/>
    <n v="0.6966"/>
    <n v="462.39659999999998"/>
  </r>
  <r>
    <n v="5281"/>
    <n v="40848"/>
    <s v="Irene Maddox"/>
    <s v="Wattala"/>
    <x v="1"/>
    <x v="14"/>
    <n v="131"/>
    <n v="0"/>
    <n v="47.16"/>
    <n v="9.4320000000000001E-2"/>
    <n v="83.93432"/>
  </r>
  <r>
    <n v="59878"/>
    <n v="41057"/>
    <s v="Ivan Gibson"/>
    <s v="Matara"/>
    <x v="0"/>
    <x v="27"/>
    <n v="352"/>
    <n v="0.08"/>
    <n v="80.959999999999994"/>
    <n v="0.16191999999999998"/>
    <n v="271.20192000000003"/>
  </r>
  <r>
    <n v="11969"/>
    <n v="40927"/>
    <s v="Ivan Liston"/>
    <s v="Jaffna"/>
    <x v="1"/>
    <x v="6"/>
    <n v="367"/>
    <n v="0.08"/>
    <n v="58.72"/>
    <n v="0.11744"/>
    <n v="308.39743999999996"/>
  </r>
  <r>
    <n v="57058"/>
    <n v="41038"/>
    <s v="Jack Garza"/>
    <s v="Jaffna"/>
    <x v="3"/>
    <x v="26"/>
    <n v="495"/>
    <n v="7.0000000000000007E-2"/>
    <n v="133.65"/>
    <n v="0.26730000000000004"/>
    <n v="361.6173"/>
  </r>
  <r>
    <n v="22469"/>
    <n v="40462"/>
    <s v="Jack Lebron"/>
    <s v="Wattala"/>
    <x v="2"/>
    <x v="2"/>
    <n v="475"/>
    <n v="0.1"/>
    <n v="209"/>
    <n v="0.41799999999999998"/>
    <n v="266.41800000000001"/>
  </r>
  <r>
    <n v="58147"/>
    <n v="39951"/>
    <s v="Jack O'Briant"/>
    <s v="Colombo"/>
    <x v="3"/>
    <x v="7"/>
    <n v="661"/>
    <n v="0.04"/>
    <n v="271.01"/>
    <n v="0.54201999999999995"/>
    <n v="390.53201999999999"/>
  </r>
  <r>
    <n v="2050"/>
    <n v="39965"/>
    <s v="James Galang"/>
    <s v="Ratnapura"/>
    <x v="3"/>
    <x v="6"/>
    <n v="808"/>
    <n v="0.06"/>
    <n v="129.28"/>
    <n v="0.25856000000000001"/>
    <n v="678.97856000000002"/>
  </r>
  <r>
    <n v="51937"/>
    <n v="39871"/>
    <s v="James Lanier"/>
    <s v="Kalutara"/>
    <x v="1"/>
    <x v="8"/>
    <n v="782"/>
    <n v="0.05"/>
    <n v="304.98"/>
    <n v="0.60996000000000006"/>
    <n v="477.62995999999998"/>
  </r>
  <r>
    <n v="22086"/>
    <n v="40892"/>
    <s v="Jamie Frazer"/>
    <s v="Gampola"/>
    <x v="0"/>
    <x v="22"/>
    <n v="733"/>
    <n v="0.08"/>
    <n v="153.93"/>
    <n v="0.30786000000000002"/>
    <n v="579.37785999999994"/>
  </r>
  <r>
    <n v="47460"/>
    <n v="40461"/>
    <s v="Jamie Kunitz"/>
    <s v="Kandy"/>
    <x v="0"/>
    <x v="21"/>
    <n v="173"/>
    <n v="0.1"/>
    <n v="20.76"/>
    <n v="4.1520000000000001E-2"/>
    <n v="152.28152"/>
  </r>
  <r>
    <n v="2755"/>
    <n v="40945"/>
    <s v="Jane Waco"/>
    <s v="Ratnapura"/>
    <x v="2"/>
    <x v="15"/>
    <n v="921"/>
    <n v="0.03"/>
    <n v="276.3"/>
    <n v="0.55259999999999998"/>
    <n v="645.25260000000003"/>
  </r>
  <r>
    <n v="57799"/>
    <n v="40786"/>
    <s v="Janet Lee"/>
    <s v="Kandy"/>
    <x v="3"/>
    <x v="18"/>
    <n v="235"/>
    <n v="0.02"/>
    <n v="58.75"/>
    <n v="0.11750000000000001"/>
    <n v="176.36750000000001"/>
  </r>
  <r>
    <n v="58528"/>
    <n v="40478"/>
    <s v="Janet Martin"/>
    <s v="Jaffna"/>
    <x v="1"/>
    <x v="35"/>
    <n v="986"/>
    <n v="0"/>
    <n v="138.04"/>
    <n v="0.27607999999999999"/>
    <n v="848.23608000000002"/>
  </r>
  <r>
    <n v="24679"/>
    <n v="40670"/>
    <s v="Janet Molinari"/>
    <s v="Wattala"/>
    <x v="0"/>
    <x v="29"/>
    <n v="232"/>
    <n v="0.09"/>
    <n v="16.239999999999998"/>
    <n v="3.2479999999999995E-2"/>
    <n v="215.79247999999998"/>
  </r>
  <r>
    <n v="50051"/>
    <n v="40090"/>
    <s v="Jas O'Carroll"/>
    <s v="Wattala"/>
    <x v="0"/>
    <x v="45"/>
    <n v="362"/>
    <n v="0.02"/>
    <n v="61.54"/>
    <n v="0.12307999999999999"/>
    <n v="300.58308"/>
  </r>
  <r>
    <n v="39492"/>
    <n v="40650"/>
    <s v="Jason Fortune"/>
    <s v="Kandy"/>
    <x v="2"/>
    <x v="30"/>
    <n v="585"/>
    <n v="0.01"/>
    <n v="181.35"/>
    <n v="0.36270000000000002"/>
    <n v="404.0127"/>
  </r>
  <r>
    <n v="19492"/>
    <n v="40524"/>
    <s v="Jason Gross"/>
    <s v="Wattala"/>
    <x v="0"/>
    <x v="37"/>
    <n v="295"/>
    <n v="0.08"/>
    <n v="26.55"/>
    <n v="5.3100000000000001E-2"/>
    <n v="268.50309999999996"/>
  </r>
  <r>
    <n v="8293"/>
    <n v="41131"/>
    <s v="Jason Klamczynski"/>
    <s v="Kandy"/>
    <x v="4"/>
    <x v="5"/>
    <n v="195"/>
    <n v="0.02"/>
    <n v="42.9"/>
    <n v="8.5800000000000001E-2"/>
    <n v="152.1858"/>
  </r>
  <r>
    <n v="3073"/>
    <n v="39820"/>
    <s v="Jasper Cacioppo"/>
    <s v="Kandy"/>
    <x v="1"/>
    <x v="20"/>
    <n v="701"/>
    <n v="0.05"/>
    <n v="21.03"/>
    <n v="4.206E-2"/>
    <n v="680.01206000000002"/>
  </r>
  <r>
    <n v="56740"/>
    <n v="41198"/>
    <s v="Jay Fine"/>
    <s v="Gampola"/>
    <x v="3"/>
    <x v="31"/>
    <n v="831"/>
    <n v="0.09"/>
    <n v="240.99"/>
    <n v="0.48198000000000002"/>
    <n v="590.49198000000001"/>
  </r>
  <r>
    <n v="11239"/>
    <n v="40948"/>
    <s v="Jay Kimmel"/>
    <s v="Gampola"/>
    <x v="0"/>
    <x v="33"/>
    <n v="296"/>
    <n v="0.03"/>
    <n v="97.68"/>
    <n v="0.19536000000000001"/>
    <n v="198.51535999999999"/>
  </r>
  <r>
    <n v="59586"/>
    <n v="40975"/>
    <s v="Jenna Caffey"/>
    <s v="Gampola"/>
    <x v="1"/>
    <x v="18"/>
    <n v="611"/>
    <n v="0.05"/>
    <n v="152.75"/>
    <n v="0.30549999999999999"/>
    <n v="458.55549999999999"/>
  </r>
  <r>
    <n v="2339"/>
    <n v="40526"/>
    <s v="Jennifer Braxton"/>
    <s v="Wattala"/>
    <x v="0"/>
    <x v="21"/>
    <n v="219"/>
    <n v="0.09"/>
    <n v="26.28"/>
    <n v="5.2560000000000003E-2"/>
    <n v="192.77256"/>
  </r>
  <r>
    <n v="39717"/>
    <n v="40145"/>
    <s v="Jennifer Ferguson"/>
    <s v="Kalutara"/>
    <x v="0"/>
    <x v="23"/>
    <n v="619"/>
    <n v="0.06"/>
    <n v="123.8"/>
    <n v="0.24759999999999999"/>
    <n v="495.44759999999997"/>
  </r>
  <r>
    <n v="388"/>
    <n v="41258"/>
    <s v="Jennifer Halladay"/>
    <s v="Jaffna"/>
    <x v="0"/>
    <x v="13"/>
    <n v="472"/>
    <n v="0.06"/>
    <n v="217.12"/>
    <n v="0.43424000000000001"/>
    <n v="255.31423999999998"/>
  </r>
  <r>
    <n v="59591"/>
    <n v="40095"/>
    <s v="Jennifer Jackson"/>
    <s v="Colombo"/>
    <x v="2"/>
    <x v="31"/>
    <n v="149"/>
    <n v="7.0000000000000007E-2"/>
    <n v="43.21"/>
    <n v="8.6419999999999997E-2"/>
    <n v="105.87642"/>
  </r>
  <r>
    <n v="57890"/>
    <n v="39870"/>
    <s v="Jennifer Patt"/>
    <s v="Kalutara"/>
    <x v="3"/>
    <x v="11"/>
    <n v="219"/>
    <n v="0.08"/>
    <n v="32.85"/>
    <n v="6.5700000000000008E-2"/>
    <n v="186.2157"/>
  </r>
  <r>
    <n v="52135"/>
    <n v="40261"/>
    <s v="Jeremy Ellison"/>
    <s v="Wattala"/>
    <x v="3"/>
    <x v="44"/>
    <n v="314"/>
    <n v="0.04"/>
    <n v="119.32"/>
    <n v="0.23863999999999999"/>
    <n v="194.91864000000001"/>
  </r>
  <r>
    <n v="16711"/>
    <n v="41024"/>
    <s v="Jeremy Farry"/>
    <s v="Kalutara"/>
    <x v="4"/>
    <x v="20"/>
    <n v="303"/>
    <n v="0.1"/>
    <n v="9.09"/>
    <n v="1.8180000000000002E-2"/>
    <n v="293.92818"/>
  </r>
  <r>
    <n v="47524"/>
    <n v="40283"/>
    <s v="Jeremy Lonsdale"/>
    <s v="Ratnapura"/>
    <x v="4"/>
    <x v="10"/>
    <n v="680"/>
    <n v="0.1"/>
    <n v="54.4"/>
    <n v="0.10879999999999999"/>
    <n v="625.7088"/>
  </r>
  <r>
    <n v="9092"/>
    <n v="40018"/>
    <s v="Jeremy Pistek"/>
    <s v="Wattala"/>
    <x v="3"/>
    <x v="33"/>
    <n v="917"/>
    <n v="0"/>
    <n v="302.61"/>
    <n v="0.60522000000000009"/>
    <n v="614.99522000000002"/>
  </r>
  <r>
    <n v="8961"/>
    <n v="40722"/>
    <s v="Jessica Myrick"/>
    <s v="Gampola"/>
    <x v="2"/>
    <x v="47"/>
    <n v="148"/>
    <n v="0.08"/>
    <n v="71.040000000000006"/>
    <n v="0.14208000000000001"/>
    <n v="77.102080000000001"/>
  </r>
  <r>
    <n v="10498"/>
    <n v="40474"/>
    <s v="Jesus Ocampo"/>
    <s v="Gampola"/>
    <x v="2"/>
    <x v="38"/>
    <n v="881"/>
    <n v="0.04"/>
    <n v="414.07"/>
    <n v="0.82813999999999999"/>
    <n v="467.75814000000003"/>
  </r>
  <r>
    <n v="13668"/>
    <n v="40963"/>
    <s v="Jill Fjeld"/>
    <s v="Kalutara"/>
    <x v="4"/>
    <x v="42"/>
    <n v="769"/>
    <n v="0.02"/>
    <n v="322.98"/>
    <n v="0.64596000000000009"/>
    <n v="446.66595999999998"/>
  </r>
  <r>
    <n v="13958"/>
    <n v="40201"/>
    <s v="Jill Matthias"/>
    <s v="Gampola"/>
    <x v="0"/>
    <x v="34"/>
    <n v="290"/>
    <n v="0.06"/>
    <n v="31.9"/>
    <n v="6.3799999999999996E-2"/>
    <n v="258.16380000000004"/>
  </r>
  <r>
    <n v="39876"/>
    <n v="41012"/>
    <s v="Jill Stevenson"/>
    <s v="Ratnapura"/>
    <x v="3"/>
    <x v="7"/>
    <n v="516"/>
    <n v="0.04"/>
    <n v="211.56"/>
    <n v="0.42312"/>
    <n v="304.86311999999998"/>
  </r>
  <r>
    <n v="1058"/>
    <n v="40293"/>
    <s v="Jim Epp"/>
    <s v="Jaffna"/>
    <x v="3"/>
    <x v="20"/>
    <n v="104"/>
    <n v="7.0000000000000007E-2"/>
    <n v="3.12"/>
    <n v="6.2400000000000008E-3"/>
    <n v="100.88624"/>
  </r>
  <r>
    <n v="21253"/>
    <n v="41016"/>
    <s v="Jim Karlsson"/>
    <s v="Kalutara"/>
    <x v="3"/>
    <x v="0"/>
    <n v="469"/>
    <n v="0.04"/>
    <n v="23.45"/>
    <n v="4.6899999999999997E-2"/>
    <n v="445.59690000000001"/>
  </r>
  <r>
    <n v="960"/>
    <n v="40076"/>
    <s v="Jim Kriz"/>
    <s v="Wattala"/>
    <x v="0"/>
    <x v="13"/>
    <n v="126"/>
    <n v="7.0000000000000007E-2"/>
    <n v="57.96"/>
    <n v="0.11592000000000001"/>
    <n v="68.155919999999995"/>
  </r>
  <r>
    <n v="59685"/>
    <n v="41253"/>
    <s v="Jim Mitchum"/>
    <s v="Kandy"/>
    <x v="0"/>
    <x v="13"/>
    <n v="289"/>
    <n v="0.1"/>
    <n v="132.94"/>
    <n v="0.26588000000000001"/>
    <n v="156.32588000000001"/>
  </r>
  <r>
    <n v="1344"/>
    <n v="41014"/>
    <s v="Jim Radford"/>
    <s v="Kandy"/>
    <x v="4"/>
    <x v="11"/>
    <n v="431"/>
    <n v="0.06"/>
    <n v="64.650000000000006"/>
    <n v="0.12930000000000003"/>
    <n v="366.47930000000002"/>
  </r>
  <r>
    <n v="40800"/>
    <n v="40516"/>
    <s v="Jim Sink"/>
    <s v="Gampola"/>
    <x v="4"/>
    <x v="7"/>
    <n v="454"/>
    <n v="0.05"/>
    <n v="186.14"/>
    <n v="0.37228"/>
    <n v="268.23228"/>
  </r>
  <r>
    <n v="10661"/>
    <n v="39836"/>
    <s v="Jocasta Rupert"/>
    <s v="Wattala"/>
    <x v="3"/>
    <x v="39"/>
    <n v="351"/>
    <n v="0"/>
    <n v="63.18"/>
    <n v="0.12636"/>
    <n v="287.94635999999997"/>
  </r>
  <r>
    <n v="55200"/>
    <n v="40418"/>
    <s v="Joe Elijah"/>
    <s v="Kalutara"/>
    <x v="2"/>
    <x v="9"/>
    <n v="856"/>
    <n v="0.1"/>
    <n v="34.24"/>
    <n v="6.8479999999999999E-2"/>
    <n v="821.82848000000001"/>
  </r>
  <r>
    <n v="1892"/>
    <n v="39897"/>
    <s v="Joe Kamberova"/>
    <s v="Jaffna"/>
    <x v="2"/>
    <x v="38"/>
    <n v="164"/>
    <n v="0.05"/>
    <n v="77.08"/>
    <n v="0.15415999999999999"/>
    <n v="87.074160000000006"/>
  </r>
  <r>
    <n v="48448"/>
    <n v="41229"/>
    <s v="Joel Eaton"/>
    <s v="Gampola"/>
    <x v="0"/>
    <x v="23"/>
    <n v="310"/>
    <n v="0.09"/>
    <n v="62"/>
    <n v="0.124"/>
    <n v="248.124"/>
  </r>
  <r>
    <n v="58725"/>
    <n v="40318"/>
    <s v="Joel Jenkins"/>
    <s v="Wattala"/>
    <x v="1"/>
    <x v="8"/>
    <n v="466"/>
    <n v="0.05"/>
    <n v="181.74"/>
    <n v="0.36348000000000003"/>
    <n v="284.62347999999997"/>
  </r>
  <r>
    <n v="46848"/>
    <n v="40127"/>
    <s v="John Castell"/>
    <s v="Jaffna"/>
    <x v="0"/>
    <x v="8"/>
    <n v="132"/>
    <n v="0.04"/>
    <n v="51.48"/>
    <n v="0.10296"/>
    <n v="80.622960000000006"/>
  </r>
  <r>
    <n v="2593"/>
    <n v="40424"/>
    <s v="John Dryer"/>
    <s v="Galle"/>
    <x v="1"/>
    <x v="0"/>
    <n v="435"/>
    <n v="0.1"/>
    <n v="21.75"/>
    <n v="4.3500000000000004E-2"/>
    <n v="413.29349999999999"/>
  </r>
  <r>
    <n v="8224"/>
    <n v="40946"/>
    <s v="John Grady"/>
    <s v="Colombo"/>
    <x v="3"/>
    <x v="7"/>
    <n v="574"/>
    <n v="0.03"/>
    <n v="235.34"/>
    <n v="0.47068000000000004"/>
    <n v="339.13067999999998"/>
  </r>
  <r>
    <n v="13542"/>
    <n v="39880"/>
    <s v="John Huston"/>
    <s v="Ratnapura"/>
    <x v="2"/>
    <x v="34"/>
    <n v="443"/>
    <n v="0.01"/>
    <n v="48.73"/>
    <n v="9.7459999999999991E-2"/>
    <n v="394.36745999999999"/>
  </r>
  <r>
    <n v="48032"/>
    <n v="40416"/>
    <s v="John Lee"/>
    <s v="Gampola"/>
    <x v="0"/>
    <x v="31"/>
    <n v="775"/>
    <n v="7.0000000000000007E-2"/>
    <n v="224.75"/>
    <n v="0.44950000000000001"/>
    <n v="550.69949999999994"/>
  </r>
  <r>
    <n v="1665"/>
    <n v="39940"/>
    <s v="John Lucas"/>
    <s v="Colombo"/>
    <x v="4"/>
    <x v="16"/>
    <n v="421"/>
    <n v="0.05"/>
    <n v="109.46"/>
    <n v="0.21892"/>
    <n v="311.75892000000005"/>
  </r>
  <r>
    <n v="57093"/>
    <n v="41031"/>
    <s v="John Murray"/>
    <s v="Kalutara"/>
    <x v="4"/>
    <x v="38"/>
    <n v="205"/>
    <n v="0"/>
    <n v="96.35"/>
    <n v="0.19269999999999998"/>
    <n v="108.84270000000001"/>
  </r>
  <r>
    <n v="3841"/>
    <n v="40090"/>
    <s v="John Stevenson"/>
    <s v="Kalutara"/>
    <x v="0"/>
    <x v="4"/>
    <n v="254"/>
    <n v="0.02"/>
    <n v="48.26"/>
    <n v="9.6519999999999995E-2"/>
    <n v="205.83652000000001"/>
  </r>
  <r>
    <n v="52678"/>
    <n v="41119"/>
    <s v="Jonathan Doherty"/>
    <s v="Galle"/>
    <x v="2"/>
    <x v="20"/>
    <n v="841"/>
    <n v="0.06"/>
    <n v="25.23"/>
    <n v="5.0460000000000005E-2"/>
    <n v="815.82046000000003"/>
  </r>
  <r>
    <n v="18723"/>
    <n v="40037"/>
    <s v="Jonathan Howell"/>
    <s v="Colombo"/>
    <x v="3"/>
    <x v="19"/>
    <n v="529"/>
    <n v="0"/>
    <n v="5.29"/>
    <n v="1.0580000000000001E-2"/>
    <n v="523.72058000000004"/>
  </r>
  <r>
    <n v="54145"/>
    <n v="40180"/>
    <s v="Joni Blumstein"/>
    <s v="Kandy"/>
    <x v="4"/>
    <x v="43"/>
    <n v="551"/>
    <n v="0.1"/>
    <n v="187.34"/>
    <n v="0.37468000000000001"/>
    <n v="364.03467999999998"/>
  </r>
  <r>
    <n v="29537"/>
    <n v="41171"/>
    <s v="Joni Sundaresam"/>
    <s v="Ratnapura"/>
    <x v="4"/>
    <x v="15"/>
    <n v="840"/>
    <n v="0.08"/>
    <n v="252"/>
    <n v="0.504"/>
    <n v="588.50400000000002"/>
  </r>
  <r>
    <n v="34279"/>
    <n v="40996"/>
    <s v="Joni Wasserman"/>
    <s v="Galle"/>
    <x v="4"/>
    <x v="20"/>
    <n v="820"/>
    <n v="0.1"/>
    <n v="24.6"/>
    <n v="4.9200000000000001E-2"/>
    <n v="795.44920000000002"/>
  </r>
  <r>
    <n v="31238"/>
    <n v="40412"/>
    <s v="Joseph Airdo"/>
    <s v="Jaffna"/>
    <x v="3"/>
    <x v="22"/>
    <n v="835"/>
    <n v="0.09"/>
    <n v="175.35"/>
    <n v="0.35070000000000001"/>
    <n v="660.00069999999994"/>
  </r>
  <r>
    <n v="22404"/>
    <n v="40498"/>
    <s v="Joseph Holt"/>
    <s v="Jaffna"/>
    <x v="3"/>
    <x v="25"/>
    <n v="620"/>
    <n v="0.06"/>
    <n v="217"/>
    <n v="0.434"/>
    <n v="403.43400000000003"/>
  </r>
  <r>
    <n v="5925"/>
    <n v="40859"/>
    <s v="Joy Bell"/>
    <s v="Wattala"/>
    <x v="0"/>
    <x v="2"/>
    <n v="271"/>
    <n v="0.08"/>
    <n v="119.24"/>
    <n v="0.23848"/>
    <n v="151.99848"/>
  </r>
  <r>
    <n v="34400"/>
    <n v="41267"/>
    <s v="Joy Daniels"/>
    <s v="Ratnapura"/>
    <x v="0"/>
    <x v="45"/>
    <n v="545"/>
    <n v="0.04"/>
    <n v="92.65"/>
    <n v="0.18530000000000002"/>
    <n v="452.53530000000001"/>
  </r>
  <r>
    <n v="9574"/>
    <n v="40754"/>
    <s v="Joy Smith"/>
    <s v="Kandy"/>
    <x v="1"/>
    <x v="48"/>
    <n v="188"/>
    <n v="0.08"/>
    <n v="75.2"/>
    <n v="0.15040000000000001"/>
    <n v="112.9504"/>
  </r>
  <r>
    <n v="59781"/>
    <n v="41255"/>
    <s v="Julia Barnett"/>
    <s v="Wattala"/>
    <x v="3"/>
    <x v="17"/>
    <n v="361"/>
    <n v="0.1"/>
    <n v="86.64"/>
    <n v="0.17328000000000002"/>
    <n v="274.53327999999999"/>
  </r>
  <r>
    <n v="3463"/>
    <n v="40407"/>
    <s v="Julia Dunbar"/>
    <s v="Gampola"/>
    <x v="0"/>
    <x v="1"/>
    <n v="869"/>
    <n v="0.08"/>
    <n v="373.67"/>
    <n v="0.74734"/>
    <n v="496.07733999999999"/>
  </r>
  <r>
    <n v="58055"/>
    <n v="40843"/>
    <s v="Julia West"/>
    <s v="Ratnapura"/>
    <x v="4"/>
    <x v="16"/>
    <n v="351"/>
    <n v="0"/>
    <n v="91.26"/>
    <n v="0.18252000000000002"/>
    <n v="259.92252000000002"/>
  </r>
  <r>
    <n v="14851"/>
    <n v="41040"/>
    <s v="Juliana Krohn"/>
    <s v="Colombo"/>
    <x v="3"/>
    <x v="46"/>
    <n v="592"/>
    <n v="0.08"/>
    <n v="35.520000000000003"/>
    <n v="7.1040000000000006E-2"/>
    <n v="556.55104000000006"/>
  </r>
  <r>
    <n v="44162"/>
    <n v="40256"/>
    <s v="Julie Creighton"/>
    <s v="Kandy"/>
    <x v="1"/>
    <x v="13"/>
    <n v="497"/>
    <n v="0.04"/>
    <n v="228.62"/>
    <n v="0.45724000000000004"/>
    <n v="268.83724000000001"/>
  </r>
  <r>
    <n v="40704"/>
    <n v="39820"/>
    <s v="Julie Kriz"/>
    <s v="Wattala"/>
    <x v="4"/>
    <x v="46"/>
    <n v="805"/>
    <n v="0.01"/>
    <n v="48.3"/>
    <n v="9.6599999999999991E-2"/>
    <n v="756.79660000000001"/>
  </r>
  <r>
    <n v="46050"/>
    <n v="40182"/>
    <s v="Julie Prescott"/>
    <s v="Ratnapura"/>
    <x v="1"/>
    <x v="47"/>
    <n v="818"/>
    <n v="0.03"/>
    <n v="392.64"/>
    <n v="0.78527999999999998"/>
    <n v="426.14528000000001"/>
  </r>
  <r>
    <n v="26695"/>
    <n v="40335"/>
    <s v="Justin Deggeller"/>
    <s v="Matara"/>
    <x v="3"/>
    <x v="1"/>
    <n v="361"/>
    <n v="0.01"/>
    <n v="155.22999999999999"/>
    <n v="0.31046000000000001"/>
    <n v="206.08046000000002"/>
  </r>
  <r>
    <n v="59456"/>
    <n v="40916"/>
    <s v="Justin Ellison"/>
    <s v="Gampola"/>
    <x v="0"/>
    <x v="15"/>
    <n v="100"/>
    <n v="0.06"/>
    <n v="30"/>
    <n v="0.06"/>
    <n v="70.06"/>
  </r>
  <r>
    <n v="20807"/>
    <n v="41111"/>
    <s v="Justin Hirsh"/>
    <s v="Ratnapura"/>
    <x v="2"/>
    <x v="8"/>
    <n v="656"/>
    <n v="0.08"/>
    <n v="255.84"/>
    <n v="0.51168000000000002"/>
    <n v="400.67167999999998"/>
  </r>
  <r>
    <n v="38565"/>
    <n v="39897"/>
    <s v="Justin Knight"/>
    <s v="Wattala"/>
    <x v="1"/>
    <x v="23"/>
    <n v="297"/>
    <n v="0.01"/>
    <n v="59.4"/>
    <n v="0.1188"/>
    <n v="237.71879999999999"/>
  </r>
  <r>
    <n v="21057"/>
    <n v="40577"/>
    <s v="Justin MacKendrick"/>
    <s v="Gampola"/>
    <x v="2"/>
    <x v="12"/>
    <n v="743"/>
    <n v="0.04"/>
    <n v="208.04"/>
    <n v="0.41608000000000001"/>
    <n v="535.37608"/>
  </r>
  <r>
    <n v="49575"/>
    <n v="40528"/>
    <s v="Kalyca Meade"/>
    <s v="Kandy"/>
    <x v="0"/>
    <x v="21"/>
    <n v="125"/>
    <n v="0.05"/>
    <n v="15"/>
    <n v="0.03"/>
    <n v="110.03"/>
  </r>
  <r>
    <n v="35399"/>
    <n v="40564"/>
    <s v="Karen Bern"/>
    <s v="Kandy"/>
    <x v="4"/>
    <x v="44"/>
    <n v="162"/>
    <n v="0.04"/>
    <n v="61.56"/>
    <n v="0.12312000000000001"/>
    <n v="100.56312"/>
  </r>
  <r>
    <n v="59554"/>
    <n v="40862"/>
    <s v="Karen Daniels"/>
    <s v="Galle"/>
    <x v="1"/>
    <x v="48"/>
    <n v="791"/>
    <n v="0.08"/>
    <n v="316.39999999999998"/>
    <n v="0.63279999999999992"/>
    <n v="475.2328"/>
  </r>
  <r>
    <n v="55909"/>
    <n v="39952"/>
    <s v="Karen Ferguson"/>
    <s v="Kalutara"/>
    <x v="0"/>
    <x v="20"/>
    <n v="727"/>
    <n v="7.0000000000000007E-2"/>
    <n v="21.81"/>
    <n v="4.3619999999999999E-2"/>
    <n v="705.23362000000009"/>
  </r>
  <r>
    <n v="53605"/>
    <n v="40393"/>
    <s v="Karen Seio"/>
    <s v="Matara"/>
    <x v="0"/>
    <x v="19"/>
    <n v="586"/>
    <n v="7.0000000000000007E-2"/>
    <n v="5.86"/>
    <n v="1.1720000000000001E-2"/>
    <n v="580.15171999999995"/>
  </r>
  <r>
    <n v="8320"/>
    <n v="40075"/>
    <s v="Karl Brown"/>
    <s v="Ratnapura"/>
    <x v="2"/>
    <x v="25"/>
    <n v="487"/>
    <n v="0.02"/>
    <n v="170.45"/>
    <n v="0.34089999999999998"/>
    <n v="316.89089999999999"/>
  </r>
  <r>
    <n v="51239"/>
    <n v="40962"/>
    <s v="Katharine Harms"/>
    <s v="Wattala"/>
    <x v="1"/>
    <x v="47"/>
    <n v="179"/>
    <n v="0.09"/>
    <n v="85.92"/>
    <n v="0.17184000000000002"/>
    <n v="93.251840000000001"/>
  </r>
  <r>
    <n v="10272"/>
    <n v="39830"/>
    <s v="Katherine Ducich"/>
    <s v="Galle"/>
    <x v="1"/>
    <x v="20"/>
    <n v="227"/>
    <n v="0.03"/>
    <n v="6.81"/>
    <n v="1.362E-2"/>
    <n v="220.20362"/>
  </r>
  <r>
    <n v="59680"/>
    <n v="41078"/>
    <s v="Katherine Hughes"/>
    <s v="Kalutara"/>
    <x v="1"/>
    <x v="11"/>
    <n v="447"/>
    <n v="0.05"/>
    <n v="67.05"/>
    <n v="0.1341"/>
    <n v="380.08409999999998"/>
  </r>
  <r>
    <n v="9024"/>
    <n v="41062"/>
    <s v="Katherine Murray"/>
    <s v="Matara"/>
    <x v="4"/>
    <x v="2"/>
    <n v="526"/>
    <n v="7.0000000000000007E-2"/>
    <n v="231.44"/>
    <n v="0.46288000000000001"/>
    <n v="295.02287999999999"/>
  </r>
  <r>
    <n v="55779"/>
    <n v="40978"/>
    <s v="Katherine Nockton"/>
    <s v="Ratnapura"/>
    <x v="4"/>
    <x v="16"/>
    <n v="813"/>
    <n v="0.08"/>
    <n v="211.38"/>
    <n v="0.42276000000000002"/>
    <n v="602.04276000000004"/>
  </r>
  <r>
    <n v="21894"/>
    <n v="40895"/>
    <s v="Katrina Bavinger"/>
    <s v="Gampola"/>
    <x v="0"/>
    <x v="46"/>
    <n v="646"/>
    <n v="0.1"/>
    <n v="38.76"/>
    <n v="7.7519999999999992E-2"/>
    <n v="607.31752000000006"/>
  </r>
  <r>
    <n v="6279"/>
    <n v="40207"/>
    <s v="Katrina Willman"/>
    <s v="Colombo"/>
    <x v="4"/>
    <x v="3"/>
    <n v="780"/>
    <n v="0.01"/>
    <n v="382.2"/>
    <n v="0.76439999999999997"/>
    <n v="398.56440000000003"/>
  </r>
  <r>
    <n v="802"/>
    <n v="40547"/>
    <s v="Kean Nguyen"/>
    <s v="Matara"/>
    <x v="0"/>
    <x v="33"/>
    <n v="808"/>
    <n v="0.08"/>
    <n v="266.64"/>
    <n v="0.53327999999999998"/>
    <n v="541.89328"/>
  </r>
  <r>
    <n v="41216"/>
    <n v="39995"/>
    <s v="Kean Takahito"/>
    <s v="Matara"/>
    <x v="2"/>
    <x v="36"/>
    <n v="372"/>
    <n v="0"/>
    <n v="167.4"/>
    <n v="0.33480000000000004"/>
    <n v="204.9348"/>
  </r>
  <r>
    <n v="55431"/>
    <n v="41068"/>
    <s v="Kean Thornton"/>
    <s v="Kandy"/>
    <x v="3"/>
    <x v="28"/>
    <n v="251"/>
    <n v="0.03"/>
    <n v="32.630000000000003"/>
    <n v="6.5260000000000012E-2"/>
    <n v="218.43526"/>
  </r>
  <r>
    <n v="49799"/>
    <n v="40049"/>
    <s v="Keith Dawkins"/>
    <s v="Kalutara"/>
    <x v="3"/>
    <x v="21"/>
    <n v="479"/>
    <n v="0"/>
    <n v="57.48"/>
    <n v="0.11495999999999999"/>
    <n v="421.63495999999998"/>
  </r>
  <r>
    <n v="3942"/>
    <n v="40356"/>
    <s v="Keith Herrera"/>
    <s v="Colombo"/>
    <x v="4"/>
    <x v="5"/>
    <n v="879"/>
    <n v="0.03"/>
    <n v="193.38"/>
    <n v="0.38675999999999999"/>
    <n v="686.00675999999999"/>
  </r>
  <r>
    <n v="48704"/>
    <n v="40917"/>
    <s v="Kelly Andreada"/>
    <s v="Galle"/>
    <x v="3"/>
    <x v="34"/>
    <n v="900"/>
    <n v="0.01"/>
    <n v="99"/>
    <n v="0.19800000000000001"/>
    <n v="801.19799999999998"/>
  </r>
  <r>
    <n v="6848"/>
    <n v="40434"/>
    <s v="Kelly Collister"/>
    <s v="Jaffna"/>
    <x v="0"/>
    <x v="5"/>
    <n v="259"/>
    <n v="0.1"/>
    <n v="56.98"/>
    <n v="0.11395999999999999"/>
    <n v="202.13396"/>
  </r>
  <r>
    <n v="55073"/>
    <n v="40988"/>
    <s v="Kelly Lampkin"/>
    <s v="Kandy"/>
    <x v="1"/>
    <x v="48"/>
    <n v="749"/>
    <n v="0.01"/>
    <n v="299.60000000000002"/>
    <n v="0.59920000000000007"/>
    <n v="449.99919999999997"/>
  </r>
  <r>
    <n v="9892"/>
    <n v="41106"/>
    <s v="Kelly Williams"/>
    <s v="Matara"/>
    <x v="3"/>
    <x v="41"/>
    <n v="750"/>
    <n v="0.02"/>
    <n v="375"/>
    <n v="0.75"/>
    <n v="375.75"/>
  </r>
  <r>
    <n v="39619"/>
    <n v="40912"/>
    <s v="Ken Black"/>
    <s v="Kandy"/>
    <x v="0"/>
    <x v="11"/>
    <n v="665"/>
    <n v="0.02"/>
    <n v="99.75"/>
    <n v="0.19950000000000001"/>
    <n v="565.44949999999994"/>
  </r>
  <r>
    <n v="549"/>
    <n v="41102"/>
    <s v="Ken Brennan"/>
    <s v="Galle"/>
    <x v="1"/>
    <x v="28"/>
    <n v="816"/>
    <n v="0.03"/>
    <n v="106.08"/>
    <n v="0.21215999999999999"/>
    <n v="710.13216"/>
  </r>
  <r>
    <n v="50470"/>
    <n v="40413"/>
    <s v="Ken Dana"/>
    <s v="Galle"/>
    <x v="2"/>
    <x v="44"/>
    <n v="111"/>
    <n v="0.09"/>
    <n v="42.18"/>
    <n v="8.4360000000000004E-2"/>
    <n v="68.904359999999997"/>
  </r>
  <r>
    <n v="12355"/>
    <n v="40691"/>
    <s v="Ken Heidel"/>
    <s v="Wattala"/>
    <x v="0"/>
    <x v="36"/>
    <n v="489"/>
    <n v="0.08"/>
    <n v="220.05"/>
    <n v="0.44010000000000005"/>
    <n v="269.39009999999996"/>
  </r>
  <r>
    <n v="52293"/>
    <n v="40648"/>
    <s v="Ken Lonsdale"/>
    <s v="Matara"/>
    <x v="2"/>
    <x v="9"/>
    <n v="157"/>
    <n v="0.08"/>
    <n v="6.28"/>
    <n v="1.256E-2"/>
    <n v="150.73256000000001"/>
  </r>
  <r>
    <n v="5346"/>
    <n v="40537"/>
    <s v="Khloe Miller"/>
    <s v="Matara"/>
    <x v="1"/>
    <x v="43"/>
    <n v="227"/>
    <n v="7.0000000000000007E-2"/>
    <n v="77.180000000000007"/>
    <n v="0.15436000000000002"/>
    <n v="149.97435999999999"/>
  </r>
  <r>
    <n v="55206"/>
    <n v="40849"/>
    <s v="Kimberly Carter"/>
    <s v="Matara"/>
    <x v="2"/>
    <x v="23"/>
    <n v="349"/>
    <n v="0.03"/>
    <n v="69.8"/>
    <n v="0.1396"/>
    <n v="279.33959999999996"/>
  </r>
  <r>
    <n v="58690"/>
    <n v="40852"/>
    <s v="Kristen Hastings"/>
    <s v="Colombo"/>
    <x v="2"/>
    <x v="35"/>
    <n v="932"/>
    <n v="0.09"/>
    <n v="130.47999999999999"/>
    <n v="0.26095999999999997"/>
    <n v="801.78095999999994"/>
  </r>
  <r>
    <n v="58978"/>
    <n v="40945"/>
    <s v="Kristina Nunn"/>
    <s v="Matara"/>
    <x v="4"/>
    <x v="28"/>
    <n v="708"/>
    <n v="0.09"/>
    <n v="92.04"/>
    <n v="0.18408000000000002"/>
    <n v="616.14408000000003"/>
  </r>
  <r>
    <n v="21860"/>
    <n v="41027"/>
    <s v="Larry Blacks"/>
    <s v="Ratnapura"/>
    <x v="1"/>
    <x v="37"/>
    <n v="869"/>
    <n v="0.06"/>
    <n v="78.209999999999994"/>
    <n v="0.15642"/>
    <n v="790.94641999999999"/>
  </r>
  <r>
    <n v="18533"/>
    <n v="40123"/>
    <s v="Larry Hughes"/>
    <s v="Galle"/>
    <x v="2"/>
    <x v="0"/>
    <n v="809"/>
    <n v="0.05"/>
    <n v="40.450000000000003"/>
    <n v="8.0900000000000014E-2"/>
    <n v="768.6309"/>
  </r>
  <r>
    <n v="9762"/>
    <n v="39816"/>
    <s v="Larry Tron"/>
    <s v="Jaffna"/>
    <x v="4"/>
    <x v="21"/>
    <n v="736"/>
    <n v="0.05"/>
    <n v="88.32"/>
    <n v="0.17663999999999999"/>
    <n v="647.85664000000008"/>
  </r>
  <r>
    <n v="53766"/>
    <n v="40099"/>
    <s v="Laura Armstrong"/>
    <s v="Kandy"/>
    <x v="0"/>
    <x v="5"/>
    <n v="269"/>
    <n v="7.0000000000000007E-2"/>
    <n v="59.18"/>
    <n v="0.11836000000000001"/>
    <n v="209.93835999999999"/>
  </r>
  <r>
    <n v="11426"/>
    <n v="39940"/>
    <s v="Laurel Beltran"/>
    <s v="Matara"/>
    <x v="3"/>
    <x v="4"/>
    <n v="959"/>
    <n v="0.01"/>
    <n v="182.21"/>
    <n v="0.36442000000000002"/>
    <n v="777.15441999999996"/>
  </r>
  <r>
    <n v="46048"/>
    <n v="41254"/>
    <s v="Laurel Workman"/>
    <s v="Kandy"/>
    <x v="4"/>
    <x v="25"/>
    <n v="568"/>
    <n v="0.08"/>
    <n v="198.8"/>
    <n v="0.39760000000000001"/>
    <n v="369.5976"/>
  </r>
  <r>
    <n v="5095"/>
    <n v="41020"/>
    <s v="Lauren Leatherbury"/>
    <s v="Colombo"/>
    <x v="3"/>
    <x v="29"/>
    <n v="768"/>
    <n v="0.01"/>
    <n v="53.76"/>
    <n v="0.10752"/>
    <n v="714.34752000000003"/>
  </r>
  <r>
    <n v="36480"/>
    <n v="40412"/>
    <s v="Lela Donovan"/>
    <s v="Colombo"/>
    <x v="0"/>
    <x v="2"/>
    <n v="926"/>
    <n v="7.0000000000000007E-2"/>
    <n v="407.44"/>
    <n v="0.81488000000000005"/>
    <n v="519.37487999999996"/>
  </r>
  <r>
    <n v="7136"/>
    <n v="39894"/>
    <s v="Lena Cacioppo"/>
    <s v="Kandy"/>
    <x v="1"/>
    <x v="45"/>
    <n v="689"/>
    <n v="7.0000000000000007E-2"/>
    <n v="117.13"/>
    <n v="0.23426"/>
    <n v="572.10425999999995"/>
  </r>
  <r>
    <n v="54055"/>
    <n v="39857"/>
    <s v="Lena Creighton"/>
    <s v="Gampola"/>
    <x v="3"/>
    <x v="2"/>
    <n v="318"/>
    <n v="0.02"/>
    <n v="139.91999999999999"/>
    <n v="0.27983999999999998"/>
    <n v="178.35984000000002"/>
  </r>
  <r>
    <n v="14529"/>
    <n v="40441"/>
    <s v="Lena Hernandez"/>
    <s v="Gampola"/>
    <x v="2"/>
    <x v="2"/>
    <n v="147"/>
    <n v="0.1"/>
    <n v="64.680000000000007"/>
    <n v="0.12936"/>
    <n v="82.449359999999999"/>
  </r>
  <r>
    <n v="55398"/>
    <n v="40198"/>
    <s v="Lena Radford"/>
    <s v="Galle"/>
    <x v="3"/>
    <x v="22"/>
    <n v="393"/>
    <n v="0.04"/>
    <n v="82.53"/>
    <n v="0.16506000000000001"/>
    <n v="310.63506000000001"/>
  </r>
  <r>
    <n v="19204"/>
    <n v="40074"/>
    <s v="Linda Cazamias"/>
    <s v="Ratnapura"/>
    <x v="3"/>
    <x v="26"/>
    <n v="848"/>
    <n v="0.1"/>
    <n v="228.96"/>
    <n v="0.45792000000000005"/>
    <n v="619.49791999999991"/>
  </r>
  <r>
    <n v="56608"/>
    <n v="40135"/>
    <s v="Linda Southworth"/>
    <s v="Kandy"/>
    <x v="3"/>
    <x v="27"/>
    <n v="984"/>
    <n v="0.1"/>
    <n v="226.32"/>
    <n v="0.45263999999999999"/>
    <n v="758.13264000000004"/>
  </r>
  <r>
    <n v="28736"/>
    <n v="39924"/>
    <s v="Lindsay Castell"/>
    <s v="Gampola"/>
    <x v="0"/>
    <x v="16"/>
    <n v="202"/>
    <n v="0.06"/>
    <n v="52.52"/>
    <n v="0.10504000000000001"/>
    <n v="149.58503999999999"/>
  </r>
  <r>
    <n v="47938"/>
    <n v="39988"/>
    <s v="Lindsay Williams"/>
    <s v="Kalutara"/>
    <x v="1"/>
    <x v="45"/>
    <n v="846"/>
    <n v="0.09"/>
    <n v="143.82"/>
    <n v="0.28764000000000001"/>
    <n v="702.46764000000007"/>
  </r>
  <r>
    <n v="33665"/>
    <n v="40688"/>
    <s v="Lisa DeCherney"/>
    <s v="Colombo"/>
    <x v="4"/>
    <x v="36"/>
    <n v="983"/>
    <n v="0.08"/>
    <n v="442.35"/>
    <n v="0.88470000000000004"/>
    <n v="541.53469999999993"/>
  </r>
  <r>
    <n v="31878"/>
    <n v="40895"/>
    <s v="Lisa Hazard"/>
    <s v="Ratnapura"/>
    <x v="2"/>
    <x v="42"/>
    <n v="603"/>
    <n v="0.01"/>
    <n v="253.26"/>
    <n v="0.50651999999999997"/>
    <n v="350.24652000000003"/>
  </r>
  <r>
    <n v="31810"/>
    <n v="39954"/>
    <s v="Lisa Ryan"/>
    <s v="Jaffna"/>
    <x v="0"/>
    <x v="13"/>
    <n v="104"/>
    <n v="0.03"/>
    <n v="47.84"/>
    <n v="9.5680000000000015E-2"/>
    <n v="56.255679999999998"/>
  </r>
  <r>
    <n v="57510"/>
    <n v="40887"/>
    <s v="Liz Carlisle"/>
    <s v="Jaffna"/>
    <x v="3"/>
    <x v="46"/>
    <n v="333"/>
    <n v="0.01"/>
    <n v="19.98"/>
    <n v="3.9960000000000002E-2"/>
    <n v="313.05995999999999"/>
  </r>
  <r>
    <n v="1600"/>
    <n v="40239"/>
    <s v="Liz MacKendrick"/>
    <s v="Colombo"/>
    <x v="3"/>
    <x v="24"/>
    <n v="754"/>
    <n v="0.1"/>
    <n v="241.28"/>
    <n v="0.48255999999999999"/>
    <n v="513.20256000000006"/>
  </r>
  <r>
    <n v="21735"/>
    <n v="40246"/>
    <s v="Liz Pelletier"/>
    <s v="Galle"/>
    <x v="4"/>
    <x v="35"/>
    <n v="958"/>
    <n v="0.02"/>
    <n v="134.12"/>
    <n v="0.26824000000000003"/>
    <n v="824.14823999999999"/>
  </r>
  <r>
    <n v="4257"/>
    <n v="40626"/>
    <s v="Liz Price"/>
    <s v="Wattala"/>
    <x v="4"/>
    <x v="36"/>
    <n v="564"/>
    <n v="0.01"/>
    <n v="253.8"/>
    <n v="0.50760000000000005"/>
    <n v="310.70760000000001"/>
  </r>
  <r>
    <n v="42596"/>
    <n v="41135"/>
    <s v="Liz Thompson"/>
    <s v="Gampola"/>
    <x v="0"/>
    <x v="37"/>
    <n v="955"/>
    <n v="0.05"/>
    <n v="85.95"/>
    <n v="0.1719"/>
    <n v="869.22190000000001"/>
  </r>
  <r>
    <n v="258"/>
    <n v="40540"/>
    <s v="Liz Willingham"/>
    <s v="Kandy"/>
    <x v="0"/>
    <x v="22"/>
    <n v="441"/>
    <n v="0"/>
    <n v="92.61"/>
    <n v="0.18522"/>
    <n v="348.57522"/>
  </r>
  <r>
    <n v="31777"/>
    <n v="40835"/>
    <s v="Logan Currie"/>
    <s v="Colombo"/>
    <x v="0"/>
    <x v="40"/>
    <n v="416"/>
    <n v="0.01"/>
    <n v="41.6"/>
    <n v="8.320000000000001E-2"/>
    <n v="374.48319999999995"/>
  </r>
  <r>
    <n v="42918"/>
    <n v="40685"/>
    <s v="Logan Haushalter"/>
    <s v="Colombo"/>
    <x v="0"/>
    <x v="13"/>
    <n v="779"/>
    <n v="7.0000000000000007E-2"/>
    <n v="358.34"/>
    <n v="0.71667999999999998"/>
    <n v="421.37668000000002"/>
  </r>
  <r>
    <n v="23107"/>
    <n v="40705"/>
    <s v="Lori Olson"/>
    <s v="Colombo"/>
    <x v="2"/>
    <x v="29"/>
    <n v="212"/>
    <n v="7.0000000000000007E-2"/>
    <n v="14.84"/>
    <n v="2.9680000000000002E-2"/>
    <n v="197.18968000000001"/>
  </r>
  <r>
    <n v="51107"/>
    <n v="41177"/>
    <s v="Luke Foster"/>
    <s v="Galle"/>
    <x v="3"/>
    <x v="14"/>
    <n v="752"/>
    <n v="0"/>
    <n v="270.72000000000003"/>
    <n v="0.54144000000000003"/>
    <n v="481.82144"/>
  </r>
  <r>
    <n v="55045"/>
    <n v="40139"/>
    <s v="Luke Schmidt"/>
    <s v="Ratnapura"/>
    <x v="4"/>
    <x v="23"/>
    <n v="302"/>
    <n v="0.09"/>
    <n v="60.4"/>
    <n v="0.1208"/>
    <n v="241.7208"/>
  </r>
  <r>
    <n v="20448"/>
    <n v="40757"/>
    <s v="Luke Weiss"/>
    <s v="Gampola"/>
    <x v="1"/>
    <x v="27"/>
    <n v="170"/>
    <n v="0.02"/>
    <n v="39.1"/>
    <n v="7.8200000000000006E-2"/>
    <n v="130.97820000000002"/>
  </r>
  <r>
    <n v="59008"/>
    <n v="40450"/>
    <s v="Lycoris Saunders"/>
    <s v="Wattala"/>
    <x v="2"/>
    <x v="8"/>
    <n v="895"/>
    <n v="0.05"/>
    <n v="349.05"/>
    <n v="0.69810000000000005"/>
    <n v="546.6481"/>
  </r>
  <r>
    <n v="3653"/>
    <n v="39898"/>
    <s v="Lynn Smith"/>
    <s v="Kalutara"/>
    <x v="2"/>
    <x v="7"/>
    <n v="195"/>
    <n v="0.08"/>
    <n v="79.95"/>
    <n v="0.15990000000000001"/>
    <n v="115.20989999999999"/>
  </r>
  <r>
    <n v="59589"/>
    <n v="41010"/>
    <s v="Magdelene Morse"/>
    <s v="Jaffna"/>
    <x v="2"/>
    <x v="18"/>
    <n v="573"/>
    <n v="0.06"/>
    <n v="143.25"/>
    <n v="0.28650000000000003"/>
    <n v="430.03649999999999"/>
  </r>
  <r>
    <n v="54533"/>
    <n v="40895"/>
    <s v="Marc Crier"/>
    <s v="Ratnapura"/>
    <x v="1"/>
    <x v="22"/>
    <n v="776"/>
    <n v="0.03"/>
    <n v="162.96"/>
    <n v="0.32592000000000004"/>
    <n v="613.36591999999996"/>
  </r>
  <r>
    <n v="47713"/>
    <n v="39997"/>
    <s v="Marc Harrigan"/>
    <s v="Colombo"/>
    <x v="1"/>
    <x v="43"/>
    <n v="651"/>
    <n v="0"/>
    <n v="221.34"/>
    <n v="0.44268000000000002"/>
    <n v="430.10267999999996"/>
  </r>
  <r>
    <n v="10242"/>
    <n v="40524"/>
    <s v="Maria Bertelson"/>
    <s v="Colombo"/>
    <x v="3"/>
    <x v="24"/>
    <n v="712"/>
    <n v="0.08"/>
    <n v="227.84"/>
    <n v="0.45568000000000003"/>
    <n v="484.61567999999994"/>
  </r>
  <r>
    <n v="44995"/>
    <n v="40031"/>
    <s v="Maria Etezadi"/>
    <s v="Matara"/>
    <x v="0"/>
    <x v="13"/>
    <n v="222"/>
    <n v="0.01"/>
    <n v="102.12"/>
    <n v="0.20424"/>
    <n v="120.08423999999999"/>
  </r>
  <r>
    <n v="16103"/>
    <n v="41105"/>
    <s v="Maria Zettner"/>
    <s v="Ratnapura"/>
    <x v="1"/>
    <x v="30"/>
    <n v="379"/>
    <n v="0"/>
    <n v="117.49"/>
    <n v="0.23497999999999999"/>
    <n v="261.74498"/>
  </r>
  <r>
    <n v="9505"/>
    <n v="41067"/>
    <s v="Maribeth Dona"/>
    <s v="Kandy"/>
    <x v="2"/>
    <x v="0"/>
    <n v="608"/>
    <n v="0.1"/>
    <n v="30.4"/>
    <n v="6.08E-2"/>
    <n v="577.66079999999999"/>
  </r>
  <r>
    <n v="44325"/>
    <n v="39854"/>
    <s v="Maribeth Schnelling"/>
    <s v="Kandy"/>
    <x v="3"/>
    <x v="2"/>
    <n v="598"/>
    <n v="0"/>
    <n v="263.12"/>
    <n v="0.52624000000000004"/>
    <n v="335.40623999999997"/>
  </r>
  <r>
    <n v="54786"/>
    <n v="40919"/>
    <s v="Maribeth Yedwab"/>
    <s v="Wattala"/>
    <x v="4"/>
    <x v="15"/>
    <n v="367"/>
    <n v="0.08"/>
    <n v="110.1"/>
    <n v="0.22020000000000001"/>
    <n v="257.12019999999995"/>
  </r>
  <r>
    <n v="11782"/>
    <n v="41118"/>
    <s v="Marina Lichtenstein"/>
    <s v="Gampola"/>
    <x v="3"/>
    <x v="13"/>
    <n v="192"/>
    <n v="0.02"/>
    <n v="88.32"/>
    <n v="0.17663999999999999"/>
    <n v="103.85664000000001"/>
  </r>
  <r>
    <n v="44003"/>
    <n v="40864"/>
    <s v="Maris LaWare"/>
    <s v="Galle"/>
    <x v="4"/>
    <x v="44"/>
    <n v="179"/>
    <n v="0.09"/>
    <n v="68.02"/>
    <n v="0.13603999999999999"/>
    <n v="111.11604"/>
  </r>
  <r>
    <n v="11745"/>
    <n v="41109"/>
    <s v="Mark Cousins"/>
    <s v="Gampola"/>
    <x v="2"/>
    <x v="45"/>
    <n v="702"/>
    <n v="0.06"/>
    <n v="119.34"/>
    <n v="0.23868"/>
    <n v="582.89868000000001"/>
  </r>
  <r>
    <n v="31715"/>
    <n v="39822"/>
    <s v="Mark Haberlin"/>
    <s v="Kandy"/>
    <x v="4"/>
    <x v="2"/>
    <n v="690"/>
    <n v="0.05"/>
    <n v="303.60000000000002"/>
    <n v="0.60720000000000007"/>
    <n v="387.00719999999995"/>
  </r>
  <r>
    <n v="41956"/>
    <n v="40889"/>
    <s v="Mark Hamilton"/>
    <s v="Kalutara"/>
    <x v="1"/>
    <x v="5"/>
    <n v="812"/>
    <n v="0.06"/>
    <n v="178.64"/>
    <n v="0.35727999999999999"/>
    <n v="633.71727999999996"/>
  </r>
  <r>
    <n v="51171"/>
    <n v="40350"/>
    <s v="Mark Packer"/>
    <s v="Matara"/>
    <x v="3"/>
    <x v="43"/>
    <n v="640"/>
    <n v="0.01"/>
    <n v="217.6"/>
    <n v="0.43519999999999998"/>
    <n v="422.83519999999999"/>
  </r>
  <r>
    <n v="38561"/>
    <n v="40785"/>
    <s v="Mark Van Huff"/>
    <s v="Wattala"/>
    <x v="2"/>
    <x v="4"/>
    <n v="789"/>
    <n v="0.1"/>
    <n v="149.91"/>
    <n v="0.29981999999999998"/>
    <n v="639.38981999999999"/>
  </r>
  <r>
    <n v="58310"/>
    <n v="39867"/>
    <s v="Mary O'Rourke"/>
    <s v="Wattala"/>
    <x v="4"/>
    <x v="5"/>
    <n v="154"/>
    <n v="0.03"/>
    <n v="33.880000000000003"/>
    <n v="6.7760000000000001E-2"/>
    <n v="120.18776000000001"/>
  </r>
  <r>
    <n v="7364"/>
    <n v="39941"/>
    <s v="Mary Zewe"/>
    <s v="Galle"/>
    <x v="3"/>
    <x v="11"/>
    <n v="480"/>
    <n v="0.09"/>
    <n v="72"/>
    <n v="0.14400000000000002"/>
    <n v="408.14400000000001"/>
  </r>
  <r>
    <n v="41636"/>
    <n v="40039"/>
    <s v="MaryBeth Skach"/>
    <s v="Jaffna"/>
    <x v="0"/>
    <x v="26"/>
    <n v="203"/>
    <n v="0.03"/>
    <n v="54.81"/>
    <n v="0.10962000000000001"/>
    <n v="148.29962"/>
  </r>
  <r>
    <n v="6148"/>
    <n v="40901"/>
    <s v="Mathew Reese"/>
    <s v="Jaffna"/>
    <x v="1"/>
    <x v="41"/>
    <n v="905"/>
    <n v="0.05"/>
    <n v="452.5"/>
    <n v="0.90500000000000003"/>
    <n v="453.40499999999997"/>
  </r>
  <r>
    <n v="53955"/>
    <n v="40606"/>
    <s v="Matt Abelman"/>
    <s v="Kandy"/>
    <x v="0"/>
    <x v="1"/>
    <n v="873"/>
    <n v="0.04"/>
    <n v="375.39"/>
    <n v="0.75078"/>
    <n v="498.36078000000003"/>
  </r>
  <r>
    <n v="450"/>
    <n v="40606"/>
    <s v="Matt Collins"/>
    <s v="Ratnapura"/>
    <x v="2"/>
    <x v="31"/>
    <n v="530"/>
    <n v="0.05"/>
    <n v="153.69999999999999"/>
    <n v="0.30740000000000001"/>
    <n v="376.60739999999998"/>
  </r>
  <r>
    <n v="48135"/>
    <n v="39922"/>
    <s v="Matt Collister"/>
    <s v="Matara"/>
    <x v="0"/>
    <x v="48"/>
    <n v="283"/>
    <n v="0.02"/>
    <n v="113.2"/>
    <n v="0.22640000000000002"/>
    <n v="170.02640000000002"/>
  </r>
  <r>
    <n v="11396"/>
    <n v="41111"/>
    <s v="Matt Connell"/>
    <s v="Gampola"/>
    <x v="0"/>
    <x v="42"/>
    <n v="953"/>
    <n v="7.0000000000000007E-2"/>
    <n v="400.26"/>
    <n v="0.80052000000000001"/>
    <n v="553.54052000000001"/>
  </r>
  <r>
    <n v="46466"/>
    <n v="40960"/>
    <s v="Matt Hagelstein"/>
    <s v="Gampola"/>
    <x v="2"/>
    <x v="29"/>
    <n v="244"/>
    <n v="0.05"/>
    <n v="17.079999999999998"/>
    <n v="3.4159999999999996E-2"/>
    <n v="226.95416000000003"/>
  </r>
  <r>
    <n v="18757"/>
    <n v="41051"/>
    <s v="Matthew Clasen"/>
    <s v="Gampola"/>
    <x v="3"/>
    <x v="37"/>
    <n v="259"/>
    <n v="0.03"/>
    <n v="23.31"/>
    <n v="4.6620000000000002E-2"/>
    <n v="235.73661999999999"/>
  </r>
  <r>
    <n v="57063"/>
    <n v="40696"/>
    <s v="Matthew Grinstein"/>
    <s v="Kalutara"/>
    <x v="3"/>
    <x v="5"/>
    <n v="893"/>
    <n v="7.0000000000000007E-2"/>
    <n v="196.46"/>
    <n v="0.39292000000000005"/>
    <n v="696.93291999999997"/>
  </r>
  <r>
    <n v="6053"/>
    <n v="40523"/>
    <s v="Maureen Fritzler"/>
    <s v="Matara"/>
    <x v="2"/>
    <x v="9"/>
    <n v="449"/>
    <n v="0.04"/>
    <n v="17.96"/>
    <n v="3.5920000000000001E-2"/>
    <n v="431.07592"/>
  </r>
  <r>
    <n v="7335"/>
    <n v="40327"/>
    <s v="Maureen Grace"/>
    <s v="Jaffna"/>
    <x v="4"/>
    <x v="1"/>
    <n v="192"/>
    <n v="0.01"/>
    <n v="82.56"/>
    <n v="0.16512000000000002"/>
    <n v="109.60512"/>
  </r>
  <r>
    <n v="5921"/>
    <n v="39909"/>
    <s v="Maurice Satty"/>
    <s v="Kandy"/>
    <x v="3"/>
    <x v="26"/>
    <n v="270"/>
    <n v="0.01"/>
    <n v="72.900000000000006"/>
    <n v="0.14580000000000001"/>
    <n v="197.2458"/>
  </r>
  <r>
    <n v="59942"/>
    <n v="39852"/>
    <s v="Max Engle"/>
    <s v="Kandy"/>
    <x v="2"/>
    <x v="38"/>
    <n v="289"/>
    <n v="7.0000000000000007E-2"/>
    <n v="135.83000000000001"/>
    <n v="0.27166000000000001"/>
    <n v="153.44165999999998"/>
  </r>
  <r>
    <n v="999"/>
    <n v="40425"/>
    <s v="Max Jones"/>
    <s v="Galle"/>
    <x v="1"/>
    <x v="46"/>
    <n v="260"/>
    <n v="0.08"/>
    <n v="15.6"/>
    <n v="3.1199999999999999E-2"/>
    <n v="244.43120000000002"/>
  </r>
  <r>
    <n v="53029"/>
    <n v="40021"/>
    <s v="Max Ludwig"/>
    <s v="Gampola"/>
    <x v="0"/>
    <x v="8"/>
    <n v="987"/>
    <n v="0.1"/>
    <n v="384.93"/>
    <n v="0.76985999999999999"/>
    <n v="602.83985999999993"/>
  </r>
  <r>
    <n v="3012"/>
    <n v="40302"/>
    <s v="Maxwell Schwartz"/>
    <s v="Ratnapura"/>
    <x v="0"/>
    <x v="7"/>
    <n v="724"/>
    <n v="0"/>
    <n v="296.83999999999997"/>
    <n v="0.59367999999999999"/>
    <n v="427.75368000000003"/>
  </r>
  <r>
    <n v="58883"/>
    <n v="41133"/>
    <s v="Maya Herman"/>
    <s v="Gampola"/>
    <x v="3"/>
    <x v="14"/>
    <n v="950"/>
    <n v="0"/>
    <n v="342"/>
    <n v="0.68400000000000005"/>
    <n v="608.68399999999997"/>
  </r>
  <r>
    <n v="902"/>
    <n v="40020"/>
    <s v="Meg O'Connel"/>
    <s v="Gampola"/>
    <x v="0"/>
    <x v="40"/>
    <n v="676"/>
    <n v="0.09"/>
    <n v="67.599999999999994"/>
    <n v="0.13519999999999999"/>
    <n v="608.53520000000003"/>
  </r>
  <r>
    <n v="55683"/>
    <n v="41105"/>
    <s v="Meg Tillman"/>
    <s v="Wattala"/>
    <x v="4"/>
    <x v="27"/>
    <n v="951"/>
    <n v="0.02"/>
    <n v="218.73"/>
    <n v="0.43746000000000002"/>
    <n v="732.70745999999997"/>
  </r>
  <r>
    <n v="10371"/>
    <n v="40072"/>
    <s v="Melanie Page"/>
    <s v="Wattala"/>
    <x v="0"/>
    <x v="40"/>
    <n v="462"/>
    <n v="0.08"/>
    <n v="46.2"/>
    <n v="9.240000000000001E-2"/>
    <n v="415.89240000000001"/>
  </r>
  <r>
    <n v="51008"/>
    <n v="40775"/>
    <s v="Michael Chen"/>
    <s v="Jaffna"/>
    <x v="4"/>
    <x v="23"/>
    <n v="766"/>
    <n v="0.02"/>
    <n v="153.19999999999999"/>
    <n v="0.30640000000000001"/>
    <n v="613.10640000000001"/>
  </r>
  <r>
    <n v="134"/>
    <n v="41029"/>
    <s v="Michael Dominguez"/>
    <s v="Gampola"/>
    <x v="1"/>
    <x v="34"/>
    <n v="703"/>
    <n v="0.01"/>
    <n v="77.33"/>
    <n v="0.15465999999999999"/>
    <n v="625.82465999999999"/>
  </r>
  <r>
    <n v="51266"/>
    <n v="39897"/>
    <s v="Michael Grace"/>
    <s v="Jaffna"/>
    <x v="3"/>
    <x v="13"/>
    <n v="912"/>
    <n v="0.05"/>
    <n v="419.52"/>
    <n v="0.83904000000000001"/>
    <n v="493.31904000000003"/>
  </r>
  <r>
    <n v="3361"/>
    <n v="41143"/>
    <s v="Michael Granlund"/>
    <s v="Wattala"/>
    <x v="0"/>
    <x v="3"/>
    <n v="751"/>
    <n v="0.06"/>
    <n v="367.99"/>
    <n v="0.73598000000000008"/>
    <n v="383.74597999999997"/>
  </r>
  <r>
    <n v="43751"/>
    <n v="41087"/>
    <s v="Michael Kennedy"/>
    <s v="Jaffna"/>
    <x v="1"/>
    <x v="1"/>
    <n v="963"/>
    <n v="0.08"/>
    <n v="414.09"/>
    <n v="0.82817999999999992"/>
    <n v="549.73818000000006"/>
  </r>
  <r>
    <n v="2497"/>
    <n v="41147"/>
    <s v="Michael Moore"/>
    <s v="Jaffna"/>
    <x v="1"/>
    <x v="22"/>
    <n v="101"/>
    <n v="0.06"/>
    <n v="21.21"/>
    <n v="4.2419999999999999E-2"/>
    <n v="79.832419999999999"/>
  </r>
  <r>
    <n v="50309"/>
    <n v="40617"/>
    <s v="Michael Nguyen"/>
    <s v="Kalutara"/>
    <x v="0"/>
    <x v="14"/>
    <n v="456"/>
    <n v="0.08"/>
    <n v="164.16"/>
    <n v="0.32832"/>
    <n v="292.16832000000005"/>
  </r>
  <r>
    <n v="45381"/>
    <n v="40776"/>
    <s v="Michael Oakman"/>
    <s v="Matara"/>
    <x v="4"/>
    <x v="19"/>
    <n v="400"/>
    <n v="0.01"/>
    <n v="4"/>
    <n v="8.0000000000000002E-3"/>
    <n v="396.00799999999998"/>
  </r>
  <r>
    <n v="32965"/>
    <n v="40598"/>
    <s v="Michael Paige"/>
    <s v="Colombo"/>
    <x v="1"/>
    <x v="18"/>
    <n v="164"/>
    <n v="0.1"/>
    <n v="41"/>
    <n v="8.2000000000000003E-2"/>
    <n v="123.08199999999999"/>
  </r>
  <r>
    <n v="4896"/>
    <n v="41142"/>
    <s v="Michael Stewart"/>
    <s v="Jaffna"/>
    <x v="1"/>
    <x v="18"/>
    <n v="357"/>
    <n v="7.0000000000000007E-2"/>
    <n v="89.25"/>
    <n v="0.17849999999999999"/>
    <n v="267.92849999999999"/>
  </r>
  <r>
    <n v="56293"/>
    <n v="40183"/>
    <s v="Michelle Arnett"/>
    <s v="Colombo"/>
    <x v="0"/>
    <x v="2"/>
    <n v="630"/>
    <n v="0.06"/>
    <n v="277.2"/>
    <n v="0.5544"/>
    <n v="353.3544"/>
  </r>
  <r>
    <n v="8033"/>
    <n v="41023"/>
    <s v="Michelle Ellison"/>
    <s v="Gampola"/>
    <x v="1"/>
    <x v="26"/>
    <n v="415"/>
    <n v="0.06"/>
    <n v="112.05"/>
    <n v="0.22409999999999999"/>
    <n v="303.17410000000001"/>
  </r>
  <r>
    <n v="58151"/>
    <n v="40085"/>
    <s v="Michelle Huthwaite"/>
    <s v="Galle"/>
    <x v="0"/>
    <x v="44"/>
    <n v="551"/>
    <n v="0.02"/>
    <n v="209.38"/>
    <n v="0.41876000000000002"/>
    <n v="342.03876000000002"/>
  </r>
  <r>
    <n v="5607"/>
    <n v="40908"/>
    <s v="Michelle Lonsdale"/>
    <s v="Kandy"/>
    <x v="0"/>
    <x v="10"/>
    <n v="389"/>
    <n v="0"/>
    <n v="31.12"/>
    <n v="6.2240000000000004E-2"/>
    <n v="357.94223999999997"/>
  </r>
  <r>
    <n v="56099"/>
    <n v="40456"/>
    <s v="Michelle Moray"/>
    <s v="Colombo"/>
    <x v="3"/>
    <x v="46"/>
    <n v="285"/>
    <n v="0.1"/>
    <n v="17.100000000000001"/>
    <n v="3.4200000000000001E-2"/>
    <n v="267.93419999999998"/>
  </r>
  <r>
    <n v="326"/>
    <n v="40697"/>
    <s v="Michelle Tran"/>
    <s v="Colombo"/>
    <x v="3"/>
    <x v="43"/>
    <n v="100"/>
    <n v="0.03"/>
    <n v="34"/>
    <n v="6.8000000000000005E-2"/>
    <n v="66.067999999999998"/>
  </r>
  <r>
    <n v="55558"/>
    <n v="40399"/>
    <s v="Mick Brown"/>
    <s v="Galle"/>
    <x v="4"/>
    <x v="27"/>
    <n v="308"/>
    <n v="0.04"/>
    <n v="70.84"/>
    <n v="0.14168"/>
    <n v="237.30168"/>
  </r>
  <r>
    <n v="3488"/>
    <n v="40550"/>
    <s v="Mick Crebagga"/>
    <s v="Galle"/>
    <x v="4"/>
    <x v="8"/>
    <n v="136"/>
    <n v="0.06"/>
    <n v="53.04"/>
    <n v="0.10607999999999999"/>
    <n v="83.066080000000014"/>
  </r>
  <r>
    <n v="43874"/>
    <n v="41070"/>
    <s v="Mick Hernandez"/>
    <s v="Galle"/>
    <x v="1"/>
    <x v="13"/>
    <n v="389"/>
    <n v="0.09"/>
    <n v="178.94"/>
    <n v="0.35787999999999998"/>
    <n v="210.41788"/>
  </r>
  <r>
    <n v="22950"/>
    <n v="40898"/>
    <s v="Mike Caudle"/>
    <s v="Gampola"/>
    <x v="0"/>
    <x v="31"/>
    <n v="290"/>
    <n v="0.1"/>
    <n v="84.1"/>
    <n v="0.16819999999999999"/>
    <n v="206.06820000000002"/>
  </r>
  <r>
    <n v="28769"/>
    <n v="40418"/>
    <s v="Mike Gockenbach"/>
    <s v="Jaffna"/>
    <x v="1"/>
    <x v="46"/>
    <n v="411"/>
    <n v="0.02"/>
    <n v="24.66"/>
    <n v="4.9320000000000003E-2"/>
    <n v="386.38932"/>
  </r>
  <r>
    <n v="14338"/>
    <n v="40209"/>
    <s v="Mike Kennedy"/>
    <s v="Colombo"/>
    <x v="0"/>
    <x v="43"/>
    <n v="875"/>
    <n v="0.1"/>
    <n v="297.5"/>
    <n v="0.59499999999999997"/>
    <n v="578.09500000000003"/>
  </r>
  <r>
    <n v="35173"/>
    <n v="40981"/>
    <s v="Mike Pelletier"/>
    <s v="Wattala"/>
    <x v="3"/>
    <x v="28"/>
    <n v="560"/>
    <n v="0.02"/>
    <n v="72.8"/>
    <n v="0.14560000000000001"/>
    <n v="487.34559999999999"/>
  </r>
  <r>
    <n v="962"/>
    <n v="39938"/>
    <s v="Mike Vittorini"/>
    <s v="Colombo"/>
    <x v="4"/>
    <x v="33"/>
    <n v="326"/>
    <n v="0.06"/>
    <n v="107.58"/>
    <n v="0.21515999999999999"/>
    <n v="218.63516000000001"/>
  </r>
  <r>
    <n v="51269"/>
    <n v="40920"/>
    <s v="Mitch Gastineau"/>
    <s v="Galle"/>
    <x v="1"/>
    <x v="23"/>
    <n v="167"/>
    <n v="0.08"/>
    <n v="33.4"/>
    <n v="6.6799999999999998E-2"/>
    <n v="133.66679999999999"/>
  </r>
  <r>
    <n v="19811"/>
    <n v="40763"/>
    <s v="Mitch Webber"/>
    <s v="Jaffna"/>
    <x v="4"/>
    <x v="3"/>
    <n v="616"/>
    <n v="0.01"/>
    <n v="301.83999999999997"/>
    <n v="0.60367999999999999"/>
    <n v="314.76368000000002"/>
  </r>
  <r>
    <n v="53378"/>
    <n v="41103"/>
    <s v="Mitch Willingham"/>
    <s v="Galle"/>
    <x v="2"/>
    <x v="3"/>
    <n v="312"/>
    <n v="0.04"/>
    <n v="152.88"/>
    <n v="0.30575999999999998"/>
    <n v="159.42576"/>
  </r>
  <r>
    <n v="643"/>
    <n v="40626"/>
    <s v="Monica Federle"/>
    <s v="Gampola"/>
    <x v="1"/>
    <x v="22"/>
    <n v="391"/>
    <n v="7.0000000000000007E-2"/>
    <n v="82.11"/>
    <n v="0.16422"/>
    <n v="309.05421999999999"/>
  </r>
  <r>
    <n v="59812"/>
    <n v="40716"/>
    <s v="Muhammed Lee"/>
    <s v="Kalutara"/>
    <x v="1"/>
    <x v="49"/>
    <n v="623"/>
    <n v="0.06"/>
    <n v="12.46"/>
    <n v="2.4920000000000001E-2"/>
    <n v="610.56491999999992"/>
  </r>
  <r>
    <n v="3"/>
    <n v="40464"/>
    <s v="Muhammed MacIntyre"/>
    <s v="Matara"/>
    <x v="1"/>
    <x v="46"/>
    <n v="454"/>
    <n v="0.04"/>
    <n v="27.24"/>
    <n v="5.4480000000000001E-2"/>
    <n v="426.81448"/>
  </r>
  <r>
    <n v="55335"/>
    <n v="41167"/>
    <s v="Muhammed Yedwab"/>
    <s v="Kandy"/>
    <x v="2"/>
    <x v="15"/>
    <n v="276"/>
    <n v="0.05"/>
    <n v="82.8"/>
    <n v="0.1656"/>
    <n v="193.3656"/>
  </r>
  <r>
    <n v="5760"/>
    <n v="39957"/>
    <s v="Nancy Lomonaco"/>
    <s v="Kalutara"/>
    <x v="1"/>
    <x v="43"/>
    <n v="578"/>
    <n v="0.05"/>
    <n v="196.52"/>
    <n v="0.39304000000000006"/>
    <n v="381.87304"/>
  </r>
  <r>
    <n v="40647"/>
    <n v="40042"/>
    <s v="Naresj Patel"/>
    <s v="Wattala"/>
    <x v="2"/>
    <x v="38"/>
    <n v="297"/>
    <n v="0.03"/>
    <n v="139.59"/>
    <n v="0.27918000000000004"/>
    <n v="157.68917999999999"/>
  </r>
  <r>
    <n v="19716"/>
    <n v="40085"/>
    <s v="Nat Carroll"/>
    <s v="Galle"/>
    <x v="2"/>
    <x v="0"/>
    <n v="396"/>
    <n v="0.03"/>
    <n v="19.8"/>
    <n v="3.9600000000000003E-2"/>
    <n v="376.2396"/>
  </r>
  <r>
    <n v="52995"/>
    <n v="40983"/>
    <s v="Nat Gilpin"/>
    <s v="Galle"/>
    <x v="3"/>
    <x v="10"/>
    <n v="336"/>
    <n v="0.03"/>
    <n v="26.88"/>
    <n v="5.3760000000000002E-2"/>
    <n v="309.17376000000002"/>
  </r>
  <r>
    <n v="33478"/>
    <n v="40343"/>
    <s v="Natalie DeCherney"/>
    <s v="Galle"/>
    <x v="2"/>
    <x v="22"/>
    <n v="100"/>
    <n v="0.04"/>
    <n v="21"/>
    <n v="4.2000000000000003E-2"/>
    <n v="79.042000000000002"/>
  </r>
  <r>
    <n v="11302"/>
    <n v="39873"/>
    <s v="Natalie Fritzler"/>
    <s v="Colombo"/>
    <x v="0"/>
    <x v="40"/>
    <n v="465"/>
    <n v="0.09"/>
    <n v="46.5"/>
    <n v="9.2999999999999999E-2"/>
    <n v="418.59300000000002"/>
  </r>
  <r>
    <n v="56869"/>
    <n v="40382"/>
    <s v="Natalie Webber"/>
    <s v="Kandy"/>
    <x v="4"/>
    <x v="40"/>
    <n v="352"/>
    <n v="0"/>
    <n v="35.200000000000003"/>
    <n v="7.0400000000000004E-2"/>
    <n v="316.87040000000002"/>
  </r>
  <r>
    <n v="2656"/>
    <n v="40301"/>
    <s v="Nathan Cano"/>
    <s v="Ratnapura"/>
    <x v="0"/>
    <x v="20"/>
    <n v="139"/>
    <n v="0.05"/>
    <n v="4.17"/>
    <n v="8.3400000000000002E-3"/>
    <n v="134.83834000000002"/>
  </r>
  <r>
    <n v="58720"/>
    <n v="40244"/>
    <s v="Nathan Gelder"/>
    <s v="Ratnapura"/>
    <x v="1"/>
    <x v="46"/>
    <n v="580"/>
    <n v="0.02"/>
    <n v="34.799999999999997"/>
    <n v="6.9599999999999995E-2"/>
    <n v="545.26960000000008"/>
  </r>
  <r>
    <n v="39527"/>
    <n v="40650"/>
    <s v="Nathan Mautz"/>
    <s v="Wattala"/>
    <x v="2"/>
    <x v="31"/>
    <n v="651"/>
    <n v="0.01"/>
    <n v="188.79"/>
    <n v="0.37757999999999997"/>
    <n v="462.58758000000006"/>
  </r>
  <r>
    <n v="53891"/>
    <n v="39835"/>
    <s v="Nathan Mautz"/>
    <s v="Matara"/>
    <x v="3"/>
    <x v="18"/>
    <n v="473"/>
    <n v="0.03"/>
    <n v="118.25"/>
    <n v="0.23650000000000002"/>
    <n v="354.98649999999998"/>
  </r>
  <r>
    <n v="22885"/>
    <n v="40140"/>
    <s v="Neil Ducich"/>
    <s v="Kandy"/>
    <x v="4"/>
    <x v="9"/>
    <n v="156"/>
    <n v="0.05"/>
    <n v="6.24"/>
    <n v="1.2480000000000002E-2"/>
    <n v="149.77248"/>
  </r>
  <r>
    <n v="56197"/>
    <n v="39944"/>
    <s v="Neil French"/>
    <s v="Jaffna"/>
    <x v="0"/>
    <x v="36"/>
    <n v="569"/>
    <n v="0.08"/>
    <n v="256.05"/>
    <n v="0.5121"/>
    <n v="313.46209999999996"/>
  </r>
  <r>
    <n v="29408"/>
    <n v="40300"/>
    <s v="Neil Knudson"/>
    <s v="Galle"/>
    <x v="2"/>
    <x v="2"/>
    <n v="170"/>
    <n v="7.0000000000000007E-2"/>
    <n v="74.8"/>
    <n v="0.14960000000000001"/>
    <n v="95.349600000000009"/>
  </r>
  <r>
    <n v="57509"/>
    <n v="39865"/>
    <s v="Neola Schneider"/>
    <s v="Jaffna"/>
    <x v="3"/>
    <x v="34"/>
    <n v="239"/>
    <n v="0.09"/>
    <n v="26.29"/>
    <n v="5.2580000000000002E-2"/>
    <n v="212.76258000000001"/>
  </r>
  <r>
    <n v="34723"/>
    <n v="41252"/>
    <s v="Neoma Murray"/>
    <s v="Kalutara"/>
    <x v="3"/>
    <x v="9"/>
    <n v="219"/>
    <n v="0.06"/>
    <n v="8.76"/>
    <n v="1.7520000000000001E-2"/>
    <n v="210.25752"/>
  </r>
  <r>
    <n v="48391"/>
    <n v="40480"/>
    <s v="Nick Crebassa"/>
    <s v="Kandy"/>
    <x v="3"/>
    <x v="36"/>
    <n v="379"/>
    <n v="0.1"/>
    <n v="170.55"/>
    <n v="0.34110000000000001"/>
    <n v="208.7911"/>
  </r>
  <r>
    <n v="5635"/>
    <n v="41136"/>
    <s v="Nick Radford"/>
    <s v="Galle"/>
    <x v="2"/>
    <x v="45"/>
    <n v="534"/>
    <n v="0.02"/>
    <n v="90.78"/>
    <n v="0.18156"/>
    <n v="443.40156000000002"/>
  </r>
  <r>
    <n v="58116"/>
    <n v="39900"/>
    <s v="Nick Zandusky"/>
    <s v="Matara"/>
    <x v="0"/>
    <x v="46"/>
    <n v="390"/>
    <n v="0.01"/>
    <n v="23.4"/>
    <n v="4.6800000000000001E-2"/>
    <n v="366.64680000000004"/>
  </r>
  <r>
    <n v="56166"/>
    <n v="40394"/>
    <s v="Nicole Brennan"/>
    <s v="Ratnapura"/>
    <x v="1"/>
    <x v="19"/>
    <n v="608"/>
    <n v="0.08"/>
    <n v="6.08"/>
    <n v="1.2160000000000001E-2"/>
    <n v="601.93215999999995"/>
  </r>
  <r>
    <n v="59939"/>
    <n v="40422"/>
    <s v="Nicole Fjeld"/>
    <s v="Kalutara"/>
    <x v="0"/>
    <x v="42"/>
    <n v="400"/>
    <n v="0.05"/>
    <n v="168"/>
    <n v="0.33600000000000002"/>
    <n v="232.33600000000001"/>
  </r>
  <r>
    <n v="3524"/>
    <n v="41031"/>
    <s v="Nicole Hansen"/>
    <s v="Matara"/>
    <x v="2"/>
    <x v="22"/>
    <n v="476"/>
    <n v="0"/>
    <n v="99.96"/>
    <n v="0.19991999999999999"/>
    <n v="376.23992000000004"/>
  </r>
  <r>
    <n v="49216"/>
    <n v="39891"/>
    <s v="Noah Childs"/>
    <s v="Kandy"/>
    <x v="3"/>
    <x v="12"/>
    <n v="953"/>
    <n v="0.01"/>
    <n v="266.83999999999997"/>
    <n v="0.53367999999999993"/>
    <n v="686.69368000000009"/>
  </r>
  <r>
    <n v="44390"/>
    <n v="40515"/>
    <s v="Noel Staavos"/>
    <s v="Galle"/>
    <x v="2"/>
    <x v="24"/>
    <n v="180"/>
    <n v="0.03"/>
    <n v="57.6"/>
    <n v="0.11520000000000001"/>
    <n v="122.51520000000001"/>
  </r>
  <r>
    <n v="13767"/>
    <n v="40416"/>
    <s v="Nona Balk"/>
    <s v="Kandy"/>
    <x v="0"/>
    <x v="40"/>
    <n v="264"/>
    <n v="0.06"/>
    <n v="26.4"/>
    <n v="5.28E-2"/>
    <n v="237.65279999999998"/>
  </r>
  <r>
    <n v="20449"/>
    <n v="40181"/>
    <s v="Nora Paige"/>
    <s v="Matara"/>
    <x v="3"/>
    <x v="4"/>
    <n v="985"/>
    <n v="0.1"/>
    <n v="187.15"/>
    <n v="0.37430000000000002"/>
    <n v="798.22429999999997"/>
  </r>
  <r>
    <n v="46656"/>
    <n v="40010"/>
    <s v="Nora Pelletier"/>
    <s v="Colombo"/>
    <x v="4"/>
    <x v="26"/>
    <n v="498"/>
    <n v="0.1"/>
    <n v="134.46"/>
    <n v="0.26892000000000005"/>
    <n v="363.80891999999994"/>
  </r>
  <r>
    <n v="42758"/>
    <n v="41223"/>
    <s v="Nora Price"/>
    <s v="Kalutara"/>
    <x v="1"/>
    <x v="21"/>
    <n v="397"/>
    <n v="7.0000000000000007E-2"/>
    <n v="47.64"/>
    <n v="9.5280000000000004E-2"/>
    <n v="349.45528000000002"/>
  </r>
  <r>
    <n v="53445"/>
    <n v="41206"/>
    <s v="Odella Nelson"/>
    <s v="Matara"/>
    <x v="2"/>
    <x v="22"/>
    <n v="937"/>
    <n v="0.02"/>
    <n v="196.77"/>
    <n v="0.39354"/>
    <n v="740.62354000000005"/>
  </r>
  <r>
    <n v="833"/>
    <n v="39856"/>
    <s v="Olvera Toch"/>
    <s v="Kandy"/>
    <x v="3"/>
    <x v="19"/>
    <n v="968"/>
    <n v="0.03"/>
    <n v="9.68"/>
    <n v="1.9359999999999999E-2"/>
    <n v="958.33936000000006"/>
  </r>
  <r>
    <n v="38532"/>
    <n v="41107"/>
    <s v="Pamela Coakley"/>
    <s v="Gampola"/>
    <x v="3"/>
    <x v="2"/>
    <n v="758"/>
    <n v="7.0000000000000007E-2"/>
    <n v="333.52"/>
    <n v="0.66703999999999997"/>
    <n v="425.14704"/>
  </r>
  <r>
    <n v="772"/>
    <n v="40284"/>
    <s v="Pamela Stobb"/>
    <s v="Kandy"/>
    <x v="1"/>
    <x v="25"/>
    <n v="491"/>
    <n v="0.08"/>
    <n v="171.85"/>
    <n v="0.34370000000000001"/>
    <n v="319.49369999999999"/>
  </r>
  <r>
    <n v="49927"/>
    <n v="41110"/>
    <s v="Parhena Norris"/>
    <s v="Jaffna"/>
    <x v="2"/>
    <x v="8"/>
    <n v="268"/>
    <n v="0.04"/>
    <n v="104.52"/>
    <n v="0.20904"/>
    <n v="163.68904000000001"/>
  </r>
  <r>
    <n v="16098"/>
    <n v="41111"/>
    <s v="Patricia Hirasaki"/>
    <s v="Ratnapura"/>
    <x v="4"/>
    <x v="30"/>
    <n v="836"/>
    <n v="0.06"/>
    <n v="259.16000000000003"/>
    <n v="0.51832000000000011"/>
    <n v="577.35831999999994"/>
  </r>
  <r>
    <n v="50656"/>
    <n v="40111"/>
    <s v="Patrick Bzostek"/>
    <s v="Kalutara"/>
    <x v="4"/>
    <x v="11"/>
    <n v="443"/>
    <n v="0.1"/>
    <n v="66.45"/>
    <n v="0.13290000000000002"/>
    <n v="376.68290000000002"/>
  </r>
  <r>
    <n v="10243"/>
    <n v="40901"/>
    <s v="Patrick Gardner"/>
    <s v="Kandy"/>
    <x v="1"/>
    <x v="21"/>
    <n v="704"/>
    <n v="7.0000000000000007E-2"/>
    <n v="84.48"/>
    <n v="0.16896"/>
    <n v="619.68895999999995"/>
  </r>
  <r>
    <n v="58241"/>
    <n v="40428"/>
    <s v="Patrick Jones"/>
    <s v="Ratnapura"/>
    <x v="0"/>
    <x v="14"/>
    <n v="321"/>
    <n v="0.05"/>
    <n v="115.56"/>
    <n v="0.23112000000000002"/>
    <n v="205.67112"/>
  </r>
  <r>
    <n v="8229"/>
    <n v="40154"/>
    <s v="Patrick O'Brill"/>
    <s v="Wattala"/>
    <x v="4"/>
    <x v="29"/>
    <n v="956"/>
    <n v="0.04"/>
    <n v="66.92"/>
    <n v="0.13384000000000001"/>
    <n v="889.21384"/>
  </r>
  <r>
    <n v="58210"/>
    <n v="41249"/>
    <s v="Patrick O'Donnell"/>
    <s v="Matara"/>
    <x v="0"/>
    <x v="44"/>
    <n v="733"/>
    <n v="0.03"/>
    <n v="278.54000000000002"/>
    <n v="0.55708000000000002"/>
    <n v="455.01707999999996"/>
  </r>
  <r>
    <n v="2630"/>
    <n v="41205"/>
    <s v="Patrick Ryan"/>
    <s v="Kalutara"/>
    <x v="0"/>
    <x v="30"/>
    <n v="246"/>
    <n v="0.04"/>
    <n v="76.260000000000005"/>
    <n v="0.15252000000000002"/>
    <n v="169.89252000000002"/>
  </r>
  <r>
    <n v="42754"/>
    <n v="40414"/>
    <s v="Paul Gonzalez"/>
    <s v="Ratnapura"/>
    <x v="4"/>
    <x v="30"/>
    <n v="965"/>
    <n v="0.04"/>
    <n v="299.14999999999998"/>
    <n v="0.59829999999999994"/>
    <n v="666.44830000000002"/>
  </r>
  <r>
    <n v="55425"/>
    <n v="40848"/>
    <s v="Paul Knutson"/>
    <s v="Kalutara"/>
    <x v="0"/>
    <x v="42"/>
    <n v="161"/>
    <n v="0.04"/>
    <n v="67.62"/>
    <n v="0.13524"/>
    <n v="93.515239999999991"/>
  </r>
  <r>
    <n v="3078"/>
    <n v="40220"/>
    <s v="Paul Lucas"/>
    <s v="Colombo"/>
    <x v="1"/>
    <x v="21"/>
    <n v="140"/>
    <n v="0.05"/>
    <n v="16.8"/>
    <n v="3.3600000000000005E-2"/>
    <n v="123.23360000000001"/>
  </r>
  <r>
    <n v="56901"/>
    <n v="40067"/>
    <s v="Paul MacIntyre"/>
    <s v="Kalutara"/>
    <x v="0"/>
    <x v="14"/>
    <n v="703"/>
    <n v="0"/>
    <n v="253.08"/>
    <n v="0.50616000000000005"/>
    <n v="450.42615999999998"/>
  </r>
  <r>
    <n v="59238"/>
    <n v="40075"/>
    <s v="Paul Prost"/>
    <s v="Kalutara"/>
    <x v="2"/>
    <x v="34"/>
    <n v="584"/>
    <n v="0.03"/>
    <n v="64.239999999999995"/>
    <n v="0.12847999999999998"/>
    <n v="519.88847999999996"/>
  </r>
  <r>
    <n v="30657"/>
    <n v="40673"/>
    <s v="Paul Stevenson"/>
    <s v="Ratnapura"/>
    <x v="2"/>
    <x v="46"/>
    <n v="311"/>
    <n v="0.06"/>
    <n v="18.66"/>
    <n v="3.7319999999999999E-2"/>
    <n v="292.37732"/>
  </r>
  <r>
    <n v="57381"/>
    <n v="40032"/>
    <s v="Paul Van Hugh"/>
    <s v="Matara"/>
    <x v="3"/>
    <x v="5"/>
    <n v="416"/>
    <n v="0.06"/>
    <n v="91.52"/>
    <n v="0.18304000000000001"/>
    <n v="324.66304000000002"/>
  </r>
  <r>
    <n v="129"/>
    <n v="41231"/>
    <s v="Pauline Chand"/>
    <s v="Matara"/>
    <x v="0"/>
    <x v="9"/>
    <n v="383"/>
    <n v="0.09"/>
    <n v="15.32"/>
    <n v="3.0640000000000001E-2"/>
    <n v="367.71064000000001"/>
  </r>
  <r>
    <n v="48609"/>
    <n v="40233"/>
    <s v="Pauline Johnson"/>
    <s v="Colombo"/>
    <x v="2"/>
    <x v="0"/>
    <n v="673"/>
    <n v="0.04"/>
    <n v="33.65"/>
    <n v="6.7299999999999999E-2"/>
    <n v="639.41730000000007"/>
  </r>
  <r>
    <n v="26529"/>
    <n v="40571"/>
    <s v="Pauline Webber"/>
    <s v="Wattala"/>
    <x v="0"/>
    <x v="7"/>
    <n v="525"/>
    <n v="0.08"/>
    <n v="215.25"/>
    <n v="0.43049999999999999"/>
    <n v="310.18049999999999"/>
  </r>
  <r>
    <n v="48673"/>
    <n v="41025"/>
    <s v="Penelope Sewall"/>
    <s v="Kandy"/>
    <x v="3"/>
    <x v="14"/>
    <n v="661"/>
    <n v="0.03"/>
    <n v="237.96"/>
    <n v="0.47592000000000001"/>
    <n v="423.51591999999994"/>
  </r>
  <r>
    <n v="2209"/>
    <n v="41099"/>
    <s v="Pete Armstrong"/>
    <s v="Wattala"/>
    <x v="2"/>
    <x v="26"/>
    <n v="848"/>
    <n v="0"/>
    <n v="228.96"/>
    <n v="0.45792000000000005"/>
    <n v="619.49791999999991"/>
  </r>
  <r>
    <n v="31619"/>
    <n v="40073"/>
    <s v="Pete Kriz"/>
    <s v="Kalutara"/>
    <x v="1"/>
    <x v="37"/>
    <n v="897"/>
    <n v="0.01"/>
    <n v="80.73"/>
    <n v="0.16146000000000002"/>
    <n v="816.43146000000002"/>
  </r>
  <r>
    <n v="5155"/>
    <n v="39975"/>
    <s v="Pete Takahito"/>
    <s v="Galle"/>
    <x v="3"/>
    <x v="35"/>
    <n v="803"/>
    <n v="0.01"/>
    <n v="112.42"/>
    <n v="0.22484000000000001"/>
    <n v="690.80484000000001"/>
  </r>
  <r>
    <n v="45315"/>
    <n v="41019"/>
    <s v="Peter Buhler"/>
    <s v="Ratnapura"/>
    <x v="3"/>
    <x v="24"/>
    <n v="797"/>
    <n v="0.02"/>
    <n v="255.04"/>
    <n v="0.51007999999999998"/>
    <n v="542.47008000000005"/>
  </r>
  <r>
    <n v="229"/>
    <n v="40540"/>
    <s v="Peter Fuller"/>
    <s v="Ratnapura"/>
    <x v="1"/>
    <x v="17"/>
    <n v="880"/>
    <n v="0.02"/>
    <n v="211.2"/>
    <n v="0.4224"/>
    <n v="669.22239999999999"/>
  </r>
  <r>
    <n v="32640"/>
    <n v="41167"/>
    <s v="Peter McVee"/>
    <s v="Galle"/>
    <x v="4"/>
    <x v="21"/>
    <n v="230"/>
    <n v="0.04"/>
    <n v="27.6"/>
    <n v="5.5200000000000006E-2"/>
    <n v="202.45520000000002"/>
  </r>
  <r>
    <n v="29762"/>
    <n v="40393"/>
    <s v="Philip Brown"/>
    <s v="Matara"/>
    <x v="4"/>
    <x v="11"/>
    <n v="448"/>
    <n v="0.03"/>
    <n v="67.2"/>
    <n v="0.13440000000000002"/>
    <n v="380.93440000000004"/>
  </r>
  <r>
    <n v="54497"/>
    <n v="40197"/>
    <s v="Philip Fox"/>
    <s v="Kalutara"/>
    <x v="4"/>
    <x v="19"/>
    <n v="473"/>
    <n v="7.0000000000000007E-2"/>
    <n v="4.7300000000000004"/>
    <n v="9.4600000000000014E-3"/>
    <n v="468.27945999999997"/>
  </r>
  <r>
    <n v="27298"/>
    <n v="40866"/>
    <s v="Philisse Overcash"/>
    <s v="Jaffna"/>
    <x v="0"/>
    <x v="48"/>
    <n v="229"/>
    <n v="0.09"/>
    <n v="91.6"/>
    <n v="0.1832"/>
    <n v="137.58320000000001"/>
  </r>
  <r>
    <n v="48385"/>
    <n v="40074"/>
    <s v="Phillina Ober"/>
    <s v="Jaffna"/>
    <x v="4"/>
    <x v="6"/>
    <n v="199"/>
    <n v="0.01"/>
    <n v="31.84"/>
    <n v="6.368E-2"/>
    <n v="167.22368"/>
  </r>
  <r>
    <n v="6948"/>
    <n v="40521"/>
    <s v="Phillip Breyer"/>
    <s v="Galle"/>
    <x v="4"/>
    <x v="11"/>
    <n v="858"/>
    <n v="0.04"/>
    <n v="128.69999999999999"/>
    <n v="0.25739999999999996"/>
    <n v="729.55739999999992"/>
  </r>
  <r>
    <n v="54819"/>
    <n v="40096"/>
    <s v="Phillip Flathmann"/>
    <s v="Matara"/>
    <x v="1"/>
    <x v="13"/>
    <n v="257"/>
    <n v="0.03"/>
    <n v="118.22"/>
    <n v="0.23644000000000001"/>
    <n v="139.01643999999999"/>
  </r>
  <r>
    <n v="23268"/>
    <n v="40924"/>
    <s v="Pierre Wener"/>
    <s v="Kalutara"/>
    <x v="2"/>
    <x v="0"/>
    <n v="753"/>
    <n v="0.02"/>
    <n v="37.65"/>
    <n v="7.5299999999999992E-2"/>
    <n v="715.42529999999999"/>
  </r>
  <r>
    <n v="55014"/>
    <n v="40483"/>
    <s v="Quincy Jones"/>
    <s v="Gampola"/>
    <x v="4"/>
    <x v="44"/>
    <n v="434"/>
    <n v="0.03"/>
    <n v="164.92"/>
    <n v="0.32983999999999997"/>
    <n v="269.40984000000003"/>
  </r>
  <r>
    <n v="28419"/>
    <n v="40117"/>
    <s v="Rachel Payne"/>
    <s v="Wattala"/>
    <x v="0"/>
    <x v="37"/>
    <n v="457"/>
    <n v="0.03"/>
    <n v="41.13"/>
    <n v="8.2260000000000014E-2"/>
    <n v="415.95226000000002"/>
  </r>
  <r>
    <n v="54528"/>
    <n v="40547"/>
    <s v="Ralph Arnett"/>
    <s v="Ratnapura"/>
    <x v="4"/>
    <x v="11"/>
    <n v="807"/>
    <n v="0.03"/>
    <n v="121.05"/>
    <n v="0.24210000000000001"/>
    <n v="686.1921000000001"/>
  </r>
  <r>
    <n v="4864"/>
    <n v="41223"/>
    <s v="Ralph Kennedy"/>
    <s v="Kandy"/>
    <x v="3"/>
    <x v="6"/>
    <n v="216"/>
    <n v="0.04"/>
    <n v="34.56"/>
    <n v="6.9120000000000001E-2"/>
    <n v="181.50912"/>
  </r>
  <r>
    <n v="57127"/>
    <n v="40225"/>
    <s v="Ralph Knight"/>
    <s v="Gampola"/>
    <x v="3"/>
    <x v="28"/>
    <n v="820"/>
    <n v="0"/>
    <n v="106.6"/>
    <n v="0.2132"/>
    <n v="713.61320000000001"/>
  </r>
  <r>
    <n v="5059"/>
    <n v="40491"/>
    <s v="Randy Bradley"/>
    <s v="Colombo"/>
    <x v="3"/>
    <x v="0"/>
    <n v="888"/>
    <n v="0.1"/>
    <n v="44.4"/>
    <n v="8.8800000000000004E-2"/>
    <n v="843.68880000000001"/>
  </r>
  <r>
    <n v="57287"/>
    <n v="40844"/>
    <s v="Randy Ferguson"/>
    <s v="Ratnapura"/>
    <x v="1"/>
    <x v="34"/>
    <n v="346"/>
    <n v="0.03"/>
    <n v="38.06"/>
    <n v="7.6120000000000007E-2"/>
    <n v="308.01612"/>
  </r>
  <r>
    <n v="3297"/>
    <n v="41215"/>
    <s v="Raymond Book"/>
    <s v="Colombo"/>
    <x v="3"/>
    <x v="48"/>
    <n v="395"/>
    <n v="0.04"/>
    <n v="158"/>
    <n v="0.316"/>
    <n v="237.316"/>
  </r>
  <r>
    <n v="59553"/>
    <n v="40494"/>
    <s v="Raymond Fair"/>
    <s v="Galle"/>
    <x v="0"/>
    <x v="42"/>
    <n v="604"/>
    <n v="0.1"/>
    <n v="253.68"/>
    <n v="0.50736000000000003"/>
    <n v="350.82736"/>
  </r>
  <r>
    <n v="7654"/>
    <n v="40219"/>
    <s v="Resi Polking"/>
    <s v="Kandy"/>
    <x v="2"/>
    <x v="20"/>
    <n v="964"/>
    <n v="0.06"/>
    <n v="28.92"/>
    <n v="5.7840000000000003E-2"/>
    <n v="935.1378400000001"/>
  </r>
  <r>
    <n v="22787"/>
    <n v="40638"/>
    <s v="Ricardo Block"/>
    <s v="Ratnapura"/>
    <x v="1"/>
    <x v="25"/>
    <n v="820"/>
    <n v="0.06"/>
    <n v="287"/>
    <n v="0.57400000000000007"/>
    <n v="533.57399999999996"/>
  </r>
  <r>
    <n v="6374"/>
    <n v="40762"/>
    <s v="Ricardo Emerson"/>
    <s v="Matara"/>
    <x v="4"/>
    <x v="31"/>
    <n v="658"/>
    <n v="7.0000000000000007E-2"/>
    <n v="190.82"/>
    <n v="0.38163999999999998"/>
    <n v="467.56164000000001"/>
  </r>
  <r>
    <n v="41667"/>
    <n v="41080"/>
    <s v="Richard Bierner"/>
    <s v="Colombo"/>
    <x v="3"/>
    <x v="39"/>
    <n v="914"/>
    <n v="0.03"/>
    <n v="164.52"/>
    <n v="0.32904000000000005"/>
    <n v="749.80903999999998"/>
  </r>
  <r>
    <n v="3202"/>
    <n v="41266"/>
    <s v="Richard Eichhorn"/>
    <s v="Jaffna"/>
    <x v="3"/>
    <x v="40"/>
    <n v="312"/>
    <n v="0.05"/>
    <n v="31.2"/>
    <n v="6.2399999999999997E-2"/>
    <n v="280.86240000000004"/>
  </r>
  <r>
    <n v="58342"/>
    <n v="40634"/>
    <s v="Rick Bensley"/>
    <s v="Kandy"/>
    <x v="4"/>
    <x v="48"/>
    <n v="515"/>
    <n v="0.02"/>
    <n v="206"/>
    <n v="0.41200000000000003"/>
    <n v="309.41199999999998"/>
  </r>
  <r>
    <n v="14375"/>
    <n v="40209"/>
    <s v="Rick Duston"/>
    <s v="Jaffna"/>
    <x v="1"/>
    <x v="29"/>
    <n v="270"/>
    <n v="7.0000000000000007E-2"/>
    <n v="18.899999999999999"/>
    <n v="3.78E-2"/>
    <n v="251.1378"/>
  </r>
  <r>
    <n v="58339"/>
    <n v="39977"/>
    <s v="Rick Hansen"/>
    <s v="Kandy"/>
    <x v="3"/>
    <x v="34"/>
    <n v="189"/>
    <n v="0.01"/>
    <n v="20.79"/>
    <n v="4.1579999999999999E-2"/>
    <n v="168.25158000000002"/>
  </r>
  <r>
    <n v="46407"/>
    <n v="39898"/>
    <s v="Rick Huthwaite"/>
    <s v="Colombo"/>
    <x v="1"/>
    <x v="29"/>
    <n v="373"/>
    <n v="0.1"/>
    <n v="26.11"/>
    <n v="5.2220000000000003E-2"/>
    <n v="346.94221999999996"/>
  </r>
  <r>
    <n v="37440"/>
    <n v="40352"/>
    <s v="Rick Wilson"/>
    <s v="Kalutara"/>
    <x v="2"/>
    <x v="8"/>
    <n v="520"/>
    <n v="0.04"/>
    <n v="202.8"/>
    <n v="0.40560000000000002"/>
    <n v="317.60559999999998"/>
  </r>
  <r>
    <n v="1345"/>
    <n v="41209"/>
    <s v="Ritsa Hightower"/>
    <s v="Wattala"/>
    <x v="4"/>
    <x v="17"/>
    <n v="165"/>
    <n v="0.08"/>
    <n v="39.6"/>
    <n v="7.9200000000000007E-2"/>
    <n v="125.47920000000001"/>
  </r>
  <r>
    <n v="51780"/>
    <n v="40383"/>
    <s v="Rob Beeghly"/>
    <s v="Jaffna"/>
    <x v="4"/>
    <x v="2"/>
    <n v="591"/>
    <n v="0.05"/>
    <n v="260.04000000000002"/>
    <n v="0.5200800000000001"/>
    <n v="331.48007999999999"/>
  </r>
  <r>
    <n v="4996"/>
    <n v="41165"/>
    <s v="Rob Dowd"/>
    <s v="Wattala"/>
    <x v="3"/>
    <x v="15"/>
    <n v="357"/>
    <n v="0"/>
    <n v="107.1"/>
    <n v="0.2142"/>
    <n v="250.11420000000001"/>
  </r>
  <r>
    <n v="38021"/>
    <n v="39834"/>
    <s v="Rob Haberlin"/>
    <s v="Gampola"/>
    <x v="2"/>
    <x v="14"/>
    <n v="208"/>
    <n v="0.02"/>
    <n v="74.88"/>
    <n v="0.14976"/>
    <n v="133.26975999999999"/>
  </r>
  <r>
    <n v="2052"/>
    <n v="41011"/>
    <s v="Rob Lucas"/>
    <s v="Matara"/>
    <x v="0"/>
    <x v="27"/>
    <n v="835"/>
    <n v="0"/>
    <n v="192.05"/>
    <n v="0.38410000000000005"/>
    <n v="643.33410000000003"/>
  </r>
  <r>
    <n v="57440"/>
    <n v="40382"/>
    <s v="Rob Williams"/>
    <s v="Kalutara"/>
    <x v="0"/>
    <x v="21"/>
    <n v="586"/>
    <n v="0.04"/>
    <n v="70.319999999999993"/>
    <n v="0.14063999999999999"/>
    <n v="515.82064000000003"/>
  </r>
  <r>
    <n v="49472"/>
    <n v="40375"/>
    <s v="Robert Barroso"/>
    <s v="Galle"/>
    <x v="4"/>
    <x v="11"/>
    <n v="173"/>
    <n v="0.05"/>
    <n v="25.95"/>
    <n v="5.1900000000000002E-2"/>
    <n v="147.1019"/>
  </r>
  <r>
    <n v="47010"/>
    <n v="40819"/>
    <s v="Robert Dilbeck"/>
    <s v="Ratnapura"/>
    <x v="2"/>
    <x v="34"/>
    <n v="324"/>
    <n v="0.06"/>
    <n v="35.64"/>
    <n v="7.1279999999999996E-2"/>
    <n v="288.43128000000002"/>
  </r>
  <r>
    <n v="8480"/>
    <n v="40572"/>
    <s v="Robert Marley"/>
    <s v="Galle"/>
    <x v="1"/>
    <x v="34"/>
    <n v="796"/>
    <n v="7.0000000000000007E-2"/>
    <n v="87.56"/>
    <n v="0.17512"/>
    <n v="708.61512000000005"/>
  </r>
  <r>
    <n v="59232"/>
    <n v="39818"/>
    <s v="Robert Waldorf"/>
    <s v="Ratnapura"/>
    <x v="3"/>
    <x v="27"/>
    <n v="942"/>
    <n v="0"/>
    <n v="216.66"/>
    <n v="0.43331999999999998"/>
    <n v="725.77332000000001"/>
  </r>
  <r>
    <n v="1767"/>
    <n v="40615"/>
    <s v="Roger Barcio"/>
    <s v="Galle"/>
    <x v="3"/>
    <x v="40"/>
    <n v="340"/>
    <n v="0.05"/>
    <n v="34"/>
    <n v="6.8000000000000005E-2"/>
    <n v="306.06799999999998"/>
  </r>
  <r>
    <n v="48742"/>
    <n v="41016"/>
    <s v="Roger Demir"/>
    <s v="Kandy"/>
    <x v="3"/>
    <x v="42"/>
    <n v="791"/>
    <n v="0.03"/>
    <n v="332.22"/>
    <n v="0.66444000000000003"/>
    <n v="459.44443999999999"/>
  </r>
  <r>
    <n v="18754"/>
    <n v="40081"/>
    <s v="Roland Black"/>
    <s v="Kandy"/>
    <x v="0"/>
    <x v="10"/>
    <n v="665"/>
    <n v="0.03"/>
    <n v="53.2"/>
    <n v="0.10640000000000001"/>
    <n v="611.90639999999996"/>
  </r>
  <r>
    <n v="49026"/>
    <n v="40609"/>
    <s v="Roland Fjeld"/>
    <s v="Wattala"/>
    <x v="1"/>
    <x v="14"/>
    <n v="451"/>
    <n v="0.05"/>
    <n v="162.36000000000001"/>
    <n v="0.32472000000000001"/>
    <n v="288.96472"/>
  </r>
  <r>
    <n v="56835"/>
    <n v="40229"/>
    <s v="Roland Murray"/>
    <s v="Kalutara"/>
    <x v="1"/>
    <x v="19"/>
    <n v="659"/>
    <n v="0.1"/>
    <n v="6.59"/>
    <n v="1.3180000000000001E-2"/>
    <n v="652.42318"/>
  </r>
  <r>
    <n v="27844"/>
    <n v="40723"/>
    <s v="Rose O'Brian"/>
    <s v="Matara"/>
    <x v="2"/>
    <x v="19"/>
    <n v="811"/>
    <n v="0.09"/>
    <n v="8.11"/>
    <n v="1.6219999999999998E-2"/>
    <n v="802.90621999999996"/>
  </r>
  <r>
    <n v="2816"/>
    <n v="40075"/>
    <s v="Ross Baird"/>
    <s v="Colombo"/>
    <x v="1"/>
    <x v="25"/>
    <n v="616"/>
    <n v="0"/>
    <n v="215.6"/>
    <n v="0.43119999999999997"/>
    <n v="400.83119999999997"/>
  </r>
  <r>
    <n v="44647"/>
    <n v="40932"/>
    <s v="Ross DeVincentis"/>
    <s v="Galle"/>
    <x v="4"/>
    <x v="17"/>
    <n v="479"/>
    <n v="0.05"/>
    <n v="114.96"/>
    <n v="0.22991999999999999"/>
    <n v="364.26992000000001"/>
  </r>
  <r>
    <n v="130"/>
    <n v="41036"/>
    <s v="Roy Collins"/>
    <s v="Wattala"/>
    <x v="0"/>
    <x v="20"/>
    <n v="992"/>
    <n v="0.05"/>
    <n v="29.76"/>
    <n v="5.9520000000000003E-2"/>
    <n v="962.29952000000003"/>
  </r>
  <r>
    <n v="39815"/>
    <n v="39912"/>
    <s v="Roy French"/>
    <s v="Colombo"/>
    <x v="4"/>
    <x v="1"/>
    <n v="681"/>
    <n v="0.05"/>
    <n v="292.83"/>
    <n v="0.58565999999999996"/>
    <n v="388.75566000000003"/>
  </r>
  <r>
    <n v="1857"/>
    <n v="40190"/>
    <s v="Roy Phan"/>
    <s v="Kandy"/>
    <x v="0"/>
    <x v="32"/>
    <n v="897"/>
    <n v="7.0000000000000007E-2"/>
    <n v="331.89"/>
    <n v="0.66378000000000004"/>
    <n v="565.77377999999999"/>
  </r>
  <r>
    <n v="27778"/>
    <n v="40788"/>
    <s v="Roy Skaria"/>
    <s v="Ratnapura"/>
    <x v="4"/>
    <x v="40"/>
    <n v="891"/>
    <n v="0.02"/>
    <n v="89.1"/>
    <n v="0.1782"/>
    <n v="802.07819999999992"/>
  </r>
  <r>
    <n v="16065"/>
    <n v="40379"/>
    <s v="Ruben Ausman"/>
    <s v="Matara"/>
    <x v="1"/>
    <x v="11"/>
    <n v="964"/>
    <n v="0.04"/>
    <n v="144.6"/>
    <n v="0.28920000000000001"/>
    <n v="819.68920000000003"/>
  </r>
  <r>
    <n v="57216"/>
    <n v="40388"/>
    <s v="Ruben Dartt"/>
    <s v="Gampola"/>
    <x v="0"/>
    <x v="47"/>
    <n v="663"/>
    <n v="0.03"/>
    <n v="318.24"/>
    <n v="0.63648000000000005"/>
    <n v="345.39648"/>
  </r>
  <r>
    <n v="9088"/>
    <n v="39986"/>
    <s v="Russell Applegate"/>
    <s v="Wattala"/>
    <x v="2"/>
    <x v="41"/>
    <n v="902"/>
    <n v="0.03"/>
    <n v="451"/>
    <n v="0.90200000000000002"/>
    <n v="451.90199999999999"/>
  </r>
  <r>
    <n v="57574"/>
    <n v="41113"/>
    <s v="Russell D'Ascenzo"/>
    <s v="Kandy"/>
    <x v="4"/>
    <x v="23"/>
    <n v="336"/>
    <n v="7.0000000000000007E-2"/>
    <n v="67.2"/>
    <n v="0.13440000000000002"/>
    <n v="268.93440000000004"/>
  </r>
  <r>
    <n v="32454"/>
    <n v="40633"/>
    <s v="Ryan Akin"/>
    <s v="Kandy"/>
    <x v="3"/>
    <x v="21"/>
    <n v="866"/>
    <n v="0.05"/>
    <n v="103.92"/>
    <n v="0.20784"/>
    <n v="762.28784000000007"/>
  </r>
  <r>
    <n v="59009"/>
    <n v="40865"/>
    <s v="Sally Hughsby"/>
    <s v="Galle"/>
    <x v="2"/>
    <x v="4"/>
    <n v="941"/>
    <n v="0.02"/>
    <n v="178.79"/>
    <n v="0.35758000000000001"/>
    <n v="762.56758000000002"/>
  </r>
  <r>
    <n v="9792"/>
    <n v="40747"/>
    <s v="Sally Knutson"/>
    <s v="Matara"/>
    <x v="3"/>
    <x v="35"/>
    <n v="507"/>
    <n v="0.02"/>
    <n v="70.98"/>
    <n v="0.14196"/>
    <n v="436.16195999999997"/>
  </r>
  <r>
    <n v="47333"/>
    <n v="40793"/>
    <s v="Sally Matthias"/>
    <s v="Jaffna"/>
    <x v="0"/>
    <x v="6"/>
    <n v="137"/>
    <n v="0.04"/>
    <n v="21.92"/>
    <n v="4.3840000000000004E-2"/>
    <n v="115.12384"/>
  </r>
  <r>
    <n v="512"/>
    <n v="40682"/>
    <s v="Sam Craven"/>
    <s v="Gampola"/>
    <x v="2"/>
    <x v="46"/>
    <n v="327"/>
    <n v="0.06"/>
    <n v="19.62"/>
    <n v="3.9240000000000004E-2"/>
    <n v="307.41924"/>
  </r>
  <r>
    <n v="36"/>
    <n v="40849"/>
    <s v="Sample Company A"/>
    <s v="Colombo"/>
    <x v="2"/>
    <x v="13"/>
    <n v="540"/>
    <n v="0.1"/>
    <n v="248.4"/>
    <n v="0.49680000000000002"/>
    <n v="292.09680000000003"/>
  </r>
  <r>
    <n v="3333"/>
    <n v="41167"/>
    <s v="Sandra Flanagan"/>
    <s v="Galle"/>
    <x v="0"/>
    <x v="42"/>
    <n v="100"/>
    <n v="0.08"/>
    <n v="42"/>
    <n v="8.4000000000000005E-2"/>
    <n v="58.084000000000003"/>
  </r>
  <r>
    <n v="48576"/>
    <n v="41244"/>
    <s v="Sandra Glassco"/>
    <s v="Colombo"/>
    <x v="4"/>
    <x v="38"/>
    <n v="507"/>
    <n v="0.06"/>
    <n v="238.29"/>
    <n v="0.47658"/>
    <n v="269.18658000000005"/>
  </r>
  <r>
    <n v="294"/>
    <n v="40374"/>
    <s v="Sanjit Chand"/>
    <s v="Kandy"/>
    <x v="4"/>
    <x v="25"/>
    <n v="636"/>
    <n v="0.06"/>
    <n v="222.6"/>
    <n v="0.44519999999999998"/>
    <n v="413.84519999999998"/>
  </r>
  <r>
    <n v="59365"/>
    <n v="40154"/>
    <s v="Sanjit Engle"/>
    <s v="Colombo"/>
    <x v="4"/>
    <x v="19"/>
    <n v="184"/>
    <n v="0.05"/>
    <n v="1.84"/>
    <n v="3.6800000000000001E-3"/>
    <n v="182.16368"/>
  </r>
  <r>
    <n v="898"/>
    <n v="40331"/>
    <s v="Sanjit Jacobs"/>
    <s v="Kalutara"/>
    <x v="3"/>
    <x v="48"/>
    <n v="417"/>
    <n v="0.03"/>
    <n v="166.8"/>
    <n v="0.33360000000000001"/>
    <n v="250.53359999999998"/>
  </r>
  <r>
    <n v="56103"/>
    <n v="40538"/>
    <s v="Saphhira Shifley"/>
    <s v="Ratnapura"/>
    <x v="3"/>
    <x v="17"/>
    <n v="129"/>
    <n v="7.0000000000000007E-2"/>
    <n v="30.96"/>
    <n v="6.1920000000000003E-2"/>
    <n v="98.101919999999993"/>
  </r>
  <r>
    <n v="48929"/>
    <n v="40108"/>
    <s v="Sara Luxemburg"/>
    <s v="Jaffna"/>
    <x v="0"/>
    <x v="19"/>
    <n v="537"/>
    <n v="0.01"/>
    <n v="5.37"/>
    <n v="1.0740000000000001E-2"/>
    <n v="531.64074000000005"/>
  </r>
  <r>
    <n v="58913"/>
    <n v="40309"/>
    <s v="Sarah Bern"/>
    <s v="Kalutara"/>
    <x v="2"/>
    <x v="27"/>
    <n v="756"/>
    <n v="7.0000000000000007E-2"/>
    <n v="173.88"/>
    <n v="0.34776000000000001"/>
    <n v="582.46776"/>
  </r>
  <r>
    <n v="22498"/>
    <n v="40491"/>
    <s v="Sarah Brown"/>
    <s v="Jaffna"/>
    <x v="1"/>
    <x v="23"/>
    <n v="351"/>
    <n v="0.05"/>
    <n v="70.2"/>
    <n v="0.1404"/>
    <n v="280.94040000000001"/>
  </r>
  <r>
    <n v="56995"/>
    <n v="40101"/>
    <s v="Sarah Foster"/>
    <s v="Colombo"/>
    <x v="2"/>
    <x v="26"/>
    <n v="214"/>
    <n v="0.08"/>
    <n v="57.78"/>
    <n v="0.11556000000000001"/>
    <n v="156.33555999999999"/>
  </r>
  <r>
    <n v="706"/>
    <n v="40794"/>
    <s v="Sarah Jordon"/>
    <s v="Gampola"/>
    <x v="4"/>
    <x v="42"/>
    <n v="871"/>
    <n v="0.05"/>
    <n v="365.82"/>
    <n v="0.73163999999999996"/>
    <n v="505.91164000000003"/>
  </r>
  <r>
    <n v="55265"/>
    <n v="40079"/>
    <s v="Scot Coram"/>
    <s v="Kandy"/>
    <x v="2"/>
    <x v="8"/>
    <n v="895"/>
    <n v="0.06"/>
    <n v="349.05"/>
    <n v="0.69810000000000005"/>
    <n v="546.6481"/>
  </r>
  <r>
    <n v="13765"/>
    <n v="39908"/>
    <s v="Scot Wooten"/>
    <s v="Kalutara"/>
    <x v="3"/>
    <x v="36"/>
    <n v="845"/>
    <n v="0.1"/>
    <n v="380.25"/>
    <n v="0.76050000000000006"/>
    <n v="465.51049999999998"/>
  </r>
  <r>
    <n v="17313"/>
    <n v="39940"/>
    <s v="Scott Cohen"/>
    <s v="Kandy"/>
    <x v="3"/>
    <x v="26"/>
    <n v="480"/>
    <n v="7.0000000000000007E-2"/>
    <n v="129.6"/>
    <n v="0.25919999999999999"/>
    <n v="350.6592"/>
  </r>
  <r>
    <n v="4487"/>
    <n v="40231"/>
    <s v="Scott Williamson"/>
    <s v="Kalutara"/>
    <x v="3"/>
    <x v="41"/>
    <n v="412"/>
    <n v="0.05"/>
    <n v="206"/>
    <n v="0.41200000000000003"/>
    <n v="206.41200000000001"/>
  </r>
  <r>
    <n v="56322"/>
    <n v="40816"/>
    <s v="Sean Braxton"/>
    <s v="Gampola"/>
    <x v="2"/>
    <x v="6"/>
    <n v="509"/>
    <n v="7.0000000000000007E-2"/>
    <n v="81.44"/>
    <n v="0.16288"/>
    <n v="427.72287999999998"/>
  </r>
  <r>
    <n v="1639"/>
    <n v="40774"/>
    <s v="Sean Christensen"/>
    <s v="Colombo"/>
    <x v="1"/>
    <x v="17"/>
    <n v="711"/>
    <n v="0.09"/>
    <n v="170.64"/>
    <n v="0.34127999999999997"/>
    <n v="540.70128"/>
  </r>
  <r>
    <n v="54023"/>
    <n v="41112"/>
    <s v="Sean Miller"/>
    <s v="Jaffna"/>
    <x v="0"/>
    <x v="36"/>
    <n v="402"/>
    <n v="7.0000000000000007E-2"/>
    <n v="180.9"/>
    <n v="0.36180000000000001"/>
    <n v="221.46179999999998"/>
  </r>
  <r>
    <n v="837"/>
    <n v="39978"/>
    <s v="Sean O'Donnell"/>
    <s v="Kandy"/>
    <x v="2"/>
    <x v="34"/>
    <n v="145"/>
    <n v="0.01"/>
    <n v="15.95"/>
    <n v="3.1899999999999998E-2"/>
    <n v="129.08190000000002"/>
  </r>
  <r>
    <n v="48480"/>
    <n v="40180"/>
    <s v="Sean Wendt"/>
    <s v="Wattala"/>
    <x v="3"/>
    <x v="28"/>
    <n v="697"/>
    <n v="0.1"/>
    <n v="90.61"/>
    <n v="0.18121999999999999"/>
    <n v="606.57122000000004"/>
  </r>
  <r>
    <n v="20322"/>
    <n v="39992"/>
    <s v="Seth Vernon"/>
    <s v="Kandy"/>
    <x v="3"/>
    <x v="50"/>
    <n v="721"/>
    <n v="0.06"/>
    <n v="497.49"/>
    <n v="0.99498000000000009"/>
    <n v="224.50497999999999"/>
  </r>
  <r>
    <n v="55458"/>
    <n v="40984"/>
    <s v="Shahid Collister"/>
    <s v="Gampola"/>
    <x v="1"/>
    <x v="51"/>
    <n v="331"/>
    <n v="0"/>
    <n v="208.53"/>
    <n v="0.41705999999999999"/>
    <n v="122.88706000000001"/>
  </r>
  <r>
    <n v="5473"/>
    <n v="40992"/>
    <s v="Shahid Hopkins"/>
    <s v="Kalutara"/>
    <x v="3"/>
    <x v="52"/>
    <n v="423"/>
    <n v="0.09"/>
    <n v="351.09"/>
    <n v="0.70217999999999992"/>
    <n v="72.612180000000023"/>
  </r>
  <r>
    <n v="56321"/>
    <n v="40284"/>
    <s v="Shahid Shariari"/>
    <s v="Galle"/>
    <x v="4"/>
    <x v="17"/>
    <n v="723"/>
    <n v="0.1"/>
    <n v="173.52"/>
    <n v="0.34704000000000002"/>
    <n v="549.82704000000001"/>
  </r>
  <r>
    <n v="48998"/>
    <n v="39860"/>
    <s v="Sharelle Roach"/>
    <s v="Kandy"/>
    <x v="1"/>
    <x v="14"/>
    <n v="708"/>
    <n v="0.04"/>
    <n v="254.88"/>
    <n v="0.50975999999999999"/>
    <n v="453.62976000000003"/>
  </r>
  <r>
    <n v="59686"/>
    <n v="40610"/>
    <s v="Shaun Chance"/>
    <s v="Wattala"/>
    <x v="4"/>
    <x v="35"/>
    <n v="532"/>
    <n v="0.01"/>
    <n v="74.48"/>
    <n v="0.14896000000000001"/>
    <n v="457.66895999999997"/>
  </r>
  <r>
    <n v="7106"/>
    <n v="41039"/>
    <s v="Shaun Weien"/>
    <s v="Colombo"/>
    <x v="2"/>
    <x v="53"/>
    <n v="676"/>
    <n v="0.05"/>
    <n v="601.64"/>
    <n v="1.2032799999999999"/>
    <n v="75.56328000000002"/>
  </r>
  <r>
    <n v="612"/>
    <n v="41202"/>
    <s v="Sheri Gordon"/>
    <s v="Colombo"/>
    <x v="2"/>
    <x v="54"/>
    <n v="374"/>
    <n v="0.01"/>
    <n v="198.22"/>
    <n v="0.39644000000000001"/>
    <n v="176.17644000000001"/>
  </r>
  <r>
    <n v="56291"/>
    <n v="41169"/>
    <s v="Shirley Daniels"/>
    <s v="Colombo"/>
    <x v="4"/>
    <x v="47"/>
    <n v="356"/>
    <n v="0.06"/>
    <n v="170.88"/>
    <n v="0.34176000000000001"/>
    <n v="185.46176"/>
  </r>
  <r>
    <n v="39136"/>
    <n v="39988"/>
    <s v="Shirley Jackson"/>
    <s v="Ratnapura"/>
    <x v="3"/>
    <x v="55"/>
    <n v="823"/>
    <n v="0.02"/>
    <n v="419.73"/>
    <n v="0.83946000000000009"/>
    <n v="404.10945999999996"/>
  </r>
  <r>
    <n v="20003"/>
    <n v="40938"/>
    <s v="Shirley Schmidt"/>
    <s v="Colombo"/>
    <x v="0"/>
    <x v="12"/>
    <n v="879"/>
    <n v="0.05"/>
    <n v="246.12"/>
    <n v="0.49224000000000001"/>
    <n v="633.37224000000003"/>
  </r>
  <r>
    <n v="51872"/>
    <n v="41022"/>
    <s v="Shui Tom"/>
    <s v="Colombo"/>
    <x v="3"/>
    <x v="31"/>
    <n v="738"/>
    <n v="0.06"/>
    <n v="214.02"/>
    <n v="0.42804000000000003"/>
    <n v="524.40804000000003"/>
  </r>
  <r>
    <n v="774"/>
    <n v="40880"/>
    <s v="Sibella Parks"/>
    <s v="Matara"/>
    <x v="0"/>
    <x v="56"/>
    <n v="724"/>
    <n v="0.03"/>
    <n v="550.24"/>
    <n v="1.1004800000000001"/>
    <n v="174.86048"/>
  </r>
  <r>
    <n v="42405"/>
    <n v="40199"/>
    <s v="Skye Norling"/>
    <s v="Matara"/>
    <x v="2"/>
    <x v="2"/>
    <n v="269"/>
    <n v="0.08"/>
    <n v="118.36"/>
    <n v="0.23672000000000001"/>
    <n v="150.87671999999998"/>
  </r>
  <r>
    <n v="384"/>
    <n v="40970"/>
    <s v="Sonia Cooley"/>
    <s v="Kandy"/>
    <x v="0"/>
    <x v="57"/>
    <n v="707"/>
    <n v="0.02"/>
    <n v="565.6"/>
    <n v="1.1312"/>
    <n v="142.53119999999998"/>
  </r>
  <r>
    <n v="57633"/>
    <n v="40580"/>
    <s v="Speros Goranitis"/>
    <s v="Ratnapura"/>
    <x v="1"/>
    <x v="58"/>
    <n v="393"/>
    <n v="0.09"/>
    <n v="275.10000000000002"/>
    <n v="0.55020000000000002"/>
    <n v="118.45019999999998"/>
  </r>
  <r>
    <n v="964"/>
    <n v="40682"/>
    <s v="Stefania Perrino"/>
    <s v="Kalutara"/>
    <x v="3"/>
    <x v="33"/>
    <n v="768"/>
    <n v="0.02"/>
    <n v="253.44"/>
    <n v="0.50688"/>
    <n v="515.06687999999997"/>
  </r>
  <r>
    <n v="55937"/>
    <n v="39839"/>
    <s v="Stefanie Holloman"/>
    <s v="Wattala"/>
    <x v="1"/>
    <x v="51"/>
    <n v="152"/>
    <n v="0.06"/>
    <n v="95.76"/>
    <n v="0.19152000000000002"/>
    <n v="56.431519999999992"/>
  </r>
  <r>
    <n v="3845"/>
    <n v="41024"/>
    <s v="Stephanie Phelps"/>
    <s v="Kandy"/>
    <x v="4"/>
    <x v="59"/>
    <n v="923"/>
    <n v="0.09"/>
    <n v="886.08"/>
    <n v="1.7721600000000002"/>
    <n v="38.692159999999959"/>
  </r>
  <r>
    <n v="54950"/>
    <n v="40517"/>
    <s v="Stephanie Ulpright"/>
    <s v="Kandy"/>
    <x v="0"/>
    <x v="31"/>
    <n v="957"/>
    <n v="7.0000000000000007E-2"/>
    <n v="277.52999999999997"/>
    <n v="0.55506"/>
    <n v="680.02506000000005"/>
  </r>
  <r>
    <n v="3393"/>
    <n v="40727"/>
    <s v="Steve Carroll"/>
    <s v="Galle"/>
    <x v="3"/>
    <x v="50"/>
    <n v="223"/>
    <n v="0.04"/>
    <n v="153.87"/>
    <n v="0.30774000000000001"/>
    <n v="69.437739999999991"/>
  </r>
  <r>
    <n v="42823"/>
    <n v="40354"/>
    <s v="Steve Chapman"/>
    <s v="Galle"/>
    <x v="4"/>
    <x v="60"/>
    <n v="814"/>
    <n v="0.05"/>
    <n v="496.54"/>
    <n v="0.99308000000000007"/>
    <n v="318.45308"/>
  </r>
  <r>
    <n v="3460"/>
    <n v="40818"/>
    <s v="Steve Nguyen"/>
    <s v="Galle"/>
    <x v="1"/>
    <x v="61"/>
    <n v="683"/>
    <n v="0.08"/>
    <n v="539.57000000000005"/>
    <n v="1.0791400000000002"/>
    <n v="144.50913999999995"/>
  </r>
  <r>
    <n v="55650"/>
    <n v="40837"/>
    <s v="Steven Cartwright"/>
    <s v="Ratnapura"/>
    <x v="2"/>
    <x v="62"/>
    <n v="525"/>
    <n v="0.1"/>
    <n v="483"/>
    <n v="0.96599999999999997"/>
    <n v="42.966000000000001"/>
  </r>
  <r>
    <n v="20482"/>
    <n v="40742"/>
    <s v="Steven Roelle"/>
    <s v="Kalutara"/>
    <x v="0"/>
    <x v="40"/>
    <n v="704"/>
    <n v="0.04"/>
    <n v="70.400000000000006"/>
    <n v="0.14080000000000001"/>
    <n v="633.74080000000004"/>
  </r>
  <r>
    <n v="57958"/>
    <n v="39872"/>
    <s v="Steven Ward"/>
    <s v="Wattala"/>
    <x v="2"/>
    <x v="18"/>
    <n v="665"/>
    <n v="7.0000000000000007E-2"/>
    <n v="166.25"/>
    <n v="0.33250000000000002"/>
    <n v="499.08249999999998"/>
  </r>
  <r>
    <n v="21024"/>
    <n v="40540"/>
    <s v="Stewart Carmichael"/>
    <s v="Jaffna"/>
    <x v="3"/>
    <x v="53"/>
    <n v="531"/>
    <n v="0.05"/>
    <n v="472.59"/>
    <n v="0.94518000000000002"/>
    <n v="59.355180000000026"/>
  </r>
  <r>
    <n v="8993"/>
    <n v="40691"/>
    <s v="Stewart Visinsky"/>
    <s v="Wattala"/>
    <x v="2"/>
    <x v="63"/>
    <n v="407"/>
    <n v="0.02"/>
    <n v="219.78"/>
    <n v="0.43956000000000001"/>
    <n v="187.65956"/>
  </r>
  <r>
    <n v="416"/>
    <n v="40447"/>
    <s v="Stuart Calhoun"/>
    <s v="Wattala"/>
    <x v="4"/>
    <x v="64"/>
    <n v="961"/>
    <n v="0.01"/>
    <n v="643.87"/>
    <n v="1.2877400000000001"/>
    <n v="318.41773999999998"/>
  </r>
  <r>
    <n v="49381"/>
    <n v="41256"/>
    <s v="Stuart Van"/>
    <s v="Ratnapura"/>
    <x v="1"/>
    <x v="7"/>
    <n v="802"/>
    <n v="0.04"/>
    <n v="328.82"/>
    <n v="0.65764"/>
    <n v="473.83764000000002"/>
  </r>
  <r>
    <n v="9700"/>
    <n v="40763"/>
    <s v="Sue Ann Reed"/>
    <s v="Ratnapura"/>
    <x v="1"/>
    <x v="65"/>
    <n v="782"/>
    <n v="0.08"/>
    <n v="688.16"/>
    <n v="1.37632"/>
    <n v="95.216320000000039"/>
  </r>
  <r>
    <n v="42658"/>
    <n v="40344"/>
    <s v="Sung Chung"/>
    <s v="Galle"/>
    <x v="3"/>
    <x v="27"/>
    <n v="388"/>
    <n v="0.08"/>
    <n v="89.24"/>
    <n v="0.17848"/>
    <n v="298.93847999999997"/>
  </r>
  <r>
    <n v="1863"/>
    <n v="40443"/>
    <s v="Sung Pak"/>
    <s v="Ratnapura"/>
    <x v="4"/>
    <x v="53"/>
    <n v="757"/>
    <n v="0.08"/>
    <n v="673.73"/>
    <n v="1.3474600000000001"/>
    <n v="84.61745999999998"/>
  </r>
  <r>
    <n v="55648"/>
    <n v="40065"/>
    <s v="Sung Shariari"/>
    <s v="Jaffna"/>
    <x v="3"/>
    <x v="22"/>
    <n v="915"/>
    <n v="0.08"/>
    <n v="192.15"/>
    <n v="0.38430000000000003"/>
    <n v="723.23430000000008"/>
  </r>
  <r>
    <n v="3461"/>
    <n v="40208"/>
    <s v="Susan Gilcrest"/>
    <s v="Galle"/>
    <x v="0"/>
    <x v="15"/>
    <n v="727"/>
    <n v="0.1"/>
    <n v="218.1"/>
    <n v="0.43619999999999998"/>
    <n v="509.33619999999996"/>
  </r>
  <r>
    <n v="59684"/>
    <n v="40541"/>
    <s v="Susan MacKendrick"/>
    <s v="Kalutara"/>
    <x v="2"/>
    <x v="66"/>
    <n v="779"/>
    <n v="0.03"/>
    <n v="467.4"/>
    <n v="0.93479999999999996"/>
    <n v="312.53480000000002"/>
  </r>
  <r>
    <n v="10567"/>
    <n v="40997"/>
    <s v="Susan Pistek"/>
    <s v="Gampola"/>
    <x v="4"/>
    <x v="60"/>
    <n v="711"/>
    <n v="0.09"/>
    <n v="433.71"/>
    <n v="0.86741999999999997"/>
    <n v="278.15742"/>
  </r>
  <r>
    <n v="17506"/>
    <n v="40237"/>
    <s v="Susan Vittorini"/>
    <s v="Kalutara"/>
    <x v="0"/>
    <x v="30"/>
    <n v="789"/>
    <n v="0.03"/>
    <n v="244.59"/>
    <n v="0.48918"/>
    <n v="544.89918"/>
  </r>
  <r>
    <n v="8802"/>
    <n v="40574"/>
    <s v="Suzanne McNair"/>
    <s v="Kalutara"/>
    <x v="1"/>
    <x v="24"/>
    <n v="845"/>
    <n v="7.0000000000000007E-2"/>
    <n v="270.39999999999998"/>
    <n v="0.54079999999999995"/>
    <n v="575.14080000000001"/>
  </r>
  <r>
    <n v="38564"/>
    <n v="40119"/>
    <s v="Sylvia Foulston"/>
    <s v="Matara"/>
    <x v="1"/>
    <x v="67"/>
    <n v="575"/>
    <n v="0.09"/>
    <n v="517.5"/>
    <n v="1.0349999999999999"/>
    <n v="58.534999999999997"/>
  </r>
  <r>
    <n v="640"/>
    <n v="40200"/>
    <s v="Tamara Chand"/>
    <s v="Wattala"/>
    <x v="0"/>
    <x v="27"/>
    <n v="253"/>
    <n v="0.02"/>
    <n v="58.19"/>
    <n v="0.11638"/>
    <n v="194.92637999999999"/>
  </r>
  <r>
    <n v="42465"/>
    <n v="40533"/>
    <s v="Tamara Dahlen"/>
    <s v="Jaffna"/>
    <x v="0"/>
    <x v="68"/>
    <n v="714"/>
    <n v="0.08"/>
    <n v="442.68"/>
    <n v="0.88536000000000004"/>
    <n v="272.20535999999998"/>
  </r>
  <r>
    <n v="8387"/>
    <n v="40257"/>
    <s v="Tamara Manning"/>
    <s v="Jaffna"/>
    <x v="1"/>
    <x v="69"/>
    <n v="893"/>
    <n v="0.02"/>
    <n v="509.01"/>
    <n v="1.0180199999999999"/>
    <n v="385.00801999999999"/>
  </r>
  <r>
    <n v="47879"/>
    <n v="40919"/>
    <s v="Tamara Willingham"/>
    <s v="Ratnapura"/>
    <x v="4"/>
    <x v="55"/>
    <n v="110"/>
    <n v="0.08"/>
    <n v="56.1"/>
    <n v="0.11220000000000001"/>
    <n v="54.0122"/>
  </r>
  <r>
    <n v="49987"/>
    <n v="40562"/>
    <s v="Tanja Norvell"/>
    <s v="Colombo"/>
    <x v="4"/>
    <x v="57"/>
    <n v="306"/>
    <n v="0.05"/>
    <n v="244.8"/>
    <n v="0.48960000000000004"/>
    <n v="61.689599999999992"/>
  </r>
  <r>
    <n v="38048"/>
    <n v="40202"/>
    <s v="Ted Butterfield"/>
    <s v="Kandy"/>
    <x v="1"/>
    <x v="47"/>
    <n v="373"/>
    <n v="0.05"/>
    <n v="179.04"/>
    <n v="0.35808000000000001"/>
    <n v="194.31808000000001"/>
  </r>
  <r>
    <n v="1538"/>
    <n v="40711"/>
    <s v="Ted Trevino"/>
    <s v="Ratnapura"/>
    <x v="3"/>
    <x v="50"/>
    <n v="493"/>
    <n v="0"/>
    <n v="340.17"/>
    <n v="0.68034000000000006"/>
    <n v="153.51033999999999"/>
  </r>
  <r>
    <n v="57506"/>
    <n v="39857"/>
    <s v="Thais Sissman"/>
    <s v="Kandy"/>
    <x v="2"/>
    <x v="35"/>
    <n v="370"/>
    <n v="0.1"/>
    <n v="51.8"/>
    <n v="0.1036"/>
    <n v="318.30359999999996"/>
  </r>
  <r>
    <n v="1154"/>
    <n v="40953"/>
    <s v="Thea Hendricks"/>
    <s v="Kandy"/>
    <x v="0"/>
    <x v="12"/>
    <n v="419"/>
    <n v="0.01"/>
    <n v="117.32"/>
    <n v="0.23463999999999999"/>
    <n v="301.91464000000002"/>
  </r>
  <r>
    <n v="59361"/>
    <n v="41150"/>
    <s v="Thea Hudgings"/>
    <s v="Kalutara"/>
    <x v="4"/>
    <x v="24"/>
    <n v="841"/>
    <n v="0.09"/>
    <n v="269.12"/>
    <n v="0.53824000000000005"/>
    <n v="572.41823999999997"/>
  </r>
  <r>
    <n v="1346"/>
    <n v="41077"/>
    <s v="Theone Pippenger"/>
    <s v="Colombo"/>
    <x v="4"/>
    <x v="56"/>
    <n v="378"/>
    <n v="0.09"/>
    <n v="287.27999999999997"/>
    <n v="0.57455999999999996"/>
    <n v="91.294560000000033"/>
  </r>
  <r>
    <n v="51109"/>
    <n v="41221"/>
    <s v="Theresa Coyne"/>
    <s v="Wattala"/>
    <x v="0"/>
    <x v="70"/>
    <n v="730"/>
    <n v="0.04"/>
    <n v="708.1"/>
    <n v="1.4162000000000001"/>
    <n v="23.316199999999977"/>
  </r>
  <r>
    <n v="13540"/>
    <n v="40321"/>
    <s v="Theresa Swint"/>
    <s v="Jaffna"/>
    <x v="0"/>
    <x v="67"/>
    <n v="571"/>
    <n v="0.09"/>
    <n v="513.9"/>
    <n v="1.0278"/>
    <n v="58.127800000000022"/>
  </r>
  <r>
    <n v="42242"/>
    <n v="39904"/>
    <s v="Thomas Boland"/>
    <s v="Kalutara"/>
    <x v="4"/>
    <x v="48"/>
    <n v="693"/>
    <n v="7.0000000000000007E-2"/>
    <n v="277.2"/>
    <n v="0.5544"/>
    <n v="416.3544"/>
  </r>
  <r>
    <n v="8801"/>
    <n v="41131"/>
    <s v="Thomas Brumley"/>
    <s v="Colombo"/>
    <x v="0"/>
    <x v="16"/>
    <n v="610"/>
    <n v="0"/>
    <n v="158.6"/>
    <n v="0.31719999999999998"/>
    <n v="451.71719999999999"/>
  </r>
  <r>
    <n v="34246"/>
    <n v="40458"/>
    <s v="Thomas Seio"/>
    <s v="Matara"/>
    <x v="1"/>
    <x v="71"/>
    <n v="711"/>
    <n v="0.01"/>
    <n v="419.49"/>
    <n v="0.83898000000000006"/>
    <n v="292.34897999999998"/>
  </r>
  <r>
    <n v="3814"/>
    <n v="40595"/>
    <s v="Thomas Thornton"/>
    <s v="Wattala"/>
    <x v="0"/>
    <x v="33"/>
    <n v="546"/>
    <n v="0.04"/>
    <n v="180.18"/>
    <n v="0.36036000000000001"/>
    <n v="366.18036000000001"/>
  </r>
  <r>
    <n v="55234"/>
    <n v="40387"/>
    <s v="Tiffany House"/>
    <s v="Ratnapura"/>
    <x v="2"/>
    <x v="72"/>
    <n v="924"/>
    <n v="0.03"/>
    <n v="508.2"/>
    <n v="1.0164"/>
    <n v="416.81639999999999"/>
  </r>
  <r>
    <n v="2915"/>
    <n v="39902"/>
    <s v="Tim Brockman"/>
    <s v="Colombo"/>
    <x v="1"/>
    <x v="73"/>
    <n v="943"/>
    <n v="7.0000000000000007E-2"/>
    <n v="603.52"/>
    <n v="1.2070399999999999"/>
    <n v="340.68704000000002"/>
  </r>
  <r>
    <n v="51362"/>
    <n v="40231"/>
    <s v="Tim Taslimi"/>
    <s v="Wattala"/>
    <x v="4"/>
    <x v="53"/>
    <n v="586"/>
    <n v="0.02"/>
    <n v="521.54"/>
    <n v="1.04308"/>
    <n v="65.50308000000004"/>
  </r>
  <r>
    <n v="34177"/>
    <n v="40040"/>
    <s v="Toby Braunhardt"/>
    <s v="Colombo"/>
    <x v="0"/>
    <x v="74"/>
    <n v="121"/>
    <n v="0.02"/>
    <n v="118.58"/>
    <n v="0.23716000000000001"/>
    <n v="2.6571600000000015"/>
  </r>
  <r>
    <n v="57984"/>
    <n v="40453"/>
    <s v="Toby Carlisle"/>
    <s v="Matara"/>
    <x v="1"/>
    <x v="75"/>
    <n v="800"/>
    <n v="7.0000000000000007E-2"/>
    <n v="576"/>
    <n v="1.1520000000000001"/>
    <n v="225.15199999999999"/>
  </r>
  <r>
    <n v="6018"/>
    <n v="41139"/>
    <s v="Toby Grace"/>
    <s v="Kalutara"/>
    <x v="2"/>
    <x v="56"/>
    <n v="900"/>
    <n v="0"/>
    <n v="684"/>
    <n v="1.3680000000000001"/>
    <n v="217.36799999999999"/>
  </r>
  <r>
    <n v="54436"/>
    <n v="40075"/>
    <s v="Toby Knight"/>
    <s v="Kandy"/>
    <x v="0"/>
    <x v="60"/>
    <n v="653"/>
    <n v="0"/>
    <n v="398.33"/>
    <n v="0.79666000000000003"/>
    <n v="255.46666000000002"/>
  </r>
  <r>
    <n v="805"/>
    <n v="40728"/>
    <s v="Toby Swindell"/>
    <s v="Kalutara"/>
    <x v="4"/>
    <x v="27"/>
    <n v="539"/>
    <n v="0.02"/>
    <n v="123.97"/>
    <n v="0.24793999999999999"/>
    <n v="415.27794"/>
  </r>
  <r>
    <n v="52800"/>
    <n v="40461"/>
    <s v="Todd Boyes"/>
    <s v="Colombo"/>
    <x v="4"/>
    <x v="34"/>
    <n v="563"/>
    <n v="0.1"/>
    <n v="61.93"/>
    <n v="0.12386"/>
    <n v="501.19385999999997"/>
  </r>
  <r>
    <n v="38274"/>
    <n v="40704"/>
    <s v="Todd Sumrall"/>
    <s v="Galle"/>
    <x v="1"/>
    <x v="47"/>
    <n v="745"/>
    <n v="0.08"/>
    <n v="357.6"/>
    <n v="0.71520000000000006"/>
    <n v="388.11519999999996"/>
  </r>
  <r>
    <n v="54692"/>
    <n v="40242"/>
    <s v="Tom Ashbrook"/>
    <s v="Galle"/>
    <x v="4"/>
    <x v="62"/>
    <n v="448"/>
    <n v="0.09"/>
    <n v="412.16"/>
    <n v="0.82432000000000005"/>
    <n v="36.664319999999975"/>
  </r>
  <r>
    <n v="7904"/>
    <n v="40325"/>
    <s v="Tom Boeckenhauer"/>
    <s v="Wattala"/>
    <x v="2"/>
    <x v="34"/>
    <n v="105"/>
    <n v="0.08"/>
    <n v="11.55"/>
    <n v="2.3100000000000002E-2"/>
    <n v="93.473100000000002"/>
  </r>
  <r>
    <n v="58722"/>
    <n v="41193"/>
    <s v="Tom Prescott"/>
    <s v="Galle"/>
    <x v="3"/>
    <x v="18"/>
    <n v="498"/>
    <n v="0.05"/>
    <n v="124.5"/>
    <n v="0.249"/>
    <n v="373.74900000000002"/>
  </r>
  <r>
    <n v="41441"/>
    <n v="40931"/>
    <s v="Tom Stivers"/>
    <s v="Wattala"/>
    <x v="1"/>
    <x v="34"/>
    <n v="674"/>
    <n v="0"/>
    <n v="74.14"/>
    <n v="0.14828"/>
    <n v="600.00828000000001"/>
  </r>
  <r>
    <n v="47777"/>
    <n v="41238"/>
    <s v="Tom Zandusky"/>
    <s v="Kandy"/>
    <x v="2"/>
    <x v="67"/>
    <n v="132"/>
    <n v="0.05"/>
    <n v="118.8"/>
    <n v="0.23760000000000001"/>
    <n v="13.437600000000003"/>
  </r>
  <r>
    <n v="5222"/>
    <n v="39959"/>
    <s v="Tonja Turnell"/>
    <s v="Jaffna"/>
    <x v="3"/>
    <x v="36"/>
    <n v="292"/>
    <n v="0.01"/>
    <n v="131.4"/>
    <n v="0.26280000000000003"/>
    <n v="160.86279999999999"/>
  </r>
  <r>
    <n v="53127"/>
    <n v="40674"/>
    <s v="Tony Chapman"/>
    <s v="Galle"/>
    <x v="0"/>
    <x v="22"/>
    <n v="178"/>
    <n v="0.05"/>
    <n v="37.380000000000003"/>
    <n v="7.4760000000000007E-2"/>
    <n v="140.69476"/>
  </r>
  <r>
    <n v="15619"/>
    <n v="40722"/>
    <s v="Tony Molinari"/>
    <s v="Kalutara"/>
    <x v="3"/>
    <x v="76"/>
    <n v="212"/>
    <n v="0.05"/>
    <n v="165.36"/>
    <n v="0.33072000000000001"/>
    <n v="46.970719999999986"/>
  </r>
  <r>
    <n v="58949"/>
    <n v="41259"/>
    <s v="Tony Sayre"/>
    <s v="Colombo"/>
    <x v="3"/>
    <x v="4"/>
    <n v="762"/>
    <n v="0.02"/>
    <n v="144.78"/>
    <n v="0.28955999999999998"/>
    <n v="617.50956000000008"/>
  </r>
  <r>
    <n v="14530"/>
    <n v="39909"/>
    <s v="Tracy Blumstein"/>
    <s v="Kalutara"/>
    <x v="0"/>
    <x v="55"/>
    <n v="499"/>
    <n v="0.06"/>
    <n v="254.49"/>
    <n v="0.50897999999999999"/>
    <n v="245.01898"/>
  </r>
  <r>
    <n v="22210"/>
    <n v="40805"/>
    <s v="Tracy Collins"/>
    <s v="Gampola"/>
    <x v="2"/>
    <x v="71"/>
    <n v="102"/>
    <n v="0.1"/>
    <n v="60.18"/>
    <n v="0.12036000000000001"/>
    <n v="41.940359999999998"/>
  </r>
  <r>
    <n v="9095"/>
    <n v="40704"/>
    <s v="Tracy Hopkins"/>
    <s v="Jaffna"/>
    <x v="1"/>
    <x v="71"/>
    <n v="263"/>
    <n v="0.03"/>
    <n v="155.16999999999999"/>
    <n v="0.31034"/>
    <n v="108.14034000000001"/>
  </r>
  <r>
    <n v="38337"/>
    <n v="40482"/>
    <s v="Tracy Poddar"/>
    <s v="Wattala"/>
    <x v="2"/>
    <x v="63"/>
    <n v="505"/>
    <n v="0.09"/>
    <n v="272.7"/>
    <n v="0.5454"/>
    <n v="232.84540000000001"/>
  </r>
  <r>
    <n v="3040"/>
    <n v="40279"/>
    <s v="Tracy Zic"/>
    <s v="Kalutara"/>
    <x v="0"/>
    <x v="77"/>
    <n v="271"/>
    <n v="0.01"/>
    <n v="140.91999999999999"/>
    <n v="0.28183999999999998"/>
    <n v="130.36184"/>
  </r>
  <r>
    <n v="49600"/>
    <n v="40609"/>
    <s v="Troy Blackwell"/>
    <s v="Kalutara"/>
    <x v="0"/>
    <x v="57"/>
    <n v="190"/>
    <n v="0.1"/>
    <n v="152"/>
    <n v="0.30399999999999999"/>
    <n v="38.304000000000002"/>
  </r>
  <r>
    <n v="17795"/>
    <n v="39904"/>
    <s v="Troy Staebel"/>
    <s v="Ratnapura"/>
    <x v="3"/>
    <x v="38"/>
    <n v="852"/>
    <n v="0.06"/>
    <n v="400.44"/>
    <n v="0.80088000000000004"/>
    <n v="452.36088000000001"/>
  </r>
  <r>
    <n v="50882"/>
    <n v="40421"/>
    <s v="Trudy Bell"/>
    <s v="Galle"/>
    <x v="0"/>
    <x v="43"/>
    <n v="188"/>
    <n v="0.08"/>
    <n v="63.92"/>
    <n v="0.12784000000000001"/>
    <n v="124.20784"/>
  </r>
  <r>
    <n v="10309"/>
    <n v="40138"/>
    <s v="Trudy Brown"/>
    <s v="Kalutara"/>
    <x v="3"/>
    <x v="78"/>
    <n v="858"/>
    <n v="0.03"/>
    <n v="849.42"/>
    <n v="1.6988399999999999"/>
    <n v="10.278840000000041"/>
  </r>
  <r>
    <n v="45317"/>
    <n v="40969"/>
    <s v="Trudy Schmidt"/>
    <s v="Colombo"/>
    <x v="1"/>
    <x v="32"/>
    <n v="822"/>
    <n v="0.05"/>
    <n v="304.14"/>
    <n v="0.60827999999999993"/>
    <n v="518.46828000000005"/>
  </r>
  <r>
    <n v="487"/>
    <n v="41138"/>
    <s v="Valerie Dominguez"/>
    <s v="Kandy"/>
    <x v="4"/>
    <x v="40"/>
    <n v="437"/>
    <n v="7.0000000000000007E-2"/>
    <n v="43.7"/>
    <n v="8.7400000000000005E-2"/>
    <n v="393.38740000000001"/>
  </r>
  <r>
    <n v="11650"/>
    <n v="41176"/>
    <s v="Valerie Mitchum"/>
    <s v="Ratnapura"/>
    <x v="1"/>
    <x v="76"/>
    <n v="938"/>
    <n v="0.08"/>
    <n v="731.64"/>
    <n v="1.4632799999999999"/>
    <n v="207.82328000000001"/>
  </r>
  <r>
    <n v="166"/>
    <n v="40797"/>
    <s v="Valerie Takahito"/>
    <s v="Matara"/>
    <x v="4"/>
    <x v="59"/>
    <n v="335"/>
    <n v="0.02"/>
    <n v="321.60000000000002"/>
    <n v="0.6432000000000001"/>
    <n v="14.043199999999977"/>
  </r>
  <r>
    <n v="50945"/>
    <n v="40550"/>
    <s v="Vicky Freymann"/>
    <s v="Kalutara"/>
    <x v="3"/>
    <x v="53"/>
    <n v="870"/>
    <n v="0.01"/>
    <n v="774.3"/>
    <n v="1.5486"/>
    <n v="97.248600000000039"/>
  </r>
  <r>
    <n v="6854"/>
    <n v="39819"/>
    <s v="Victor Price"/>
    <s v="Gampola"/>
    <x v="1"/>
    <x v="78"/>
    <n v="568"/>
    <n v="7.0000000000000007E-2"/>
    <n v="562.32000000000005"/>
    <n v="1.1246400000000001"/>
    <n v="6.8046399999999503"/>
  </r>
  <r>
    <n v="56327"/>
    <n v="40189"/>
    <s v="Victoria Brennan"/>
    <s v="Colombo"/>
    <x v="3"/>
    <x v="55"/>
    <n v="585"/>
    <n v="0.08"/>
    <n v="298.35000000000002"/>
    <n v="0.59670000000000001"/>
    <n v="287.24669999999998"/>
  </r>
  <r>
    <n v="11014"/>
    <n v="40428"/>
    <s v="Victoria Pisteka"/>
    <s v="Gampola"/>
    <x v="3"/>
    <x v="48"/>
    <n v="569"/>
    <n v="0.05"/>
    <n v="227.6"/>
    <n v="0.45519999999999999"/>
    <n v="341.85519999999997"/>
  </r>
  <r>
    <n v="48453"/>
    <n v="40020"/>
    <s v="Victoria Wilson"/>
    <s v="Kandy"/>
    <x v="1"/>
    <x v="51"/>
    <n v="471"/>
    <n v="0.04"/>
    <n v="296.73"/>
    <n v="0.5934600000000001"/>
    <n v="174.86345999999998"/>
  </r>
  <r>
    <n v="2374"/>
    <n v="40479"/>
    <s v="Vivek Gonzalez"/>
    <s v="Colombo"/>
    <x v="2"/>
    <x v="79"/>
    <n v="876"/>
    <n v="0.01"/>
    <n v="508.08"/>
    <n v="1.01616"/>
    <n v="368.93616000000003"/>
  </r>
  <r>
    <n v="57856"/>
    <n v="39856"/>
    <s v="Vivek Grady"/>
    <s v="Wattala"/>
    <x v="4"/>
    <x v="80"/>
    <n v="963"/>
    <n v="0.02"/>
    <n v="741.51"/>
    <n v="1.48302"/>
    <n v="222.97302000000002"/>
  </r>
  <r>
    <n v="32102"/>
    <n v="41257"/>
    <s v="Vivek Sundaresam"/>
    <s v="Ratnapura"/>
    <x v="4"/>
    <x v="43"/>
    <n v="255"/>
    <n v="0.02"/>
    <n v="86.7"/>
    <n v="0.1734"/>
    <n v="168.4734"/>
  </r>
  <r>
    <n v="58727"/>
    <n v="40000"/>
    <s v="Vivian Mathis"/>
    <s v="Gampola"/>
    <x v="3"/>
    <x v="81"/>
    <n v="618"/>
    <n v="0.03"/>
    <n v="574.74"/>
    <n v="1.1494800000000001"/>
    <n v="44.409479999999988"/>
  </r>
  <r>
    <n v="5254"/>
    <n v="41115"/>
    <s v="William Brown"/>
    <s v="Kalutara"/>
    <x v="1"/>
    <x v="45"/>
    <n v="860"/>
    <n v="0.08"/>
    <n v="146.19999999999999"/>
    <n v="0.29239999999999999"/>
    <n v="714.0924"/>
  </r>
  <r>
    <n v="47303"/>
    <n v="40882"/>
    <s v="Xylona Price"/>
    <s v="Jaffna"/>
    <x v="0"/>
    <x v="78"/>
    <n v="556"/>
    <n v="0.04"/>
    <n v="550.44000000000005"/>
    <n v="1.1008800000000001"/>
    <n v="6.6608799999999455"/>
  </r>
  <r>
    <n v="36294"/>
    <n v="41141"/>
    <s v="Yana Sorensen"/>
    <s v="Kandy"/>
    <x v="0"/>
    <x v="25"/>
    <n v="566"/>
    <n v="0.04"/>
    <n v="198.1"/>
    <n v="0.3962"/>
    <n v="368.2962"/>
  </r>
  <r>
    <n v="40034"/>
    <n v="40612"/>
    <s v="Yoseph Carroll"/>
    <s v="Wattala"/>
    <x v="3"/>
    <x v="62"/>
    <n v="158"/>
    <n v="0"/>
    <n v="145.36000000000001"/>
    <n v="0.29072000000000003"/>
    <n v="12.9307199999999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4" firstHeaderRow="1" firstDataRow="1" firstDataCol="1"/>
  <pivotFields count="11">
    <pivotField showAll="0"/>
    <pivotField showAll="0"/>
    <pivotField showAll="0"/>
    <pivotField axis="axisRow" showAll="0">
      <items count="10">
        <item x="0"/>
        <item x="5"/>
        <item x="7"/>
        <item x="6"/>
        <item x="8"/>
        <item x="1"/>
        <item x="4"/>
        <item x="3"/>
        <item x="2"/>
        <item t="default"/>
      </items>
    </pivotField>
    <pivotField axis="axisRow" showAll="0">
      <items count="6">
        <item x="0"/>
        <item x="2"/>
        <item x="4"/>
        <item x="1"/>
        <item x="3"/>
        <item t="default"/>
      </items>
    </pivotField>
    <pivotField dataField="1" showAll="0"/>
    <pivotField showAll="0"/>
    <pivotField numFmtId="9" showAll="0"/>
    <pivotField showAll="0"/>
    <pivotField showAll="0"/>
    <pivotField numFmtId="2" showAll="0"/>
  </pivotFields>
  <rowFields count="2">
    <field x="4"/>
    <field x="3"/>
  </rowFields>
  <rowItems count="5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Order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9" firstHeaderRow="1" firstDataRow="1" firstDataCol="1"/>
  <pivotFields count="11">
    <pivotField showAll="0"/>
    <pivotField showAll="0"/>
    <pivotField showAll="0"/>
    <pivotField showAll="0"/>
    <pivotField axis="axisRow" showAll="0">
      <items count="6">
        <item x="0"/>
        <item x="2"/>
        <item x="4"/>
        <item x="1"/>
        <item x="3"/>
        <item t="default"/>
      </items>
    </pivotField>
    <pivotField dataField="1" showAll="0">
      <items count="83">
        <item x="19"/>
        <item x="49"/>
        <item x="20"/>
        <item x="9"/>
        <item x="0"/>
        <item x="46"/>
        <item x="29"/>
        <item x="10"/>
        <item x="37"/>
        <item x="40"/>
        <item x="34"/>
        <item x="21"/>
        <item x="28"/>
        <item x="35"/>
        <item x="11"/>
        <item x="6"/>
        <item x="45"/>
        <item x="39"/>
        <item x="4"/>
        <item x="23"/>
        <item x="22"/>
        <item x="5"/>
        <item x="27"/>
        <item x="17"/>
        <item x="18"/>
        <item x="16"/>
        <item x="26"/>
        <item x="12"/>
        <item x="31"/>
        <item x="15"/>
        <item x="30"/>
        <item x="24"/>
        <item x="33"/>
        <item x="43"/>
        <item x="25"/>
        <item x="14"/>
        <item x="32"/>
        <item x="44"/>
        <item x="8"/>
        <item x="48"/>
        <item x="7"/>
        <item x="42"/>
        <item x="1"/>
        <item x="2"/>
        <item x="36"/>
        <item x="13"/>
        <item x="38"/>
        <item x="47"/>
        <item x="3"/>
        <item x="41"/>
        <item x="55"/>
        <item x="77"/>
        <item x="54"/>
        <item x="63"/>
        <item x="72"/>
        <item x="69"/>
        <item x="79"/>
        <item x="71"/>
        <item x="66"/>
        <item x="60"/>
        <item x="68"/>
        <item x="51"/>
        <item x="73"/>
        <item x="64"/>
        <item x="50"/>
        <item x="58"/>
        <item x="75"/>
        <item x="56"/>
        <item x="80"/>
        <item x="76"/>
        <item x="61"/>
        <item x="57"/>
        <item x="52"/>
        <item x="65"/>
        <item x="53"/>
        <item x="67"/>
        <item x="62"/>
        <item x="81"/>
        <item x="59"/>
        <item x="70"/>
        <item x="74"/>
        <item x="78"/>
        <item t="default"/>
      </items>
    </pivotField>
    <pivotField showAll="0"/>
    <pivotField numFmtId="9" showAll="0"/>
    <pivotField showAll="0"/>
    <pivotField showAll="0"/>
    <pivotField numFmtId="2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Order Quantity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4"/>
  <sheetViews>
    <sheetView workbookViewId="0">
      <selection activeCell="A3" sqref="A3"/>
    </sheetView>
  </sheetViews>
  <sheetFormatPr defaultRowHeight="12.75" x14ac:dyDescent="0.2"/>
  <cols>
    <col min="1" max="1" width="15.140625" bestFit="1" customWidth="1"/>
    <col min="2" max="2" width="23.140625" bestFit="1" customWidth="1"/>
  </cols>
  <sheetData>
    <row r="3" spans="1:2" x14ac:dyDescent="0.2">
      <c r="A3" s="3" t="s">
        <v>802</v>
      </c>
      <c r="B3" t="s">
        <v>804</v>
      </c>
    </row>
    <row r="4" spans="1:2" x14ac:dyDescent="0.2">
      <c r="A4" s="4" t="s">
        <v>799</v>
      </c>
      <c r="B4" s="6">
        <v>4903</v>
      </c>
    </row>
    <row r="5" spans="1:2" x14ac:dyDescent="0.2">
      <c r="A5" s="5" t="s">
        <v>788</v>
      </c>
      <c r="B5" s="6">
        <v>534</v>
      </c>
    </row>
    <row r="6" spans="1:2" x14ac:dyDescent="0.2">
      <c r="A6" s="5" t="s">
        <v>791</v>
      </c>
      <c r="B6" s="6">
        <v>352</v>
      </c>
    </row>
    <row r="7" spans="1:2" x14ac:dyDescent="0.2">
      <c r="A7" s="5" t="s">
        <v>796</v>
      </c>
      <c r="B7" s="6">
        <v>513</v>
      </c>
    </row>
    <row r="8" spans="1:2" x14ac:dyDescent="0.2">
      <c r="A8" s="5" t="s">
        <v>789</v>
      </c>
      <c r="B8" s="6">
        <v>694</v>
      </c>
    </row>
    <row r="9" spans="1:2" x14ac:dyDescent="0.2">
      <c r="A9" s="5" t="s">
        <v>794</v>
      </c>
      <c r="B9" s="6">
        <v>585</v>
      </c>
    </row>
    <row r="10" spans="1:2" x14ac:dyDescent="0.2">
      <c r="A10" s="5" t="s">
        <v>792</v>
      </c>
      <c r="B10" s="6">
        <v>641</v>
      </c>
    </row>
    <row r="11" spans="1:2" x14ac:dyDescent="0.2">
      <c r="A11" s="5" t="s">
        <v>790</v>
      </c>
      <c r="B11" s="6">
        <v>583</v>
      </c>
    </row>
    <row r="12" spans="1:2" x14ac:dyDescent="0.2">
      <c r="A12" s="5" t="s">
        <v>793</v>
      </c>
      <c r="B12" s="6">
        <v>307</v>
      </c>
    </row>
    <row r="13" spans="1:2" x14ac:dyDescent="0.2">
      <c r="A13" s="5" t="s">
        <v>795</v>
      </c>
      <c r="B13" s="6">
        <v>694</v>
      </c>
    </row>
    <row r="14" spans="1:2" x14ac:dyDescent="0.2">
      <c r="A14" s="4" t="s">
        <v>798</v>
      </c>
      <c r="B14" s="6">
        <v>4056</v>
      </c>
    </row>
    <row r="15" spans="1:2" x14ac:dyDescent="0.2">
      <c r="A15" s="5" t="s">
        <v>788</v>
      </c>
      <c r="B15" s="6">
        <v>526</v>
      </c>
    </row>
    <row r="16" spans="1:2" x14ac:dyDescent="0.2">
      <c r="A16" s="5" t="s">
        <v>791</v>
      </c>
      <c r="B16" s="6">
        <v>513</v>
      </c>
    </row>
    <row r="17" spans="1:2" x14ac:dyDescent="0.2">
      <c r="A17" s="5" t="s">
        <v>796</v>
      </c>
      <c r="B17" s="6">
        <v>416</v>
      </c>
    </row>
    <row r="18" spans="1:2" x14ac:dyDescent="0.2">
      <c r="A18" s="5" t="s">
        <v>789</v>
      </c>
      <c r="B18" s="6">
        <v>297</v>
      </c>
    </row>
    <row r="19" spans="1:2" x14ac:dyDescent="0.2">
      <c r="A19" s="5" t="s">
        <v>794</v>
      </c>
      <c r="B19" s="6">
        <v>452</v>
      </c>
    </row>
    <row r="20" spans="1:2" x14ac:dyDescent="0.2">
      <c r="A20" s="5" t="s">
        <v>792</v>
      </c>
      <c r="B20" s="6">
        <v>305</v>
      </c>
    </row>
    <row r="21" spans="1:2" x14ac:dyDescent="0.2">
      <c r="A21" s="5" t="s">
        <v>790</v>
      </c>
      <c r="B21" s="6">
        <v>347</v>
      </c>
    </row>
    <row r="22" spans="1:2" x14ac:dyDescent="0.2">
      <c r="A22" s="5" t="s">
        <v>793</v>
      </c>
      <c r="B22" s="6">
        <v>606</v>
      </c>
    </row>
    <row r="23" spans="1:2" x14ac:dyDescent="0.2">
      <c r="A23" s="5" t="s">
        <v>795</v>
      </c>
      <c r="B23" s="6">
        <v>594</v>
      </c>
    </row>
    <row r="24" spans="1:2" x14ac:dyDescent="0.2">
      <c r="A24" s="4" t="s">
        <v>800</v>
      </c>
      <c r="B24" s="6">
        <v>4322</v>
      </c>
    </row>
    <row r="25" spans="1:2" x14ac:dyDescent="0.2">
      <c r="A25" s="5" t="s">
        <v>788</v>
      </c>
      <c r="B25" s="6">
        <v>589</v>
      </c>
    </row>
    <row r="26" spans="1:2" x14ac:dyDescent="0.2">
      <c r="A26" s="5" t="s">
        <v>791</v>
      </c>
      <c r="B26" s="6">
        <v>498</v>
      </c>
    </row>
    <row r="27" spans="1:2" x14ac:dyDescent="0.2">
      <c r="A27" s="5" t="s">
        <v>796</v>
      </c>
      <c r="B27" s="6">
        <v>482</v>
      </c>
    </row>
    <row r="28" spans="1:2" x14ac:dyDescent="0.2">
      <c r="A28" s="5" t="s">
        <v>789</v>
      </c>
      <c r="B28" s="6">
        <v>486</v>
      </c>
    </row>
    <row r="29" spans="1:2" x14ac:dyDescent="0.2">
      <c r="A29" s="5" t="s">
        <v>794</v>
      </c>
      <c r="B29" s="6">
        <v>459</v>
      </c>
    </row>
    <row r="30" spans="1:2" x14ac:dyDescent="0.2">
      <c r="A30" s="5" t="s">
        <v>792</v>
      </c>
      <c r="B30" s="6">
        <v>500</v>
      </c>
    </row>
    <row r="31" spans="1:2" x14ac:dyDescent="0.2">
      <c r="A31" s="5" t="s">
        <v>790</v>
      </c>
      <c r="B31" s="6">
        <v>295</v>
      </c>
    </row>
    <row r="32" spans="1:2" x14ac:dyDescent="0.2">
      <c r="A32" s="5" t="s">
        <v>793</v>
      </c>
      <c r="B32" s="6">
        <v>475</v>
      </c>
    </row>
    <row r="33" spans="1:2" x14ac:dyDescent="0.2">
      <c r="A33" s="5" t="s">
        <v>795</v>
      </c>
      <c r="B33" s="6">
        <v>538</v>
      </c>
    </row>
    <row r="34" spans="1:2" x14ac:dyDescent="0.2">
      <c r="A34" s="4" t="s">
        <v>797</v>
      </c>
      <c r="B34" s="6">
        <v>4624</v>
      </c>
    </row>
    <row r="35" spans="1:2" x14ac:dyDescent="0.2">
      <c r="A35" s="5" t="s">
        <v>788</v>
      </c>
      <c r="B35" s="6">
        <v>579</v>
      </c>
    </row>
    <row r="36" spans="1:2" x14ac:dyDescent="0.2">
      <c r="A36" s="5" t="s">
        <v>791</v>
      </c>
      <c r="B36" s="6">
        <v>476</v>
      </c>
    </row>
    <row r="37" spans="1:2" x14ac:dyDescent="0.2">
      <c r="A37" s="5" t="s">
        <v>796</v>
      </c>
      <c r="B37" s="6">
        <v>543</v>
      </c>
    </row>
    <row r="38" spans="1:2" x14ac:dyDescent="0.2">
      <c r="A38" s="5" t="s">
        <v>789</v>
      </c>
      <c r="B38" s="6">
        <v>558</v>
      </c>
    </row>
    <row r="39" spans="1:2" x14ac:dyDescent="0.2">
      <c r="A39" s="5" t="s">
        <v>794</v>
      </c>
      <c r="B39" s="6">
        <v>482</v>
      </c>
    </row>
    <row r="40" spans="1:2" x14ac:dyDescent="0.2">
      <c r="A40" s="5" t="s">
        <v>792</v>
      </c>
      <c r="B40" s="6">
        <v>535</v>
      </c>
    </row>
    <row r="41" spans="1:2" x14ac:dyDescent="0.2">
      <c r="A41" s="5" t="s">
        <v>790</v>
      </c>
      <c r="B41" s="6">
        <v>397</v>
      </c>
    </row>
    <row r="42" spans="1:2" x14ac:dyDescent="0.2">
      <c r="A42" s="5" t="s">
        <v>793</v>
      </c>
      <c r="B42" s="6">
        <v>703</v>
      </c>
    </row>
    <row r="43" spans="1:2" x14ac:dyDescent="0.2">
      <c r="A43" s="5" t="s">
        <v>795</v>
      </c>
      <c r="B43" s="6">
        <v>351</v>
      </c>
    </row>
    <row r="44" spans="1:2" x14ac:dyDescent="0.2">
      <c r="A44" s="4" t="s">
        <v>801</v>
      </c>
      <c r="B44" s="6">
        <v>4874</v>
      </c>
    </row>
    <row r="45" spans="1:2" x14ac:dyDescent="0.2">
      <c r="A45" s="5" t="s">
        <v>788</v>
      </c>
      <c r="B45" s="6">
        <v>498</v>
      </c>
    </row>
    <row r="46" spans="1:2" x14ac:dyDescent="0.2">
      <c r="A46" s="5" t="s">
        <v>791</v>
      </c>
      <c r="B46" s="6">
        <v>519</v>
      </c>
    </row>
    <row r="47" spans="1:2" x14ac:dyDescent="0.2">
      <c r="A47" s="5" t="s">
        <v>796</v>
      </c>
      <c r="B47" s="6">
        <v>561</v>
      </c>
    </row>
    <row r="48" spans="1:2" x14ac:dyDescent="0.2">
      <c r="A48" s="5" t="s">
        <v>789</v>
      </c>
      <c r="B48" s="6">
        <v>410</v>
      </c>
    </row>
    <row r="49" spans="1:2" x14ac:dyDescent="0.2">
      <c r="A49" s="5" t="s">
        <v>794</v>
      </c>
      <c r="B49" s="6">
        <v>953</v>
      </c>
    </row>
    <row r="50" spans="1:2" x14ac:dyDescent="0.2">
      <c r="A50" s="5" t="s">
        <v>792</v>
      </c>
      <c r="B50" s="6">
        <v>566</v>
      </c>
    </row>
    <row r="51" spans="1:2" x14ac:dyDescent="0.2">
      <c r="A51" s="5" t="s">
        <v>790</v>
      </c>
      <c r="B51" s="6">
        <v>382</v>
      </c>
    </row>
    <row r="52" spans="1:2" x14ac:dyDescent="0.2">
      <c r="A52" s="5" t="s">
        <v>793</v>
      </c>
      <c r="B52" s="6">
        <v>524</v>
      </c>
    </row>
    <row r="53" spans="1:2" x14ac:dyDescent="0.2">
      <c r="A53" s="5" t="s">
        <v>795</v>
      </c>
      <c r="B53" s="6">
        <v>461</v>
      </c>
    </row>
    <row r="54" spans="1:2" x14ac:dyDescent="0.2">
      <c r="A54" s="4" t="s">
        <v>803</v>
      </c>
      <c r="B54" s="6">
        <v>22779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K23" sqref="K23"/>
    </sheetView>
  </sheetViews>
  <sheetFormatPr defaultRowHeight="12.75" x14ac:dyDescent="0.2"/>
  <cols>
    <col min="1" max="1" width="15.140625" customWidth="1"/>
    <col min="2" max="2" width="23.140625" customWidth="1"/>
  </cols>
  <sheetData>
    <row r="3" spans="1:2" x14ac:dyDescent="0.2">
      <c r="A3" s="3" t="s">
        <v>802</v>
      </c>
      <c r="B3" t="s">
        <v>804</v>
      </c>
    </row>
    <row r="4" spans="1:2" x14ac:dyDescent="0.2">
      <c r="A4" s="4" t="s">
        <v>799</v>
      </c>
      <c r="B4" s="6">
        <v>4903</v>
      </c>
    </row>
    <row r="5" spans="1:2" x14ac:dyDescent="0.2">
      <c r="A5" s="4" t="s">
        <v>798</v>
      </c>
      <c r="B5" s="6">
        <v>4056</v>
      </c>
    </row>
    <row r="6" spans="1:2" x14ac:dyDescent="0.2">
      <c r="A6" s="4" t="s">
        <v>800</v>
      </c>
      <c r="B6" s="6">
        <v>4322</v>
      </c>
    </row>
    <row r="7" spans="1:2" x14ac:dyDescent="0.2">
      <c r="A7" s="4" t="s">
        <v>797</v>
      </c>
      <c r="B7" s="6">
        <v>4624</v>
      </c>
    </row>
    <row r="8" spans="1:2" x14ac:dyDescent="0.2">
      <c r="A8" s="4" t="s">
        <v>801</v>
      </c>
      <c r="B8" s="6">
        <v>4874</v>
      </c>
    </row>
    <row r="9" spans="1:2" x14ac:dyDescent="0.2">
      <c r="A9" s="4" t="s">
        <v>803</v>
      </c>
      <c r="B9" s="6">
        <v>22779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1"/>
  <sheetViews>
    <sheetView workbookViewId="0">
      <selection activeCell="L1" sqref="L1"/>
    </sheetView>
  </sheetViews>
  <sheetFormatPr defaultRowHeight="12.75" x14ac:dyDescent="0.2"/>
  <cols>
    <col min="1" max="1" width="8.140625" bestFit="1" customWidth="1"/>
    <col min="2" max="2" width="10.42578125" bestFit="1" customWidth="1"/>
    <col min="3" max="3" width="21.7109375" bestFit="1" customWidth="1"/>
    <col min="4" max="4" width="10" bestFit="1" customWidth="1"/>
    <col min="5" max="5" width="9.28515625" bestFit="1" customWidth="1"/>
    <col min="6" max="6" width="13.28515625" bestFit="1" customWidth="1"/>
    <col min="8" max="8" width="8.42578125" style="1" bestFit="1" customWidth="1"/>
    <col min="9" max="9" width="17.42578125" bestFit="1" customWidth="1"/>
    <col min="10" max="10" width="12.85546875" bestFit="1" customWidth="1"/>
    <col min="11" max="11" width="13.5703125" bestFit="1" customWidth="1"/>
  </cols>
  <sheetData>
    <row r="1" spans="1:11" x14ac:dyDescent="0.2">
      <c r="A1" t="s">
        <v>56</v>
      </c>
      <c r="B1" t="s">
        <v>57</v>
      </c>
      <c r="C1" t="s">
        <v>783</v>
      </c>
      <c r="D1" t="s">
        <v>786</v>
      </c>
      <c r="E1" t="s">
        <v>787</v>
      </c>
      <c r="F1" t="s">
        <v>55</v>
      </c>
      <c r="G1" t="s">
        <v>4</v>
      </c>
      <c r="H1" s="1" t="s">
        <v>47</v>
      </c>
      <c r="I1" t="s">
        <v>784</v>
      </c>
      <c r="J1" t="s">
        <v>77</v>
      </c>
      <c r="K1" t="s">
        <v>785</v>
      </c>
    </row>
    <row r="2" spans="1:11" x14ac:dyDescent="0.2">
      <c r="A2">
        <v>4132</v>
      </c>
      <c r="B2">
        <v>40691</v>
      </c>
      <c r="C2" t="s">
        <v>445</v>
      </c>
      <c r="D2" t="s">
        <v>788</v>
      </c>
      <c r="E2" t="s">
        <v>799</v>
      </c>
      <c r="F2">
        <v>5</v>
      </c>
      <c r="G2">
        <v>146</v>
      </c>
      <c r="H2" s="1">
        <v>0.01</v>
      </c>
      <c r="I2">
        <f>((G2*F2)*1/100)</f>
        <v>7.3</v>
      </c>
      <c r="J2">
        <f>I2*0.2%</f>
        <v>1.46E-2</v>
      </c>
      <c r="K2" s="2">
        <f>((G2-I2) +J2)</f>
        <v>138.71459999999999</v>
      </c>
    </row>
    <row r="3" spans="1:11" x14ac:dyDescent="0.2">
      <c r="A3">
        <v>48294</v>
      </c>
      <c r="B3">
        <v>40324</v>
      </c>
      <c r="C3" t="s">
        <v>574</v>
      </c>
      <c r="D3" t="s">
        <v>788</v>
      </c>
      <c r="E3" t="s">
        <v>797</v>
      </c>
      <c r="F3">
        <v>43</v>
      </c>
      <c r="G3">
        <v>966</v>
      </c>
      <c r="H3" s="1">
        <v>0.01</v>
      </c>
      <c r="I3">
        <f t="shared" ref="I3:I66" si="0">((G3*F3)*1/100)</f>
        <v>415.38</v>
      </c>
      <c r="J3">
        <f t="shared" ref="J3:J66" si="1">I3*0.2%</f>
        <v>0.83076000000000005</v>
      </c>
      <c r="K3" s="2">
        <f t="shared" ref="K3:K66" si="2">((G3-I3) +J3)</f>
        <v>551.45076000000006</v>
      </c>
    </row>
    <row r="4" spans="1:11" x14ac:dyDescent="0.2">
      <c r="A4">
        <v>48772</v>
      </c>
      <c r="B4">
        <v>39945</v>
      </c>
      <c r="C4" t="s">
        <v>444</v>
      </c>
      <c r="D4" t="s">
        <v>788</v>
      </c>
      <c r="E4" t="s">
        <v>798</v>
      </c>
      <c r="F4">
        <v>44</v>
      </c>
      <c r="G4">
        <v>738</v>
      </c>
      <c r="H4" s="1">
        <v>0.09</v>
      </c>
      <c r="I4">
        <f t="shared" si="0"/>
        <v>324.72000000000003</v>
      </c>
      <c r="J4">
        <f t="shared" si="1"/>
        <v>0.64944000000000002</v>
      </c>
      <c r="K4" s="2">
        <f t="shared" si="2"/>
        <v>413.92944</v>
      </c>
    </row>
    <row r="5" spans="1:11" x14ac:dyDescent="0.2">
      <c r="A5">
        <v>42949</v>
      </c>
      <c r="B5">
        <v>39954</v>
      </c>
      <c r="C5" t="s">
        <v>543</v>
      </c>
      <c r="D5" t="s">
        <v>792</v>
      </c>
      <c r="E5" t="s">
        <v>801</v>
      </c>
      <c r="F5">
        <v>49</v>
      </c>
      <c r="G5">
        <v>818</v>
      </c>
      <c r="H5" s="1">
        <v>7.0000000000000007E-2</v>
      </c>
      <c r="I5">
        <f t="shared" si="0"/>
        <v>400.82</v>
      </c>
      <c r="J5">
        <f t="shared" si="1"/>
        <v>0.80164000000000002</v>
      </c>
      <c r="K5" s="2">
        <f t="shared" si="2"/>
        <v>417.98164000000003</v>
      </c>
    </row>
    <row r="6" spans="1:11" x14ac:dyDescent="0.2">
      <c r="A6">
        <v>52199</v>
      </c>
      <c r="B6">
        <v>40569</v>
      </c>
      <c r="C6" t="s">
        <v>542</v>
      </c>
      <c r="D6" t="s">
        <v>795</v>
      </c>
      <c r="E6" t="s">
        <v>799</v>
      </c>
      <c r="F6">
        <v>19</v>
      </c>
      <c r="G6">
        <v>596</v>
      </c>
      <c r="H6" s="1">
        <v>0.05</v>
      </c>
      <c r="I6">
        <f t="shared" si="0"/>
        <v>113.24</v>
      </c>
      <c r="J6">
        <f t="shared" si="1"/>
        <v>0.22647999999999999</v>
      </c>
      <c r="K6" s="2">
        <f t="shared" si="2"/>
        <v>482.98647999999997</v>
      </c>
    </row>
    <row r="7" spans="1:11" x14ac:dyDescent="0.2">
      <c r="A7">
        <v>21763</v>
      </c>
      <c r="B7">
        <v>41057</v>
      </c>
      <c r="C7" t="s">
        <v>639</v>
      </c>
      <c r="D7" t="s">
        <v>793</v>
      </c>
      <c r="E7" t="s">
        <v>797</v>
      </c>
      <c r="F7">
        <v>22</v>
      </c>
      <c r="G7">
        <v>211</v>
      </c>
      <c r="H7" s="1">
        <v>7.0000000000000007E-2</v>
      </c>
      <c r="I7">
        <f t="shared" si="0"/>
        <v>46.42</v>
      </c>
      <c r="J7">
        <f t="shared" si="1"/>
        <v>9.2840000000000006E-2</v>
      </c>
      <c r="K7" s="2">
        <f t="shared" si="2"/>
        <v>164.67283999999998</v>
      </c>
    </row>
    <row r="8" spans="1:11" x14ac:dyDescent="0.2">
      <c r="A8">
        <v>4705</v>
      </c>
      <c r="B8">
        <v>40989</v>
      </c>
      <c r="C8" t="s">
        <v>698</v>
      </c>
      <c r="D8" t="s">
        <v>790</v>
      </c>
      <c r="E8" t="s">
        <v>799</v>
      </c>
      <c r="F8">
        <v>16</v>
      </c>
      <c r="G8">
        <v>718</v>
      </c>
      <c r="H8" s="1">
        <v>0.09</v>
      </c>
      <c r="I8">
        <f t="shared" si="0"/>
        <v>114.88</v>
      </c>
      <c r="J8">
        <f t="shared" si="1"/>
        <v>0.22975999999999999</v>
      </c>
      <c r="K8" s="2">
        <f t="shared" si="2"/>
        <v>603.34976000000006</v>
      </c>
    </row>
    <row r="9" spans="1:11" x14ac:dyDescent="0.2">
      <c r="A9">
        <v>52711</v>
      </c>
      <c r="B9">
        <v>40809</v>
      </c>
      <c r="C9" t="s">
        <v>392</v>
      </c>
      <c r="D9" t="s">
        <v>792</v>
      </c>
      <c r="E9" t="s">
        <v>799</v>
      </c>
      <c r="F9">
        <v>41</v>
      </c>
      <c r="G9">
        <v>188</v>
      </c>
      <c r="H9" s="1">
        <v>0</v>
      </c>
      <c r="I9">
        <f t="shared" si="0"/>
        <v>77.08</v>
      </c>
      <c r="J9">
        <f t="shared" si="1"/>
        <v>0.15415999999999999</v>
      </c>
      <c r="K9" s="2">
        <f t="shared" si="2"/>
        <v>111.07416000000001</v>
      </c>
    </row>
    <row r="10" spans="1:11" x14ac:dyDescent="0.2">
      <c r="A10">
        <v>2532</v>
      </c>
      <c r="B10">
        <v>40826</v>
      </c>
      <c r="C10" t="s">
        <v>697</v>
      </c>
      <c r="D10" t="s">
        <v>791</v>
      </c>
      <c r="E10" t="s">
        <v>798</v>
      </c>
      <c r="F10">
        <v>39</v>
      </c>
      <c r="G10">
        <v>429</v>
      </c>
      <c r="H10" s="1">
        <v>0.03</v>
      </c>
      <c r="I10">
        <f t="shared" si="0"/>
        <v>167.31</v>
      </c>
      <c r="J10">
        <f t="shared" si="1"/>
        <v>0.33462000000000003</v>
      </c>
      <c r="K10" s="2">
        <f t="shared" si="2"/>
        <v>262.02461999999997</v>
      </c>
    </row>
    <row r="11" spans="1:11" x14ac:dyDescent="0.2">
      <c r="A11">
        <v>29286</v>
      </c>
      <c r="B11">
        <v>40022</v>
      </c>
      <c r="C11" t="s">
        <v>573</v>
      </c>
      <c r="D11" t="s">
        <v>788</v>
      </c>
      <c r="E11" t="s">
        <v>797</v>
      </c>
      <c r="F11">
        <v>4</v>
      </c>
      <c r="G11">
        <v>308</v>
      </c>
      <c r="H11" s="1">
        <v>7.0000000000000007E-2</v>
      </c>
      <c r="I11">
        <f t="shared" si="0"/>
        <v>12.32</v>
      </c>
      <c r="J11">
        <f t="shared" si="1"/>
        <v>2.4640000000000002E-2</v>
      </c>
      <c r="K11" s="2">
        <f t="shared" si="2"/>
        <v>295.70463999999998</v>
      </c>
    </row>
    <row r="12" spans="1:11" x14ac:dyDescent="0.2">
      <c r="A12">
        <v>3205</v>
      </c>
      <c r="B12">
        <v>41009</v>
      </c>
      <c r="C12" t="s">
        <v>721</v>
      </c>
      <c r="D12" t="s">
        <v>791</v>
      </c>
      <c r="E12" t="s">
        <v>798</v>
      </c>
      <c r="F12">
        <v>8</v>
      </c>
      <c r="G12">
        <v>392</v>
      </c>
      <c r="H12" s="1">
        <v>0.01</v>
      </c>
      <c r="I12">
        <f t="shared" si="0"/>
        <v>31.36</v>
      </c>
      <c r="J12">
        <f t="shared" si="1"/>
        <v>6.2719999999999998E-2</v>
      </c>
      <c r="K12" s="2">
        <f t="shared" si="2"/>
        <v>360.70272</v>
      </c>
    </row>
    <row r="13" spans="1:11" x14ac:dyDescent="0.2">
      <c r="A13">
        <v>21703</v>
      </c>
      <c r="B13">
        <v>39874</v>
      </c>
      <c r="C13" t="s">
        <v>391</v>
      </c>
      <c r="D13" t="s">
        <v>789</v>
      </c>
      <c r="E13" t="s">
        <v>800</v>
      </c>
      <c r="F13">
        <v>15</v>
      </c>
      <c r="G13">
        <v>957</v>
      </c>
      <c r="H13" s="1">
        <v>0.02</v>
      </c>
      <c r="I13">
        <f t="shared" si="0"/>
        <v>143.55000000000001</v>
      </c>
      <c r="J13">
        <f t="shared" si="1"/>
        <v>0.28710000000000002</v>
      </c>
      <c r="K13" s="2">
        <f t="shared" si="2"/>
        <v>813.73710000000005</v>
      </c>
    </row>
    <row r="14" spans="1:11" x14ac:dyDescent="0.2">
      <c r="A14">
        <v>2978</v>
      </c>
      <c r="B14">
        <v>40665</v>
      </c>
      <c r="C14" t="s">
        <v>761</v>
      </c>
      <c r="D14" t="s">
        <v>793</v>
      </c>
      <c r="E14" t="s">
        <v>800</v>
      </c>
      <c r="F14">
        <v>28</v>
      </c>
      <c r="G14">
        <v>723</v>
      </c>
      <c r="H14" s="1">
        <v>7.0000000000000007E-2</v>
      </c>
      <c r="I14">
        <f t="shared" si="0"/>
        <v>202.44</v>
      </c>
      <c r="J14">
        <f t="shared" si="1"/>
        <v>0.40488000000000002</v>
      </c>
      <c r="K14" s="2">
        <f t="shared" si="2"/>
        <v>520.96487999999999</v>
      </c>
    </row>
    <row r="15" spans="1:11" x14ac:dyDescent="0.2">
      <c r="A15">
        <v>23522</v>
      </c>
      <c r="B15">
        <v>40644</v>
      </c>
      <c r="C15" t="s">
        <v>572</v>
      </c>
      <c r="D15" t="s">
        <v>796</v>
      </c>
      <c r="E15" t="s">
        <v>797</v>
      </c>
      <c r="F15">
        <v>8</v>
      </c>
      <c r="G15">
        <v>195</v>
      </c>
      <c r="H15" s="1">
        <v>0.02</v>
      </c>
      <c r="I15">
        <f t="shared" si="0"/>
        <v>15.6</v>
      </c>
      <c r="J15">
        <f t="shared" si="1"/>
        <v>3.1199999999999999E-2</v>
      </c>
      <c r="K15" s="2">
        <f t="shared" si="2"/>
        <v>179.43120000000002</v>
      </c>
    </row>
    <row r="16" spans="1:11" x14ac:dyDescent="0.2">
      <c r="A16">
        <v>9249</v>
      </c>
      <c r="B16">
        <v>40317</v>
      </c>
      <c r="C16" t="s">
        <v>720</v>
      </c>
      <c r="D16" t="s">
        <v>788</v>
      </c>
      <c r="E16" t="s">
        <v>799</v>
      </c>
      <c r="F16">
        <v>46</v>
      </c>
      <c r="G16">
        <v>844</v>
      </c>
      <c r="H16" s="1">
        <v>0.01</v>
      </c>
      <c r="I16">
        <f t="shared" si="0"/>
        <v>388.24</v>
      </c>
      <c r="J16">
        <f t="shared" si="1"/>
        <v>0.77648000000000006</v>
      </c>
      <c r="K16" s="2">
        <f t="shared" si="2"/>
        <v>456.53647999999998</v>
      </c>
    </row>
    <row r="17" spans="1:11" x14ac:dyDescent="0.2">
      <c r="A17">
        <v>59745</v>
      </c>
      <c r="B17">
        <v>39922</v>
      </c>
      <c r="C17" t="s">
        <v>267</v>
      </c>
      <c r="D17" t="s">
        <v>796</v>
      </c>
      <c r="E17" t="s">
        <v>800</v>
      </c>
      <c r="F17">
        <v>36</v>
      </c>
      <c r="G17">
        <v>758</v>
      </c>
      <c r="H17" s="1">
        <v>0.09</v>
      </c>
      <c r="I17">
        <f t="shared" si="0"/>
        <v>272.88</v>
      </c>
      <c r="J17">
        <f t="shared" si="1"/>
        <v>0.54576000000000002</v>
      </c>
      <c r="K17" s="2">
        <f t="shared" si="2"/>
        <v>485.66575999999998</v>
      </c>
    </row>
    <row r="18" spans="1:11" x14ac:dyDescent="0.2">
      <c r="A18">
        <v>13125</v>
      </c>
      <c r="B18">
        <v>40525</v>
      </c>
      <c r="C18" t="s">
        <v>103</v>
      </c>
      <c r="D18" t="s">
        <v>791</v>
      </c>
      <c r="E18" t="s">
        <v>801</v>
      </c>
      <c r="F18">
        <v>30</v>
      </c>
      <c r="G18">
        <v>533</v>
      </c>
      <c r="H18" s="1">
        <v>0.02</v>
      </c>
      <c r="I18">
        <f t="shared" si="0"/>
        <v>159.9</v>
      </c>
      <c r="J18">
        <f t="shared" si="1"/>
        <v>0.31980000000000003</v>
      </c>
      <c r="K18" s="2">
        <f t="shared" si="2"/>
        <v>373.41980000000001</v>
      </c>
    </row>
    <row r="19" spans="1:11" x14ac:dyDescent="0.2">
      <c r="A19">
        <v>36131</v>
      </c>
      <c r="B19">
        <v>39950</v>
      </c>
      <c r="C19" t="s">
        <v>390</v>
      </c>
      <c r="D19" t="s">
        <v>791</v>
      </c>
      <c r="E19" t="s">
        <v>801</v>
      </c>
      <c r="F19">
        <v>26</v>
      </c>
      <c r="G19">
        <v>745</v>
      </c>
      <c r="H19" s="1">
        <v>7.0000000000000007E-2</v>
      </c>
      <c r="I19">
        <f t="shared" si="0"/>
        <v>193.7</v>
      </c>
      <c r="J19">
        <f t="shared" si="1"/>
        <v>0.38739999999999997</v>
      </c>
      <c r="K19" s="2">
        <f t="shared" si="2"/>
        <v>551.68739999999991</v>
      </c>
    </row>
    <row r="20" spans="1:11" x14ac:dyDescent="0.2">
      <c r="A20">
        <v>1856</v>
      </c>
      <c r="B20">
        <v>40987</v>
      </c>
      <c r="C20" t="s">
        <v>102</v>
      </c>
      <c r="D20" t="s">
        <v>795</v>
      </c>
      <c r="E20" t="s">
        <v>799</v>
      </c>
      <c r="F20">
        <v>24</v>
      </c>
      <c r="G20">
        <v>508</v>
      </c>
      <c r="H20" s="1">
        <v>0.08</v>
      </c>
      <c r="I20">
        <f t="shared" si="0"/>
        <v>121.92</v>
      </c>
      <c r="J20">
        <f t="shared" si="1"/>
        <v>0.24384</v>
      </c>
      <c r="K20" s="2">
        <f t="shared" si="2"/>
        <v>386.32383999999996</v>
      </c>
    </row>
    <row r="21" spans="1:11" x14ac:dyDescent="0.2">
      <c r="A21">
        <v>48263</v>
      </c>
      <c r="B21">
        <v>40246</v>
      </c>
      <c r="C21" t="s">
        <v>471</v>
      </c>
      <c r="D21" t="s">
        <v>789</v>
      </c>
      <c r="E21" t="s">
        <v>797</v>
      </c>
      <c r="F21">
        <v>25</v>
      </c>
      <c r="G21">
        <v>865</v>
      </c>
      <c r="H21" s="1">
        <v>7.0000000000000007E-2</v>
      </c>
      <c r="I21">
        <f t="shared" si="0"/>
        <v>216.25</v>
      </c>
      <c r="J21">
        <f t="shared" si="1"/>
        <v>0.4325</v>
      </c>
      <c r="K21" s="2">
        <f t="shared" si="2"/>
        <v>649.1825</v>
      </c>
    </row>
    <row r="22" spans="1:11" x14ac:dyDescent="0.2">
      <c r="A22">
        <v>54051</v>
      </c>
      <c r="B22">
        <v>40766</v>
      </c>
      <c r="C22" t="s">
        <v>298</v>
      </c>
      <c r="D22" t="s">
        <v>794</v>
      </c>
      <c r="E22" t="s">
        <v>801</v>
      </c>
      <c r="F22">
        <v>28</v>
      </c>
      <c r="G22">
        <v>156</v>
      </c>
      <c r="H22" s="1">
        <v>0.06</v>
      </c>
      <c r="I22">
        <f t="shared" si="0"/>
        <v>43.68</v>
      </c>
      <c r="J22">
        <f t="shared" si="1"/>
        <v>8.7360000000000007E-2</v>
      </c>
      <c r="K22" s="2">
        <f t="shared" si="2"/>
        <v>112.40736</v>
      </c>
    </row>
    <row r="23" spans="1:11" x14ac:dyDescent="0.2">
      <c r="A23">
        <v>13920</v>
      </c>
      <c r="B23">
        <v>40095</v>
      </c>
      <c r="C23" t="s">
        <v>197</v>
      </c>
      <c r="D23" t="s">
        <v>793</v>
      </c>
      <c r="E23" t="s">
        <v>798</v>
      </c>
      <c r="F23">
        <v>25</v>
      </c>
      <c r="G23">
        <v>247</v>
      </c>
      <c r="H23" s="1">
        <v>0.1</v>
      </c>
      <c r="I23">
        <f t="shared" si="0"/>
        <v>61.75</v>
      </c>
      <c r="J23">
        <f t="shared" si="1"/>
        <v>0.1235</v>
      </c>
      <c r="K23" s="2">
        <f t="shared" si="2"/>
        <v>185.37350000000001</v>
      </c>
    </row>
    <row r="24" spans="1:11" x14ac:dyDescent="0.2">
      <c r="A24">
        <v>13920</v>
      </c>
      <c r="B24">
        <v>40095</v>
      </c>
      <c r="C24" t="s">
        <v>197</v>
      </c>
      <c r="D24" t="s">
        <v>791</v>
      </c>
      <c r="E24" t="s">
        <v>797</v>
      </c>
      <c r="F24">
        <v>24</v>
      </c>
      <c r="G24">
        <v>414</v>
      </c>
      <c r="H24" s="1">
        <v>0.06</v>
      </c>
      <c r="I24">
        <f t="shared" si="0"/>
        <v>99.36</v>
      </c>
      <c r="J24">
        <f t="shared" si="1"/>
        <v>0.19872000000000001</v>
      </c>
      <c r="K24" s="2">
        <f t="shared" si="2"/>
        <v>314.83871999999997</v>
      </c>
    </row>
    <row r="25" spans="1:11" x14ac:dyDescent="0.2">
      <c r="A25">
        <v>51970</v>
      </c>
      <c r="B25">
        <v>40919</v>
      </c>
      <c r="C25" t="s">
        <v>160</v>
      </c>
      <c r="D25" t="s">
        <v>796</v>
      </c>
      <c r="E25" t="s">
        <v>799</v>
      </c>
      <c r="F25">
        <v>1</v>
      </c>
      <c r="G25">
        <v>542</v>
      </c>
      <c r="H25" s="1">
        <v>0.06</v>
      </c>
      <c r="I25">
        <f t="shared" si="0"/>
        <v>5.42</v>
      </c>
      <c r="J25">
        <f t="shared" si="1"/>
        <v>1.0840000000000001E-2</v>
      </c>
      <c r="K25" s="2">
        <f t="shared" si="2"/>
        <v>536.59084000000007</v>
      </c>
    </row>
    <row r="26" spans="1:11" x14ac:dyDescent="0.2">
      <c r="A26">
        <v>18368</v>
      </c>
      <c r="B26">
        <v>41243</v>
      </c>
      <c r="C26" t="s">
        <v>696</v>
      </c>
      <c r="D26" t="s">
        <v>790</v>
      </c>
      <c r="E26" t="s">
        <v>799</v>
      </c>
      <c r="F26">
        <v>3</v>
      </c>
      <c r="G26">
        <v>837</v>
      </c>
      <c r="H26" s="1">
        <v>0</v>
      </c>
      <c r="I26">
        <f t="shared" si="0"/>
        <v>25.11</v>
      </c>
      <c r="J26">
        <f t="shared" si="1"/>
        <v>5.0220000000000001E-2</v>
      </c>
      <c r="K26" s="2">
        <f t="shared" si="2"/>
        <v>811.94021999999995</v>
      </c>
    </row>
    <row r="27" spans="1:11" x14ac:dyDescent="0.2">
      <c r="A27">
        <v>59363</v>
      </c>
      <c r="B27">
        <v>39935</v>
      </c>
      <c r="C27" t="s">
        <v>605</v>
      </c>
      <c r="D27" t="s">
        <v>788</v>
      </c>
      <c r="E27" t="s">
        <v>800</v>
      </c>
      <c r="F27">
        <v>24</v>
      </c>
      <c r="G27">
        <v>766</v>
      </c>
      <c r="H27" s="1">
        <v>0.06</v>
      </c>
      <c r="I27">
        <f t="shared" si="0"/>
        <v>183.84</v>
      </c>
      <c r="J27">
        <f t="shared" si="1"/>
        <v>0.36768000000000001</v>
      </c>
      <c r="K27" s="2">
        <f t="shared" si="2"/>
        <v>582.52767999999992</v>
      </c>
    </row>
    <row r="28" spans="1:11" x14ac:dyDescent="0.2">
      <c r="A28">
        <v>34918</v>
      </c>
      <c r="B28">
        <v>40109</v>
      </c>
      <c r="C28" t="s">
        <v>776</v>
      </c>
      <c r="D28" t="s">
        <v>791</v>
      </c>
      <c r="E28" t="s">
        <v>800</v>
      </c>
      <c r="F28">
        <v>12</v>
      </c>
      <c r="G28">
        <v>722</v>
      </c>
      <c r="H28" s="1">
        <v>0.06</v>
      </c>
      <c r="I28">
        <f t="shared" si="0"/>
        <v>86.64</v>
      </c>
      <c r="J28">
        <f t="shared" si="1"/>
        <v>0.17328000000000002</v>
      </c>
      <c r="K28" s="2">
        <f t="shared" si="2"/>
        <v>635.53327999999999</v>
      </c>
    </row>
    <row r="29" spans="1:11" x14ac:dyDescent="0.2">
      <c r="A29">
        <v>53895</v>
      </c>
      <c r="B29">
        <v>40790</v>
      </c>
      <c r="C29" t="s">
        <v>541</v>
      </c>
      <c r="D29" t="s">
        <v>788</v>
      </c>
      <c r="E29" t="s">
        <v>801</v>
      </c>
      <c r="F29">
        <v>21</v>
      </c>
      <c r="G29">
        <v>455</v>
      </c>
      <c r="H29" s="1">
        <v>0.1</v>
      </c>
      <c r="I29">
        <f t="shared" si="0"/>
        <v>95.55</v>
      </c>
      <c r="J29">
        <f t="shared" si="1"/>
        <v>0.19109999999999999</v>
      </c>
      <c r="K29" s="2">
        <f t="shared" si="2"/>
        <v>359.64109999999999</v>
      </c>
    </row>
    <row r="30" spans="1:11" x14ac:dyDescent="0.2">
      <c r="A30">
        <v>2438</v>
      </c>
      <c r="B30">
        <v>40373</v>
      </c>
      <c r="C30" t="s">
        <v>266</v>
      </c>
      <c r="D30" t="s">
        <v>790</v>
      </c>
      <c r="E30" t="s">
        <v>801</v>
      </c>
      <c r="F30">
        <v>20</v>
      </c>
      <c r="G30">
        <v>332</v>
      </c>
      <c r="H30" s="1">
        <v>0.06</v>
      </c>
      <c r="I30">
        <f t="shared" si="0"/>
        <v>66.400000000000006</v>
      </c>
      <c r="J30">
        <f t="shared" si="1"/>
        <v>0.1328</v>
      </c>
      <c r="K30" s="2">
        <f t="shared" si="2"/>
        <v>265.7328</v>
      </c>
    </row>
    <row r="31" spans="1:11" x14ac:dyDescent="0.2">
      <c r="A31">
        <v>59202</v>
      </c>
      <c r="B31">
        <v>41160</v>
      </c>
      <c r="C31" t="s">
        <v>571</v>
      </c>
      <c r="D31" t="s">
        <v>788</v>
      </c>
      <c r="E31" t="s">
        <v>799</v>
      </c>
      <c r="F31">
        <v>36</v>
      </c>
      <c r="G31">
        <v>563</v>
      </c>
      <c r="H31" s="1">
        <v>0.03</v>
      </c>
      <c r="I31">
        <f t="shared" si="0"/>
        <v>202.68</v>
      </c>
      <c r="J31">
        <f t="shared" si="1"/>
        <v>0.40536</v>
      </c>
      <c r="K31" s="2">
        <f t="shared" si="2"/>
        <v>360.72535999999997</v>
      </c>
    </row>
    <row r="32" spans="1:11" x14ac:dyDescent="0.2">
      <c r="A32">
        <v>59015</v>
      </c>
      <c r="B32">
        <v>41055</v>
      </c>
      <c r="C32" t="s">
        <v>196</v>
      </c>
      <c r="D32" t="s">
        <v>796</v>
      </c>
      <c r="E32" t="s">
        <v>798</v>
      </c>
      <c r="F32">
        <v>32</v>
      </c>
      <c r="G32">
        <v>549</v>
      </c>
      <c r="H32" s="1">
        <v>0.09</v>
      </c>
      <c r="I32">
        <f t="shared" si="0"/>
        <v>175.68</v>
      </c>
      <c r="J32">
        <f t="shared" si="1"/>
        <v>0.35136000000000001</v>
      </c>
      <c r="K32" s="2">
        <f t="shared" si="2"/>
        <v>373.67135999999999</v>
      </c>
    </row>
    <row r="33" spans="1:11" x14ac:dyDescent="0.2">
      <c r="A33">
        <v>47717</v>
      </c>
      <c r="B33">
        <v>40894</v>
      </c>
      <c r="C33" t="s">
        <v>638</v>
      </c>
      <c r="D33" t="s">
        <v>791</v>
      </c>
      <c r="E33" t="s">
        <v>801</v>
      </c>
      <c r="F33">
        <v>35</v>
      </c>
      <c r="G33">
        <v>311</v>
      </c>
      <c r="H33" s="1">
        <v>0.04</v>
      </c>
      <c r="I33">
        <f t="shared" si="0"/>
        <v>108.85</v>
      </c>
      <c r="J33">
        <f t="shared" si="1"/>
        <v>0.2177</v>
      </c>
      <c r="K33" s="2">
        <f t="shared" si="2"/>
        <v>202.36770000000001</v>
      </c>
    </row>
    <row r="34" spans="1:11" x14ac:dyDescent="0.2">
      <c r="A34">
        <v>21382</v>
      </c>
      <c r="B34">
        <v>40920</v>
      </c>
      <c r="C34" t="s">
        <v>231</v>
      </c>
      <c r="D34" t="s">
        <v>794</v>
      </c>
      <c r="E34" t="s">
        <v>801</v>
      </c>
      <c r="F34">
        <v>27</v>
      </c>
      <c r="G34">
        <v>720</v>
      </c>
      <c r="H34" s="1">
        <v>0</v>
      </c>
      <c r="I34">
        <f t="shared" si="0"/>
        <v>194.4</v>
      </c>
      <c r="J34">
        <f t="shared" si="1"/>
        <v>0.38880000000000003</v>
      </c>
      <c r="K34" s="2">
        <f t="shared" si="2"/>
        <v>525.98879999999997</v>
      </c>
    </row>
    <row r="35" spans="1:11" x14ac:dyDescent="0.2">
      <c r="A35">
        <v>57281</v>
      </c>
      <c r="B35">
        <v>40288</v>
      </c>
      <c r="C35" t="s">
        <v>389</v>
      </c>
      <c r="D35" t="s">
        <v>794</v>
      </c>
      <c r="E35" t="s">
        <v>798</v>
      </c>
      <c r="F35">
        <v>19</v>
      </c>
      <c r="G35">
        <v>184</v>
      </c>
      <c r="H35" s="1">
        <v>0.09</v>
      </c>
      <c r="I35">
        <f t="shared" si="0"/>
        <v>34.96</v>
      </c>
      <c r="J35">
        <f t="shared" si="1"/>
        <v>6.992000000000001E-2</v>
      </c>
      <c r="K35" s="2">
        <f t="shared" si="2"/>
        <v>149.10991999999999</v>
      </c>
    </row>
    <row r="36" spans="1:11" x14ac:dyDescent="0.2">
      <c r="A36">
        <v>43367</v>
      </c>
      <c r="B36">
        <v>40246</v>
      </c>
      <c r="C36" t="s">
        <v>540</v>
      </c>
      <c r="D36" t="s">
        <v>789</v>
      </c>
      <c r="E36" t="s">
        <v>798</v>
      </c>
      <c r="F36">
        <v>3</v>
      </c>
      <c r="G36">
        <v>225</v>
      </c>
      <c r="H36" s="1">
        <v>0.08</v>
      </c>
      <c r="I36">
        <f t="shared" si="0"/>
        <v>6.75</v>
      </c>
      <c r="J36">
        <f t="shared" si="1"/>
        <v>1.35E-2</v>
      </c>
      <c r="K36" s="2">
        <f t="shared" si="2"/>
        <v>218.26349999999999</v>
      </c>
    </row>
    <row r="37" spans="1:11" x14ac:dyDescent="0.2">
      <c r="A37">
        <v>37798</v>
      </c>
      <c r="B37">
        <v>41217</v>
      </c>
      <c r="C37" t="s">
        <v>134</v>
      </c>
      <c r="D37" t="s">
        <v>792</v>
      </c>
      <c r="E37" t="s">
        <v>799</v>
      </c>
      <c r="F37">
        <v>23</v>
      </c>
      <c r="G37">
        <v>198</v>
      </c>
      <c r="H37" s="1">
        <v>0.09</v>
      </c>
      <c r="I37">
        <f t="shared" si="0"/>
        <v>45.54</v>
      </c>
      <c r="J37">
        <f t="shared" si="1"/>
        <v>9.1079999999999994E-2</v>
      </c>
      <c r="K37" s="2">
        <f t="shared" si="2"/>
        <v>152.55108000000001</v>
      </c>
    </row>
    <row r="38" spans="1:11" x14ac:dyDescent="0.2">
      <c r="A38">
        <v>3585</v>
      </c>
      <c r="B38">
        <v>40139</v>
      </c>
      <c r="C38" t="s">
        <v>356</v>
      </c>
      <c r="D38" t="s">
        <v>789</v>
      </c>
      <c r="E38" t="s">
        <v>800</v>
      </c>
      <c r="F38">
        <v>27</v>
      </c>
      <c r="G38">
        <v>912</v>
      </c>
      <c r="H38" s="1">
        <v>7.0000000000000007E-2</v>
      </c>
      <c r="I38">
        <f t="shared" si="0"/>
        <v>246.24</v>
      </c>
      <c r="J38">
        <f t="shared" si="1"/>
        <v>0.49248000000000003</v>
      </c>
      <c r="K38" s="2">
        <f t="shared" si="2"/>
        <v>666.25247999999999</v>
      </c>
    </row>
    <row r="39" spans="1:11" x14ac:dyDescent="0.2">
      <c r="A39">
        <v>25767</v>
      </c>
      <c r="B39">
        <v>40971</v>
      </c>
      <c r="C39" t="s">
        <v>355</v>
      </c>
      <c r="D39" t="s">
        <v>792</v>
      </c>
      <c r="E39" t="s">
        <v>800</v>
      </c>
      <c r="F39">
        <v>15</v>
      </c>
      <c r="G39">
        <v>492</v>
      </c>
      <c r="H39" s="1">
        <v>0.04</v>
      </c>
      <c r="I39">
        <f t="shared" si="0"/>
        <v>73.8</v>
      </c>
      <c r="J39">
        <f t="shared" si="1"/>
        <v>0.14760000000000001</v>
      </c>
      <c r="K39" s="2">
        <f t="shared" si="2"/>
        <v>418.3476</v>
      </c>
    </row>
    <row r="40" spans="1:11" x14ac:dyDescent="0.2">
      <c r="A40">
        <v>11972</v>
      </c>
      <c r="B40">
        <v>39816</v>
      </c>
      <c r="C40" t="s">
        <v>328</v>
      </c>
      <c r="D40" t="s">
        <v>788</v>
      </c>
      <c r="E40" t="s">
        <v>800</v>
      </c>
      <c r="F40">
        <v>4</v>
      </c>
      <c r="G40">
        <v>523</v>
      </c>
      <c r="H40" s="1">
        <v>0</v>
      </c>
      <c r="I40">
        <f t="shared" si="0"/>
        <v>20.92</v>
      </c>
      <c r="J40">
        <f t="shared" si="1"/>
        <v>4.1840000000000002E-2</v>
      </c>
      <c r="K40" s="2">
        <f t="shared" si="2"/>
        <v>502.12183999999996</v>
      </c>
    </row>
    <row r="41" spans="1:11" x14ac:dyDescent="0.2">
      <c r="A41">
        <v>51072</v>
      </c>
      <c r="B41">
        <v>40088</v>
      </c>
      <c r="C41" t="s">
        <v>195</v>
      </c>
      <c r="D41" t="s">
        <v>790</v>
      </c>
      <c r="E41" t="s">
        <v>799</v>
      </c>
      <c r="F41">
        <v>43</v>
      </c>
      <c r="G41">
        <v>179</v>
      </c>
      <c r="H41" s="1">
        <v>0</v>
      </c>
      <c r="I41">
        <f t="shared" si="0"/>
        <v>76.97</v>
      </c>
      <c r="J41">
        <f t="shared" si="1"/>
        <v>0.15393999999999999</v>
      </c>
      <c r="K41" s="2">
        <f t="shared" si="2"/>
        <v>102.18394000000001</v>
      </c>
    </row>
    <row r="42" spans="1:11" x14ac:dyDescent="0.2">
      <c r="A42">
        <v>20066</v>
      </c>
      <c r="B42">
        <v>41154</v>
      </c>
      <c r="C42" t="s">
        <v>101</v>
      </c>
      <c r="D42" t="s">
        <v>789</v>
      </c>
      <c r="E42" t="s">
        <v>799</v>
      </c>
      <c r="F42">
        <v>3</v>
      </c>
      <c r="G42">
        <v>976</v>
      </c>
      <c r="H42" s="1">
        <v>0.02</v>
      </c>
      <c r="I42">
        <f t="shared" si="0"/>
        <v>29.28</v>
      </c>
      <c r="J42">
        <f t="shared" si="1"/>
        <v>5.8560000000000001E-2</v>
      </c>
      <c r="K42" s="2">
        <f t="shared" si="2"/>
        <v>946.77856000000008</v>
      </c>
    </row>
    <row r="43" spans="1:11" x14ac:dyDescent="0.2">
      <c r="A43">
        <v>29380</v>
      </c>
      <c r="B43">
        <v>39930</v>
      </c>
      <c r="C43" t="s">
        <v>265</v>
      </c>
      <c r="D43" t="s">
        <v>790</v>
      </c>
      <c r="E43" t="s">
        <v>798</v>
      </c>
      <c r="F43">
        <v>13</v>
      </c>
      <c r="G43">
        <v>122</v>
      </c>
      <c r="H43" s="1">
        <v>0.09</v>
      </c>
      <c r="I43">
        <f t="shared" si="0"/>
        <v>15.86</v>
      </c>
      <c r="J43">
        <f t="shared" si="1"/>
        <v>3.1719999999999998E-2</v>
      </c>
      <c r="K43" s="2">
        <f t="shared" si="2"/>
        <v>106.17172000000001</v>
      </c>
    </row>
    <row r="44" spans="1:11" x14ac:dyDescent="0.2">
      <c r="A44">
        <v>6438</v>
      </c>
      <c r="B44">
        <v>40314</v>
      </c>
      <c r="C44" t="s">
        <v>637</v>
      </c>
      <c r="D44" t="s">
        <v>788</v>
      </c>
      <c r="E44" t="s">
        <v>798</v>
      </c>
      <c r="F44">
        <v>7</v>
      </c>
      <c r="G44">
        <v>759</v>
      </c>
      <c r="H44" s="1">
        <v>0.02</v>
      </c>
      <c r="I44">
        <f t="shared" si="0"/>
        <v>53.13</v>
      </c>
      <c r="J44">
        <f t="shared" si="1"/>
        <v>0.10626000000000001</v>
      </c>
      <c r="K44" s="2">
        <f t="shared" si="2"/>
        <v>705.97626000000002</v>
      </c>
    </row>
    <row r="45" spans="1:11" x14ac:dyDescent="0.2">
      <c r="A45">
        <v>56358</v>
      </c>
      <c r="B45">
        <v>40969</v>
      </c>
      <c r="C45" t="s">
        <v>194</v>
      </c>
      <c r="D45" t="s">
        <v>790</v>
      </c>
      <c r="E45" t="s">
        <v>800</v>
      </c>
      <c r="F45">
        <v>1</v>
      </c>
      <c r="G45">
        <v>949</v>
      </c>
      <c r="H45" s="1">
        <v>0</v>
      </c>
      <c r="I45">
        <f t="shared" si="0"/>
        <v>9.49</v>
      </c>
      <c r="J45">
        <f t="shared" si="1"/>
        <v>1.898E-2</v>
      </c>
      <c r="K45" s="2">
        <f t="shared" si="2"/>
        <v>939.52898000000005</v>
      </c>
    </row>
    <row r="46" spans="1:11" x14ac:dyDescent="0.2">
      <c r="A46">
        <v>135</v>
      </c>
      <c r="B46">
        <v>40836</v>
      </c>
      <c r="C46" t="s">
        <v>772</v>
      </c>
      <c r="D46" t="s">
        <v>788</v>
      </c>
      <c r="E46" t="s">
        <v>797</v>
      </c>
      <c r="F46">
        <v>25</v>
      </c>
      <c r="G46">
        <v>926</v>
      </c>
      <c r="H46" s="1">
        <v>0.09</v>
      </c>
      <c r="I46">
        <f t="shared" si="0"/>
        <v>231.5</v>
      </c>
      <c r="J46">
        <f t="shared" si="1"/>
        <v>0.46300000000000002</v>
      </c>
      <c r="K46" s="2">
        <f t="shared" si="2"/>
        <v>694.96299999999997</v>
      </c>
    </row>
    <row r="47" spans="1:11" x14ac:dyDescent="0.2">
      <c r="A47">
        <v>26051</v>
      </c>
      <c r="B47">
        <v>40356</v>
      </c>
      <c r="C47" t="s">
        <v>669</v>
      </c>
      <c r="D47" t="s">
        <v>793</v>
      </c>
      <c r="E47" t="s">
        <v>799</v>
      </c>
      <c r="F47">
        <v>31</v>
      </c>
      <c r="G47">
        <v>521</v>
      </c>
      <c r="H47" s="1">
        <v>7.0000000000000007E-2</v>
      </c>
      <c r="I47">
        <f t="shared" si="0"/>
        <v>161.51</v>
      </c>
      <c r="J47">
        <f t="shared" si="1"/>
        <v>0.32301999999999997</v>
      </c>
      <c r="K47" s="2">
        <f t="shared" si="2"/>
        <v>359.81301999999999</v>
      </c>
    </row>
    <row r="48" spans="1:11" x14ac:dyDescent="0.2">
      <c r="A48">
        <v>46310</v>
      </c>
      <c r="B48">
        <v>40380</v>
      </c>
      <c r="C48" t="s">
        <v>570</v>
      </c>
      <c r="D48" t="s">
        <v>791</v>
      </c>
      <c r="E48" t="s">
        <v>798</v>
      </c>
      <c r="F48">
        <v>29</v>
      </c>
      <c r="G48">
        <v>635</v>
      </c>
      <c r="H48" s="1">
        <v>0.04</v>
      </c>
      <c r="I48">
        <f t="shared" si="0"/>
        <v>184.15</v>
      </c>
      <c r="J48">
        <f t="shared" si="1"/>
        <v>0.36830000000000002</v>
      </c>
      <c r="K48" s="2">
        <f t="shared" si="2"/>
        <v>451.2183</v>
      </c>
    </row>
    <row r="49" spans="1:11" x14ac:dyDescent="0.2">
      <c r="A49">
        <v>4134</v>
      </c>
      <c r="B49">
        <v>40554</v>
      </c>
      <c r="C49" t="s">
        <v>668</v>
      </c>
      <c r="D49" t="s">
        <v>793</v>
      </c>
      <c r="E49" t="s">
        <v>798</v>
      </c>
      <c r="F49">
        <v>23</v>
      </c>
      <c r="G49">
        <v>657</v>
      </c>
      <c r="H49" s="1">
        <v>0.02</v>
      </c>
      <c r="I49">
        <f t="shared" si="0"/>
        <v>151.11000000000001</v>
      </c>
      <c r="J49">
        <f t="shared" si="1"/>
        <v>0.30222000000000004</v>
      </c>
      <c r="K49" s="2">
        <f t="shared" si="2"/>
        <v>506.19221999999996</v>
      </c>
    </row>
    <row r="50" spans="1:11" x14ac:dyDescent="0.2">
      <c r="A50">
        <v>25028</v>
      </c>
      <c r="B50">
        <v>40548</v>
      </c>
      <c r="C50" t="s">
        <v>193</v>
      </c>
      <c r="D50" t="s">
        <v>791</v>
      </c>
      <c r="E50" t="s">
        <v>801</v>
      </c>
      <c r="F50">
        <v>5</v>
      </c>
      <c r="G50">
        <v>656</v>
      </c>
      <c r="H50" s="1">
        <v>0.02</v>
      </c>
      <c r="I50">
        <f t="shared" si="0"/>
        <v>32.799999999999997</v>
      </c>
      <c r="J50">
        <f t="shared" si="1"/>
        <v>6.5599999999999992E-2</v>
      </c>
      <c r="K50" s="2">
        <f t="shared" si="2"/>
        <v>623.26560000000006</v>
      </c>
    </row>
    <row r="51" spans="1:11" x14ac:dyDescent="0.2">
      <c r="A51">
        <v>10791</v>
      </c>
      <c r="B51">
        <v>40774</v>
      </c>
      <c r="C51" t="s">
        <v>760</v>
      </c>
      <c r="D51" t="s">
        <v>791</v>
      </c>
      <c r="E51" t="s">
        <v>799</v>
      </c>
      <c r="F51">
        <v>20</v>
      </c>
      <c r="G51">
        <v>128</v>
      </c>
      <c r="H51" s="1">
        <v>0.05</v>
      </c>
      <c r="I51">
        <f t="shared" si="0"/>
        <v>25.6</v>
      </c>
      <c r="J51">
        <f t="shared" si="1"/>
        <v>5.1200000000000002E-2</v>
      </c>
      <c r="K51" s="2">
        <f t="shared" si="2"/>
        <v>102.4512</v>
      </c>
    </row>
    <row r="52" spans="1:11" x14ac:dyDescent="0.2">
      <c r="A52">
        <v>37445</v>
      </c>
      <c r="B52">
        <v>40957</v>
      </c>
      <c r="C52" t="s">
        <v>502</v>
      </c>
      <c r="D52" t="s">
        <v>788</v>
      </c>
      <c r="E52" t="s">
        <v>801</v>
      </c>
      <c r="F52">
        <v>37</v>
      </c>
      <c r="G52">
        <v>255</v>
      </c>
      <c r="H52" s="1">
        <v>0.05</v>
      </c>
      <c r="I52">
        <f t="shared" si="0"/>
        <v>94.35</v>
      </c>
      <c r="J52">
        <f t="shared" si="1"/>
        <v>0.18869999999999998</v>
      </c>
      <c r="K52" s="2">
        <f t="shared" si="2"/>
        <v>160.83870000000002</v>
      </c>
    </row>
    <row r="53" spans="1:11" x14ac:dyDescent="0.2">
      <c r="A53">
        <v>12449</v>
      </c>
      <c r="B53">
        <v>40209</v>
      </c>
      <c r="C53" t="s">
        <v>297</v>
      </c>
      <c r="D53" t="s">
        <v>788</v>
      </c>
      <c r="E53" t="s">
        <v>798</v>
      </c>
      <c r="F53">
        <v>36</v>
      </c>
      <c r="G53">
        <v>229</v>
      </c>
      <c r="H53" s="1">
        <v>0.03</v>
      </c>
      <c r="I53">
        <f t="shared" si="0"/>
        <v>82.44</v>
      </c>
      <c r="J53">
        <f t="shared" si="1"/>
        <v>0.16488</v>
      </c>
      <c r="K53" s="2">
        <f t="shared" si="2"/>
        <v>146.72488000000001</v>
      </c>
    </row>
    <row r="54" spans="1:11" x14ac:dyDescent="0.2">
      <c r="A54">
        <v>55296</v>
      </c>
      <c r="B54">
        <v>41200</v>
      </c>
      <c r="C54" t="s">
        <v>413</v>
      </c>
      <c r="D54" t="s">
        <v>794</v>
      </c>
      <c r="E54" t="s">
        <v>798</v>
      </c>
      <c r="F54">
        <v>32</v>
      </c>
      <c r="G54">
        <v>886</v>
      </c>
      <c r="H54" s="1">
        <v>0.05</v>
      </c>
      <c r="I54">
        <f t="shared" si="0"/>
        <v>283.52</v>
      </c>
      <c r="J54">
        <f t="shared" si="1"/>
        <v>0.56703999999999999</v>
      </c>
      <c r="K54" s="2">
        <f t="shared" si="2"/>
        <v>603.04704000000004</v>
      </c>
    </row>
    <row r="55" spans="1:11" x14ac:dyDescent="0.2">
      <c r="A55">
        <v>6020</v>
      </c>
      <c r="B55">
        <v>40077</v>
      </c>
      <c r="C55" t="s">
        <v>719</v>
      </c>
      <c r="D55" t="s">
        <v>795</v>
      </c>
      <c r="E55" t="s">
        <v>801</v>
      </c>
      <c r="F55">
        <v>23</v>
      </c>
      <c r="G55">
        <v>867</v>
      </c>
      <c r="H55" s="1">
        <v>0.09</v>
      </c>
      <c r="I55">
        <f t="shared" si="0"/>
        <v>199.41</v>
      </c>
      <c r="J55">
        <f t="shared" si="1"/>
        <v>0.39882000000000001</v>
      </c>
      <c r="K55" s="2">
        <f t="shared" si="2"/>
        <v>667.98882000000003</v>
      </c>
    </row>
    <row r="56" spans="1:11" x14ac:dyDescent="0.2">
      <c r="A56">
        <v>56708</v>
      </c>
      <c r="B56">
        <v>41245</v>
      </c>
      <c r="C56" t="s">
        <v>695</v>
      </c>
      <c r="D56" t="s">
        <v>790</v>
      </c>
      <c r="E56" t="s">
        <v>797</v>
      </c>
      <c r="F56">
        <v>36</v>
      </c>
      <c r="G56">
        <v>603</v>
      </c>
      <c r="H56" s="1">
        <v>0.04</v>
      </c>
      <c r="I56">
        <f t="shared" si="0"/>
        <v>217.08</v>
      </c>
      <c r="J56">
        <f t="shared" si="1"/>
        <v>0.43416000000000005</v>
      </c>
      <c r="K56" s="2">
        <f t="shared" si="2"/>
        <v>386.35415999999998</v>
      </c>
    </row>
    <row r="57" spans="1:11" x14ac:dyDescent="0.2">
      <c r="A57">
        <v>7429</v>
      </c>
      <c r="B57">
        <v>40324</v>
      </c>
      <c r="C57" t="s">
        <v>667</v>
      </c>
      <c r="D57" t="s">
        <v>795</v>
      </c>
      <c r="E57" t="s">
        <v>797</v>
      </c>
      <c r="F57">
        <v>33</v>
      </c>
      <c r="G57">
        <v>661</v>
      </c>
      <c r="H57" s="1">
        <v>0.04</v>
      </c>
      <c r="I57">
        <f t="shared" si="0"/>
        <v>218.13</v>
      </c>
      <c r="J57">
        <f t="shared" si="1"/>
        <v>0.43625999999999998</v>
      </c>
      <c r="K57" s="2">
        <f t="shared" si="2"/>
        <v>443.30626000000001</v>
      </c>
    </row>
    <row r="58" spans="1:11" x14ac:dyDescent="0.2">
      <c r="A58">
        <v>58435</v>
      </c>
      <c r="B58">
        <v>41036</v>
      </c>
      <c r="C58" t="s">
        <v>388</v>
      </c>
      <c r="D58" t="s">
        <v>789</v>
      </c>
      <c r="E58" t="s">
        <v>800</v>
      </c>
      <c r="F58">
        <v>11</v>
      </c>
      <c r="G58">
        <v>863</v>
      </c>
      <c r="H58" s="1">
        <v>0.01</v>
      </c>
      <c r="I58">
        <f t="shared" si="0"/>
        <v>94.93</v>
      </c>
      <c r="J58">
        <f t="shared" si="1"/>
        <v>0.18986000000000003</v>
      </c>
      <c r="K58" s="2">
        <f t="shared" si="2"/>
        <v>768.25985999999989</v>
      </c>
    </row>
    <row r="59" spans="1:11" x14ac:dyDescent="0.2">
      <c r="A59">
        <v>13091</v>
      </c>
      <c r="B59">
        <v>40132</v>
      </c>
      <c r="C59" t="s">
        <v>539</v>
      </c>
      <c r="D59" t="s">
        <v>789</v>
      </c>
      <c r="E59" t="s">
        <v>798</v>
      </c>
      <c r="F59">
        <v>12</v>
      </c>
      <c r="G59">
        <v>822</v>
      </c>
      <c r="H59" s="1">
        <v>0.08</v>
      </c>
      <c r="I59">
        <f t="shared" si="0"/>
        <v>98.64</v>
      </c>
      <c r="J59">
        <f t="shared" si="1"/>
        <v>0.19728000000000001</v>
      </c>
      <c r="K59" s="2">
        <f t="shared" si="2"/>
        <v>723.55727999999999</v>
      </c>
    </row>
    <row r="60" spans="1:11" x14ac:dyDescent="0.2">
      <c r="A60">
        <v>52743</v>
      </c>
      <c r="B60">
        <v>40363</v>
      </c>
      <c r="C60" t="s">
        <v>501</v>
      </c>
      <c r="D60" t="s">
        <v>794</v>
      </c>
      <c r="E60" t="s">
        <v>798</v>
      </c>
      <c r="F60">
        <v>46</v>
      </c>
      <c r="G60">
        <v>116</v>
      </c>
      <c r="H60" s="1">
        <v>0.09</v>
      </c>
      <c r="I60">
        <f t="shared" si="0"/>
        <v>53.36</v>
      </c>
      <c r="J60">
        <f t="shared" si="1"/>
        <v>0.10672</v>
      </c>
      <c r="K60" s="2">
        <f t="shared" si="2"/>
        <v>62.746720000000003</v>
      </c>
    </row>
    <row r="61" spans="1:11" x14ac:dyDescent="0.2">
      <c r="A61">
        <v>29667</v>
      </c>
      <c r="B61">
        <v>40018</v>
      </c>
      <c r="C61" t="s">
        <v>636</v>
      </c>
      <c r="D61" t="s">
        <v>788</v>
      </c>
      <c r="E61" t="s">
        <v>799</v>
      </c>
      <c r="F61">
        <v>14</v>
      </c>
      <c r="G61">
        <v>569</v>
      </c>
      <c r="H61" s="1">
        <v>0.09</v>
      </c>
      <c r="I61">
        <f t="shared" si="0"/>
        <v>79.66</v>
      </c>
      <c r="J61">
        <f t="shared" si="1"/>
        <v>0.15931999999999999</v>
      </c>
      <c r="K61" s="2">
        <f t="shared" si="2"/>
        <v>489.49932000000001</v>
      </c>
    </row>
    <row r="62" spans="1:11" x14ac:dyDescent="0.2">
      <c r="A62">
        <v>54560</v>
      </c>
      <c r="B62">
        <v>40010</v>
      </c>
      <c r="C62" t="s">
        <v>51</v>
      </c>
      <c r="D62" t="s">
        <v>789</v>
      </c>
      <c r="E62" t="s">
        <v>801</v>
      </c>
      <c r="F62">
        <v>45</v>
      </c>
      <c r="G62">
        <v>452</v>
      </c>
      <c r="H62" s="1">
        <v>0.08</v>
      </c>
      <c r="I62">
        <f t="shared" si="0"/>
        <v>203.4</v>
      </c>
      <c r="J62">
        <f t="shared" si="1"/>
        <v>0.40679999999999999</v>
      </c>
      <c r="K62" s="2">
        <f t="shared" si="2"/>
        <v>249.0068</v>
      </c>
    </row>
    <row r="63" spans="1:11" x14ac:dyDescent="0.2">
      <c r="A63">
        <v>15778</v>
      </c>
      <c r="B63">
        <v>40304</v>
      </c>
      <c r="C63" t="s">
        <v>569</v>
      </c>
      <c r="D63" t="s">
        <v>795</v>
      </c>
      <c r="E63" t="s">
        <v>799</v>
      </c>
      <c r="F63">
        <v>9</v>
      </c>
      <c r="G63">
        <v>342</v>
      </c>
      <c r="H63" s="1">
        <v>0</v>
      </c>
      <c r="I63">
        <f t="shared" si="0"/>
        <v>30.78</v>
      </c>
      <c r="J63">
        <f t="shared" si="1"/>
        <v>6.1560000000000004E-2</v>
      </c>
      <c r="K63" s="2">
        <f t="shared" si="2"/>
        <v>311.28156000000001</v>
      </c>
    </row>
    <row r="64" spans="1:11" x14ac:dyDescent="0.2">
      <c r="A64">
        <v>1991</v>
      </c>
      <c r="B64">
        <v>41158</v>
      </c>
      <c r="C64" t="s">
        <v>718</v>
      </c>
      <c r="D64" t="s">
        <v>793</v>
      </c>
      <c r="E64" t="s">
        <v>799</v>
      </c>
      <c r="F64">
        <v>37</v>
      </c>
      <c r="G64">
        <v>857</v>
      </c>
      <c r="H64" s="1">
        <v>0.01</v>
      </c>
      <c r="I64">
        <f t="shared" si="0"/>
        <v>317.08999999999997</v>
      </c>
      <c r="J64">
        <f t="shared" si="1"/>
        <v>0.63417999999999997</v>
      </c>
      <c r="K64" s="2">
        <f t="shared" si="2"/>
        <v>540.5441800000001</v>
      </c>
    </row>
    <row r="65" spans="1:11" x14ac:dyDescent="0.2">
      <c r="A65">
        <v>293</v>
      </c>
      <c r="B65">
        <v>41183</v>
      </c>
      <c r="C65" t="s">
        <v>264</v>
      </c>
      <c r="D65" t="s">
        <v>794</v>
      </c>
      <c r="E65" t="s">
        <v>797</v>
      </c>
      <c r="F65">
        <v>49</v>
      </c>
      <c r="G65">
        <v>364</v>
      </c>
      <c r="H65" s="1">
        <v>7.0000000000000007E-2</v>
      </c>
      <c r="I65">
        <f t="shared" si="0"/>
        <v>178.36</v>
      </c>
      <c r="J65">
        <f t="shared" si="1"/>
        <v>0.35672000000000004</v>
      </c>
      <c r="K65" s="2">
        <f t="shared" si="2"/>
        <v>185.99671999999998</v>
      </c>
    </row>
    <row r="66" spans="1:11" x14ac:dyDescent="0.2">
      <c r="A66">
        <v>48515</v>
      </c>
      <c r="B66">
        <v>40897</v>
      </c>
      <c r="C66" t="s">
        <v>263</v>
      </c>
      <c r="D66" t="s">
        <v>796</v>
      </c>
      <c r="E66" t="s">
        <v>801</v>
      </c>
      <c r="F66">
        <v>47</v>
      </c>
      <c r="G66">
        <v>790</v>
      </c>
      <c r="H66" s="1">
        <v>0.01</v>
      </c>
      <c r="I66">
        <f t="shared" si="0"/>
        <v>371.3</v>
      </c>
      <c r="J66">
        <f t="shared" si="1"/>
        <v>0.74260000000000004</v>
      </c>
      <c r="K66" s="2">
        <f t="shared" si="2"/>
        <v>419.44259999999997</v>
      </c>
    </row>
    <row r="67" spans="1:11" x14ac:dyDescent="0.2">
      <c r="A67">
        <v>8901</v>
      </c>
      <c r="B67">
        <v>40775</v>
      </c>
      <c r="C67" t="s">
        <v>538</v>
      </c>
      <c r="D67" t="s">
        <v>794</v>
      </c>
      <c r="E67" t="s">
        <v>799</v>
      </c>
      <c r="F67">
        <v>15</v>
      </c>
      <c r="G67">
        <v>393</v>
      </c>
      <c r="H67" s="1">
        <v>0.09</v>
      </c>
      <c r="I67">
        <f t="shared" ref="I67:I130" si="3">((G67*F67)*1/100)</f>
        <v>58.95</v>
      </c>
      <c r="J67">
        <f t="shared" ref="J67:J130" si="4">I67*0.2%</f>
        <v>0.1179</v>
      </c>
      <c r="K67" s="2">
        <f t="shared" ref="K67:K130" si="5">((G67-I67) +J67)</f>
        <v>334.16790000000003</v>
      </c>
    </row>
    <row r="68" spans="1:11" x14ac:dyDescent="0.2">
      <c r="A68">
        <v>52448</v>
      </c>
      <c r="B68">
        <v>40431</v>
      </c>
      <c r="C68" t="s">
        <v>568</v>
      </c>
      <c r="D68" t="s">
        <v>796</v>
      </c>
      <c r="E68" t="s">
        <v>798</v>
      </c>
      <c r="F68">
        <v>22</v>
      </c>
      <c r="G68">
        <v>711</v>
      </c>
      <c r="H68" s="1">
        <v>0.05</v>
      </c>
      <c r="I68">
        <f t="shared" si="3"/>
        <v>156.41999999999999</v>
      </c>
      <c r="J68">
        <f t="shared" si="4"/>
        <v>0.31284000000000001</v>
      </c>
      <c r="K68" s="2">
        <f t="shared" si="5"/>
        <v>554.89284000000009</v>
      </c>
    </row>
    <row r="69" spans="1:11" x14ac:dyDescent="0.2">
      <c r="A69">
        <v>37893</v>
      </c>
      <c r="B69">
        <v>40871</v>
      </c>
      <c r="C69" t="s">
        <v>743</v>
      </c>
      <c r="D69" t="s">
        <v>793</v>
      </c>
      <c r="E69" t="s">
        <v>800</v>
      </c>
      <c r="F69">
        <v>14</v>
      </c>
      <c r="G69">
        <v>333</v>
      </c>
      <c r="H69" s="1">
        <v>0.04</v>
      </c>
      <c r="I69">
        <f t="shared" si="3"/>
        <v>46.62</v>
      </c>
      <c r="J69">
        <f t="shared" si="4"/>
        <v>9.3240000000000003E-2</v>
      </c>
      <c r="K69" s="2">
        <f t="shared" si="5"/>
        <v>286.47323999999998</v>
      </c>
    </row>
    <row r="70" spans="1:11" x14ac:dyDescent="0.2">
      <c r="A70">
        <v>54981</v>
      </c>
      <c r="B70">
        <v>40950</v>
      </c>
      <c r="C70" t="s">
        <v>604</v>
      </c>
      <c r="D70" t="s">
        <v>788</v>
      </c>
      <c r="E70" t="s">
        <v>797</v>
      </c>
      <c r="F70">
        <v>31</v>
      </c>
      <c r="G70">
        <v>734</v>
      </c>
      <c r="H70" s="1">
        <v>0.03</v>
      </c>
      <c r="I70">
        <f t="shared" si="3"/>
        <v>227.54</v>
      </c>
      <c r="J70">
        <f t="shared" si="4"/>
        <v>0.45507999999999998</v>
      </c>
      <c r="K70" s="2">
        <f t="shared" si="5"/>
        <v>506.91508000000005</v>
      </c>
    </row>
    <row r="71" spans="1:11" x14ac:dyDescent="0.2">
      <c r="A71">
        <v>34721</v>
      </c>
      <c r="B71">
        <v>40483</v>
      </c>
      <c r="C71" t="s">
        <v>159</v>
      </c>
      <c r="D71" t="s">
        <v>796</v>
      </c>
      <c r="E71" t="s">
        <v>799</v>
      </c>
      <c r="F71">
        <v>46</v>
      </c>
      <c r="G71">
        <v>396</v>
      </c>
      <c r="H71" s="1">
        <v>0.01</v>
      </c>
      <c r="I71">
        <f t="shared" si="3"/>
        <v>182.16</v>
      </c>
      <c r="J71">
        <f t="shared" si="4"/>
        <v>0.36431999999999998</v>
      </c>
      <c r="K71" s="2">
        <f t="shared" si="5"/>
        <v>214.20432</v>
      </c>
    </row>
    <row r="72" spans="1:11" x14ac:dyDescent="0.2">
      <c r="A72">
        <v>17858</v>
      </c>
      <c r="B72">
        <v>40446</v>
      </c>
      <c r="C72" t="s">
        <v>230</v>
      </c>
      <c r="D72" t="s">
        <v>793</v>
      </c>
      <c r="E72" t="s">
        <v>799</v>
      </c>
      <c r="F72">
        <v>46</v>
      </c>
      <c r="G72">
        <v>940</v>
      </c>
      <c r="H72" s="1">
        <v>0.06</v>
      </c>
      <c r="I72">
        <f t="shared" si="3"/>
        <v>432.4</v>
      </c>
      <c r="J72">
        <f t="shared" si="4"/>
        <v>0.86480000000000001</v>
      </c>
      <c r="K72" s="2">
        <f t="shared" si="5"/>
        <v>508.46480000000003</v>
      </c>
    </row>
    <row r="73" spans="1:11" x14ac:dyDescent="0.2">
      <c r="A73">
        <v>8422</v>
      </c>
      <c r="B73">
        <v>39917</v>
      </c>
      <c r="C73" t="s">
        <v>296</v>
      </c>
      <c r="D73" t="s">
        <v>794</v>
      </c>
      <c r="E73" t="s">
        <v>797</v>
      </c>
      <c r="F73">
        <v>18</v>
      </c>
      <c r="G73">
        <v>872</v>
      </c>
      <c r="H73" s="1">
        <v>0.06</v>
      </c>
      <c r="I73">
        <f t="shared" si="3"/>
        <v>156.96</v>
      </c>
      <c r="J73">
        <f t="shared" si="4"/>
        <v>0.31392000000000003</v>
      </c>
      <c r="K73" s="2">
        <f t="shared" si="5"/>
        <v>715.35392000000002</v>
      </c>
    </row>
    <row r="74" spans="1:11" x14ac:dyDescent="0.2">
      <c r="A74">
        <v>56069</v>
      </c>
      <c r="B74">
        <v>41196</v>
      </c>
      <c r="C74" t="s">
        <v>443</v>
      </c>
      <c r="D74" t="s">
        <v>791</v>
      </c>
      <c r="E74" t="s">
        <v>799</v>
      </c>
      <c r="F74">
        <v>10</v>
      </c>
      <c r="G74">
        <v>549</v>
      </c>
      <c r="H74" s="1">
        <v>0.09</v>
      </c>
      <c r="I74">
        <f t="shared" si="3"/>
        <v>54.9</v>
      </c>
      <c r="J74">
        <f t="shared" si="4"/>
        <v>0.10979999999999999</v>
      </c>
      <c r="K74" s="2">
        <f t="shared" si="5"/>
        <v>494.20980000000003</v>
      </c>
    </row>
    <row r="75" spans="1:11" x14ac:dyDescent="0.2">
      <c r="A75">
        <v>13088</v>
      </c>
      <c r="B75">
        <v>40290</v>
      </c>
      <c r="C75" t="s">
        <v>100</v>
      </c>
      <c r="D75" t="s">
        <v>793</v>
      </c>
      <c r="E75" t="s">
        <v>798</v>
      </c>
      <c r="F75">
        <v>46</v>
      </c>
      <c r="G75">
        <v>801</v>
      </c>
      <c r="H75" s="1">
        <v>0.08</v>
      </c>
      <c r="I75">
        <f t="shared" si="3"/>
        <v>368.46</v>
      </c>
      <c r="J75">
        <f t="shared" si="4"/>
        <v>0.73692000000000002</v>
      </c>
      <c r="K75" s="2">
        <f t="shared" si="5"/>
        <v>433.27692000000002</v>
      </c>
    </row>
    <row r="76" spans="1:11" x14ac:dyDescent="0.2">
      <c r="A76">
        <v>32292</v>
      </c>
      <c r="B76">
        <v>40954</v>
      </c>
      <c r="C76" t="s">
        <v>717</v>
      </c>
      <c r="D76" t="s">
        <v>788</v>
      </c>
      <c r="E76" t="s">
        <v>801</v>
      </c>
      <c r="F76">
        <v>1</v>
      </c>
      <c r="G76">
        <v>211</v>
      </c>
      <c r="H76" s="1">
        <v>7.0000000000000007E-2</v>
      </c>
      <c r="I76">
        <f t="shared" si="3"/>
        <v>2.11</v>
      </c>
      <c r="J76">
        <f t="shared" si="4"/>
        <v>4.2199999999999998E-3</v>
      </c>
      <c r="K76" s="2">
        <f t="shared" si="5"/>
        <v>208.89421999999999</v>
      </c>
    </row>
    <row r="77" spans="1:11" x14ac:dyDescent="0.2">
      <c r="A77">
        <v>4769</v>
      </c>
      <c r="B77">
        <v>40646</v>
      </c>
      <c r="C77" t="s">
        <v>229</v>
      </c>
      <c r="D77" t="s">
        <v>791</v>
      </c>
      <c r="E77" t="s">
        <v>798</v>
      </c>
      <c r="F77">
        <v>41</v>
      </c>
      <c r="G77">
        <v>277</v>
      </c>
      <c r="H77" s="1">
        <v>0.01</v>
      </c>
      <c r="I77">
        <f t="shared" si="3"/>
        <v>113.57</v>
      </c>
      <c r="J77">
        <f t="shared" si="4"/>
        <v>0.22713999999999998</v>
      </c>
      <c r="K77" s="2">
        <f t="shared" si="5"/>
        <v>163.65714</v>
      </c>
    </row>
    <row r="78" spans="1:11" x14ac:dyDescent="0.2">
      <c r="A78">
        <v>58564</v>
      </c>
      <c r="B78">
        <v>41225</v>
      </c>
      <c r="C78" t="s">
        <v>133</v>
      </c>
      <c r="D78" t="s">
        <v>788</v>
      </c>
      <c r="E78" t="s">
        <v>797</v>
      </c>
      <c r="F78">
        <v>49</v>
      </c>
      <c r="G78">
        <v>108</v>
      </c>
      <c r="H78" s="1">
        <v>7.0000000000000007E-2</v>
      </c>
      <c r="I78">
        <f t="shared" si="3"/>
        <v>52.92</v>
      </c>
      <c r="J78">
        <f t="shared" si="4"/>
        <v>0.10584</v>
      </c>
      <c r="K78" s="2">
        <f t="shared" si="5"/>
        <v>55.185839999999999</v>
      </c>
    </row>
    <row r="79" spans="1:11" x14ac:dyDescent="0.2">
      <c r="A79">
        <v>38756</v>
      </c>
      <c r="B79">
        <v>39940</v>
      </c>
      <c r="C79" t="s">
        <v>771</v>
      </c>
      <c r="D79" t="s">
        <v>793</v>
      </c>
      <c r="E79" t="s">
        <v>801</v>
      </c>
      <c r="F79">
        <v>43</v>
      </c>
      <c r="G79">
        <v>321</v>
      </c>
      <c r="H79" s="1">
        <v>0.09</v>
      </c>
      <c r="I79">
        <f t="shared" si="3"/>
        <v>138.03</v>
      </c>
      <c r="J79">
        <f t="shared" si="4"/>
        <v>0.27606000000000003</v>
      </c>
      <c r="K79" s="2">
        <f t="shared" si="5"/>
        <v>183.24606</v>
      </c>
    </row>
    <row r="80" spans="1:11" x14ac:dyDescent="0.2">
      <c r="A80">
        <v>48641</v>
      </c>
      <c r="B80">
        <v>40882</v>
      </c>
      <c r="C80" t="s">
        <v>327</v>
      </c>
      <c r="D80" t="s">
        <v>794</v>
      </c>
      <c r="E80" t="s">
        <v>801</v>
      </c>
      <c r="F80">
        <v>13</v>
      </c>
      <c r="G80">
        <v>683</v>
      </c>
      <c r="H80" s="1">
        <v>0</v>
      </c>
      <c r="I80">
        <f t="shared" si="3"/>
        <v>88.79</v>
      </c>
      <c r="J80">
        <f t="shared" si="4"/>
        <v>0.17758000000000002</v>
      </c>
      <c r="K80" s="2">
        <f t="shared" si="5"/>
        <v>594.38758000000007</v>
      </c>
    </row>
    <row r="81" spans="1:11" x14ac:dyDescent="0.2">
      <c r="A81">
        <v>11271</v>
      </c>
      <c r="B81">
        <v>40834</v>
      </c>
      <c r="C81" t="s">
        <v>500</v>
      </c>
      <c r="D81" t="s">
        <v>794</v>
      </c>
      <c r="E81" t="s">
        <v>800</v>
      </c>
      <c r="F81">
        <v>46</v>
      </c>
      <c r="G81">
        <v>117</v>
      </c>
      <c r="H81" s="1">
        <v>0</v>
      </c>
      <c r="I81">
        <f t="shared" si="3"/>
        <v>53.82</v>
      </c>
      <c r="J81">
        <f t="shared" si="4"/>
        <v>0.10764</v>
      </c>
      <c r="K81" s="2">
        <f t="shared" si="5"/>
        <v>63.287640000000003</v>
      </c>
    </row>
    <row r="82" spans="1:11" x14ac:dyDescent="0.2">
      <c r="A82">
        <v>26214</v>
      </c>
      <c r="B82">
        <v>40867</v>
      </c>
      <c r="C82" t="s">
        <v>228</v>
      </c>
      <c r="D82" t="s">
        <v>793</v>
      </c>
      <c r="E82" t="s">
        <v>798</v>
      </c>
      <c r="F82">
        <v>41</v>
      </c>
      <c r="G82">
        <v>950</v>
      </c>
      <c r="H82" s="1">
        <v>0.08</v>
      </c>
      <c r="I82">
        <f t="shared" si="3"/>
        <v>389.5</v>
      </c>
      <c r="J82">
        <f t="shared" si="4"/>
        <v>0.77900000000000003</v>
      </c>
      <c r="K82" s="2">
        <f t="shared" si="5"/>
        <v>561.279</v>
      </c>
    </row>
    <row r="83" spans="1:11" x14ac:dyDescent="0.2">
      <c r="A83">
        <v>7906</v>
      </c>
      <c r="B83">
        <v>40103</v>
      </c>
      <c r="C83" t="s">
        <v>192</v>
      </c>
      <c r="D83" t="s">
        <v>789</v>
      </c>
      <c r="E83" t="s">
        <v>800</v>
      </c>
      <c r="F83">
        <v>37</v>
      </c>
      <c r="G83">
        <v>758</v>
      </c>
      <c r="H83" s="1">
        <v>0.03</v>
      </c>
      <c r="I83">
        <f t="shared" si="3"/>
        <v>280.45999999999998</v>
      </c>
      <c r="J83">
        <f t="shared" si="4"/>
        <v>0.56091999999999997</v>
      </c>
      <c r="K83" s="2">
        <f t="shared" si="5"/>
        <v>478.10092000000003</v>
      </c>
    </row>
    <row r="84" spans="1:11" x14ac:dyDescent="0.2">
      <c r="A84">
        <v>23429</v>
      </c>
      <c r="B84">
        <v>39891</v>
      </c>
      <c r="C84" t="s">
        <v>666</v>
      </c>
      <c r="D84" t="s">
        <v>789</v>
      </c>
      <c r="E84" t="s">
        <v>800</v>
      </c>
      <c r="F84">
        <v>19</v>
      </c>
      <c r="G84">
        <v>855</v>
      </c>
      <c r="H84" s="1">
        <v>7.0000000000000007E-2</v>
      </c>
      <c r="I84">
        <f t="shared" si="3"/>
        <v>162.44999999999999</v>
      </c>
      <c r="J84">
        <f t="shared" si="4"/>
        <v>0.32489999999999997</v>
      </c>
      <c r="K84" s="2">
        <f t="shared" si="5"/>
        <v>692.87489999999991</v>
      </c>
    </row>
    <row r="85" spans="1:11" x14ac:dyDescent="0.2">
      <c r="A85">
        <v>11428</v>
      </c>
      <c r="B85">
        <v>40929</v>
      </c>
      <c r="C85" t="s">
        <v>295</v>
      </c>
      <c r="D85" t="s">
        <v>790</v>
      </c>
      <c r="E85" t="s">
        <v>798</v>
      </c>
      <c r="F85">
        <v>16</v>
      </c>
      <c r="G85">
        <v>154</v>
      </c>
      <c r="H85" s="1">
        <v>0</v>
      </c>
      <c r="I85">
        <f t="shared" si="3"/>
        <v>24.64</v>
      </c>
      <c r="J85">
        <f t="shared" si="4"/>
        <v>4.9280000000000004E-2</v>
      </c>
      <c r="K85" s="2">
        <f t="shared" si="5"/>
        <v>129.40928000000002</v>
      </c>
    </row>
    <row r="86" spans="1:11" x14ac:dyDescent="0.2">
      <c r="A86">
        <v>47203</v>
      </c>
      <c r="B86">
        <v>40165</v>
      </c>
      <c r="C86" t="s">
        <v>191</v>
      </c>
      <c r="D86" t="s">
        <v>791</v>
      </c>
      <c r="E86" t="s">
        <v>799</v>
      </c>
      <c r="F86">
        <v>44</v>
      </c>
      <c r="G86">
        <v>446</v>
      </c>
      <c r="H86" s="1">
        <v>0.06</v>
      </c>
      <c r="I86">
        <f t="shared" si="3"/>
        <v>196.24</v>
      </c>
      <c r="J86">
        <f t="shared" si="4"/>
        <v>0.39248000000000005</v>
      </c>
      <c r="K86" s="2">
        <f t="shared" si="5"/>
        <v>250.15248</v>
      </c>
    </row>
    <row r="87" spans="1:11" x14ac:dyDescent="0.2">
      <c r="A87">
        <v>6754</v>
      </c>
      <c r="B87">
        <v>40766</v>
      </c>
      <c r="C87" t="s">
        <v>132</v>
      </c>
      <c r="D87" t="s">
        <v>788</v>
      </c>
      <c r="E87" t="s">
        <v>800</v>
      </c>
      <c r="F87">
        <v>13</v>
      </c>
      <c r="G87">
        <v>865</v>
      </c>
      <c r="H87" s="1">
        <v>0.01</v>
      </c>
      <c r="I87">
        <f t="shared" si="3"/>
        <v>112.45</v>
      </c>
      <c r="J87">
        <f t="shared" si="4"/>
        <v>0.22490000000000002</v>
      </c>
      <c r="K87" s="2">
        <f t="shared" si="5"/>
        <v>752.7749</v>
      </c>
    </row>
    <row r="88" spans="1:11" x14ac:dyDescent="0.2">
      <c r="A88">
        <v>56006</v>
      </c>
      <c r="B88">
        <v>40817</v>
      </c>
      <c r="C88" t="s">
        <v>770</v>
      </c>
      <c r="D88" t="s">
        <v>788</v>
      </c>
      <c r="E88" t="s">
        <v>798</v>
      </c>
      <c r="F88">
        <v>20</v>
      </c>
      <c r="G88">
        <v>202</v>
      </c>
      <c r="H88" s="1">
        <v>0.06</v>
      </c>
      <c r="I88">
        <f t="shared" si="3"/>
        <v>40.4</v>
      </c>
      <c r="J88">
        <f t="shared" si="4"/>
        <v>8.0799999999999997E-2</v>
      </c>
      <c r="K88" s="2">
        <f t="shared" si="5"/>
        <v>161.6808</v>
      </c>
    </row>
    <row r="89" spans="1:11" x14ac:dyDescent="0.2">
      <c r="A89">
        <v>8103</v>
      </c>
      <c r="B89">
        <v>40119</v>
      </c>
      <c r="C89" t="s">
        <v>227</v>
      </c>
      <c r="D89" t="s">
        <v>796</v>
      </c>
      <c r="E89" t="s">
        <v>799</v>
      </c>
      <c r="F89">
        <v>16</v>
      </c>
      <c r="G89">
        <v>170</v>
      </c>
      <c r="H89" s="1">
        <v>7.0000000000000007E-2</v>
      </c>
      <c r="I89">
        <f t="shared" si="3"/>
        <v>27.2</v>
      </c>
      <c r="J89">
        <f t="shared" si="4"/>
        <v>5.4399999999999997E-2</v>
      </c>
      <c r="K89" s="2">
        <f t="shared" si="5"/>
        <v>142.8544</v>
      </c>
    </row>
    <row r="90" spans="1:11" x14ac:dyDescent="0.2">
      <c r="A90">
        <v>2853</v>
      </c>
      <c r="B90">
        <v>39937</v>
      </c>
      <c r="C90" t="s">
        <v>387</v>
      </c>
      <c r="D90" t="s">
        <v>794</v>
      </c>
      <c r="E90" t="s">
        <v>800</v>
      </c>
      <c r="F90">
        <v>25</v>
      </c>
      <c r="G90">
        <v>827</v>
      </c>
      <c r="H90" s="1">
        <v>0.05</v>
      </c>
      <c r="I90">
        <f t="shared" si="3"/>
        <v>206.75</v>
      </c>
      <c r="J90">
        <f t="shared" si="4"/>
        <v>0.41350000000000003</v>
      </c>
      <c r="K90" s="2">
        <f t="shared" si="5"/>
        <v>620.6635</v>
      </c>
    </row>
    <row r="91" spans="1:11" x14ac:dyDescent="0.2">
      <c r="A91">
        <v>55139</v>
      </c>
      <c r="B91">
        <v>40195</v>
      </c>
      <c r="C91" t="s">
        <v>226</v>
      </c>
      <c r="D91" t="s">
        <v>792</v>
      </c>
      <c r="E91" t="s">
        <v>800</v>
      </c>
      <c r="F91">
        <v>26</v>
      </c>
      <c r="G91">
        <v>733</v>
      </c>
      <c r="H91" s="1">
        <v>0.08</v>
      </c>
      <c r="I91">
        <f t="shared" si="3"/>
        <v>190.58</v>
      </c>
      <c r="J91">
        <f t="shared" si="4"/>
        <v>0.38116000000000005</v>
      </c>
      <c r="K91" s="2">
        <f t="shared" si="5"/>
        <v>542.80115999999998</v>
      </c>
    </row>
    <row r="92" spans="1:11" x14ac:dyDescent="0.2">
      <c r="A92">
        <v>52357</v>
      </c>
      <c r="B92">
        <v>40059</v>
      </c>
      <c r="C92" t="s">
        <v>158</v>
      </c>
      <c r="D92" t="s">
        <v>790</v>
      </c>
      <c r="E92" t="s">
        <v>798</v>
      </c>
      <c r="F92">
        <v>49</v>
      </c>
      <c r="G92">
        <v>837</v>
      </c>
      <c r="H92" s="1">
        <v>0.05</v>
      </c>
      <c r="I92">
        <f t="shared" si="3"/>
        <v>410.13</v>
      </c>
      <c r="J92">
        <f t="shared" si="4"/>
        <v>0.82025999999999999</v>
      </c>
      <c r="K92" s="2">
        <f t="shared" si="5"/>
        <v>427.69026000000002</v>
      </c>
    </row>
    <row r="93" spans="1:11" x14ac:dyDescent="0.2">
      <c r="A93">
        <v>14727</v>
      </c>
      <c r="B93">
        <v>41109</v>
      </c>
      <c r="C93" t="s">
        <v>412</v>
      </c>
      <c r="D93" t="s">
        <v>794</v>
      </c>
      <c r="E93" t="s">
        <v>801</v>
      </c>
      <c r="F93">
        <v>50</v>
      </c>
      <c r="G93">
        <v>605</v>
      </c>
      <c r="H93" s="1">
        <v>0.04</v>
      </c>
      <c r="I93">
        <f t="shared" si="3"/>
        <v>302.5</v>
      </c>
      <c r="J93">
        <f t="shared" si="4"/>
        <v>0.60499999999999998</v>
      </c>
      <c r="K93" s="2">
        <f t="shared" si="5"/>
        <v>303.10500000000002</v>
      </c>
    </row>
    <row r="94" spans="1:11" x14ac:dyDescent="0.2">
      <c r="A94">
        <v>55749</v>
      </c>
      <c r="B94">
        <v>41032</v>
      </c>
      <c r="C94" t="s">
        <v>262</v>
      </c>
      <c r="D94" t="s">
        <v>794</v>
      </c>
      <c r="E94" t="s">
        <v>800</v>
      </c>
      <c r="F94">
        <v>42</v>
      </c>
      <c r="G94">
        <v>188</v>
      </c>
      <c r="H94" s="1">
        <v>0.01</v>
      </c>
      <c r="I94">
        <f t="shared" si="3"/>
        <v>78.959999999999994</v>
      </c>
      <c r="J94">
        <f t="shared" si="4"/>
        <v>0.15791999999999998</v>
      </c>
      <c r="K94" s="2">
        <f t="shared" si="5"/>
        <v>109.19792000000001</v>
      </c>
    </row>
    <row r="95" spans="1:11" x14ac:dyDescent="0.2">
      <c r="A95">
        <v>37287</v>
      </c>
      <c r="B95">
        <v>41214</v>
      </c>
      <c r="C95" t="s">
        <v>470</v>
      </c>
      <c r="D95" t="s">
        <v>794</v>
      </c>
      <c r="E95" t="s">
        <v>799</v>
      </c>
      <c r="F95">
        <v>45</v>
      </c>
      <c r="G95">
        <v>203</v>
      </c>
      <c r="H95" s="1">
        <v>0.05</v>
      </c>
      <c r="I95">
        <f t="shared" si="3"/>
        <v>91.35</v>
      </c>
      <c r="J95">
        <f t="shared" si="4"/>
        <v>0.1827</v>
      </c>
      <c r="K95" s="2">
        <f t="shared" si="5"/>
        <v>111.8327</v>
      </c>
    </row>
    <row r="96" spans="1:11" x14ac:dyDescent="0.2">
      <c r="A96">
        <v>54727</v>
      </c>
      <c r="B96">
        <v>40525</v>
      </c>
      <c r="C96" t="s">
        <v>411</v>
      </c>
      <c r="D96" t="s">
        <v>796</v>
      </c>
      <c r="E96" t="s">
        <v>797</v>
      </c>
      <c r="F96">
        <v>29</v>
      </c>
      <c r="G96">
        <v>946</v>
      </c>
      <c r="H96" s="1">
        <v>0.02</v>
      </c>
      <c r="I96">
        <f t="shared" si="3"/>
        <v>274.33999999999997</v>
      </c>
      <c r="J96">
        <f t="shared" si="4"/>
        <v>0.54867999999999995</v>
      </c>
      <c r="K96" s="2">
        <f t="shared" si="5"/>
        <v>672.20868000000007</v>
      </c>
    </row>
    <row r="97" spans="1:11" x14ac:dyDescent="0.2">
      <c r="A97">
        <v>3138</v>
      </c>
      <c r="B97">
        <v>39852</v>
      </c>
      <c r="C97" t="s">
        <v>354</v>
      </c>
      <c r="D97" t="s">
        <v>793</v>
      </c>
      <c r="E97" t="s">
        <v>797</v>
      </c>
      <c r="F97">
        <v>4</v>
      </c>
      <c r="G97">
        <v>285</v>
      </c>
      <c r="H97" s="1">
        <v>7.0000000000000007E-2</v>
      </c>
      <c r="I97">
        <f t="shared" si="3"/>
        <v>11.4</v>
      </c>
      <c r="J97">
        <f t="shared" si="4"/>
        <v>2.2800000000000001E-2</v>
      </c>
      <c r="K97" s="2">
        <f t="shared" si="5"/>
        <v>273.62280000000004</v>
      </c>
    </row>
    <row r="98" spans="1:11" x14ac:dyDescent="0.2">
      <c r="A98">
        <v>50276</v>
      </c>
      <c r="B98">
        <v>40588</v>
      </c>
      <c r="C98" t="s">
        <v>499</v>
      </c>
      <c r="D98" t="s">
        <v>793</v>
      </c>
      <c r="E98" t="s">
        <v>801</v>
      </c>
      <c r="F98">
        <v>34</v>
      </c>
      <c r="G98">
        <v>309</v>
      </c>
      <c r="H98" s="1">
        <v>0.05</v>
      </c>
      <c r="I98">
        <f t="shared" si="3"/>
        <v>105.06</v>
      </c>
      <c r="J98">
        <f t="shared" si="4"/>
        <v>0.21012</v>
      </c>
      <c r="K98" s="2">
        <f t="shared" si="5"/>
        <v>204.15011999999999</v>
      </c>
    </row>
    <row r="99" spans="1:11" x14ac:dyDescent="0.2">
      <c r="A99">
        <v>7079</v>
      </c>
      <c r="B99">
        <v>40217</v>
      </c>
      <c r="C99" t="s">
        <v>294</v>
      </c>
      <c r="D99" t="s">
        <v>796</v>
      </c>
      <c r="E99" t="s">
        <v>797</v>
      </c>
      <c r="F99">
        <v>44</v>
      </c>
      <c r="G99">
        <v>671</v>
      </c>
      <c r="H99" s="1">
        <v>0.01</v>
      </c>
      <c r="I99">
        <f t="shared" si="3"/>
        <v>295.24</v>
      </c>
      <c r="J99">
        <f t="shared" si="4"/>
        <v>0.59048</v>
      </c>
      <c r="K99" s="2">
        <f t="shared" si="5"/>
        <v>376.35048</v>
      </c>
    </row>
    <row r="100" spans="1:11" x14ac:dyDescent="0.2">
      <c r="A100">
        <v>59651</v>
      </c>
      <c r="B100">
        <v>40318</v>
      </c>
      <c r="C100" t="s">
        <v>537</v>
      </c>
      <c r="D100" t="s">
        <v>794</v>
      </c>
      <c r="E100" t="s">
        <v>801</v>
      </c>
      <c r="F100">
        <v>18</v>
      </c>
      <c r="G100">
        <v>994</v>
      </c>
      <c r="H100" s="1">
        <v>0.04</v>
      </c>
      <c r="I100">
        <f t="shared" si="3"/>
        <v>178.92</v>
      </c>
      <c r="J100">
        <f t="shared" si="4"/>
        <v>0.35783999999999999</v>
      </c>
      <c r="K100" s="2">
        <f t="shared" si="5"/>
        <v>815.43784000000005</v>
      </c>
    </row>
    <row r="101" spans="1:11" x14ac:dyDescent="0.2">
      <c r="A101">
        <v>38341</v>
      </c>
      <c r="B101">
        <v>39951</v>
      </c>
      <c r="C101" t="s">
        <v>386</v>
      </c>
      <c r="D101" t="s">
        <v>788</v>
      </c>
      <c r="E101" t="s">
        <v>797</v>
      </c>
      <c r="F101">
        <v>38</v>
      </c>
      <c r="G101">
        <v>705</v>
      </c>
      <c r="H101" s="1">
        <v>0.09</v>
      </c>
      <c r="I101">
        <f t="shared" si="3"/>
        <v>267.89999999999998</v>
      </c>
      <c r="J101">
        <f t="shared" si="4"/>
        <v>0.53579999999999994</v>
      </c>
      <c r="K101" s="2">
        <f t="shared" si="5"/>
        <v>437.63580000000002</v>
      </c>
    </row>
    <row r="102" spans="1:11" x14ac:dyDescent="0.2">
      <c r="A102">
        <v>42982</v>
      </c>
      <c r="B102">
        <v>41117</v>
      </c>
      <c r="C102" t="s">
        <v>635</v>
      </c>
      <c r="D102" t="s">
        <v>791</v>
      </c>
      <c r="E102" t="s">
        <v>799</v>
      </c>
      <c r="F102">
        <v>42</v>
      </c>
      <c r="G102">
        <v>743</v>
      </c>
      <c r="H102" s="1">
        <v>0.08</v>
      </c>
      <c r="I102">
        <f t="shared" si="3"/>
        <v>312.06</v>
      </c>
      <c r="J102">
        <f t="shared" si="4"/>
        <v>0.62412000000000001</v>
      </c>
      <c r="K102" s="2">
        <f t="shared" si="5"/>
        <v>431.56412</v>
      </c>
    </row>
    <row r="103" spans="1:11" x14ac:dyDescent="0.2">
      <c r="A103">
        <v>14245</v>
      </c>
      <c r="B103">
        <v>40220</v>
      </c>
      <c r="C103" t="s">
        <v>442</v>
      </c>
      <c r="D103" t="s">
        <v>789</v>
      </c>
      <c r="E103" t="s">
        <v>797</v>
      </c>
      <c r="F103">
        <v>17</v>
      </c>
      <c r="G103">
        <v>401</v>
      </c>
      <c r="H103" s="1">
        <v>0.1</v>
      </c>
      <c r="I103">
        <f t="shared" si="3"/>
        <v>68.17</v>
      </c>
      <c r="J103">
        <f t="shared" si="4"/>
        <v>0.13634000000000002</v>
      </c>
      <c r="K103" s="2">
        <f t="shared" si="5"/>
        <v>332.96634</v>
      </c>
    </row>
    <row r="104" spans="1:11" x14ac:dyDescent="0.2">
      <c r="A104">
        <v>49442</v>
      </c>
      <c r="B104">
        <v>41130</v>
      </c>
      <c r="C104" t="s">
        <v>469</v>
      </c>
      <c r="D104" t="s">
        <v>794</v>
      </c>
      <c r="E104" t="s">
        <v>798</v>
      </c>
      <c r="F104">
        <v>11</v>
      </c>
      <c r="G104">
        <v>109</v>
      </c>
      <c r="H104" s="1">
        <v>0.03</v>
      </c>
      <c r="I104">
        <f t="shared" si="3"/>
        <v>11.99</v>
      </c>
      <c r="J104">
        <f t="shared" si="4"/>
        <v>2.3980000000000001E-2</v>
      </c>
      <c r="K104" s="2">
        <f t="shared" si="5"/>
        <v>97.03398</v>
      </c>
    </row>
    <row r="105" spans="1:11" x14ac:dyDescent="0.2">
      <c r="A105">
        <v>18464</v>
      </c>
      <c r="B105">
        <v>40996</v>
      </c>
      <c r="C105" t="s">
        <v>603</v>
      </c>
      <c r="D105" t="s">
        <v>792</v>
      </c>
      <c r="E105" t="s">
        <v>801</v>
      </c>
      <c r="F105">
        <v>27</v>
      </c>
      <c r="G105">
        <v>275</v>
      </c>
      <c r="H105" s="1">
        <v>0.02</v>
      </c>
      <c r="I105">
        <f t="shared" si="3"/>
        <v>74.25</v>
      </c>
      <c r="J105">
        <f t="shared" si="4"/>
        <v>0.14849999999999999</v>
      </c>
      <c r="K105" s="2">
        <f t="shared" si="5"/>
        <v>200.89850000000001</v>
      </c>
    </row>
    <row r="106" spans="1:11" x14ac:dyDescent="0.2">
      <c r="A106">
        <v>47232</v>
      </c>
      <c r="B106">
        <v>40407</v>
      </c>
      <c r="C106" t="s">
        <v>410</v>
      </c>
      <c r="D106" t="s">
        <v>788</v>
      </c>
      <c r="E106" t="s">
        <v>801</v>
      </c>
      <c r="F106">
        <v>39</v>
      </c>
      <c r="G106">
        <v>256</v>
      </c>
      <c r="H106" s="1">
        <v>0.1</v>
      </c>
      <c r="I106">
        <f t="shared" si="3"/>
        <v>99.84</v>
      </c>
      <c r="J106">
        <f t="shared" si="4"/>
        <v>0.19968000000000002</v>
      </c>
      <c r="K106" s="2">
        <f t="shared" si="5"/>
        <v>156.35968</v>
      </c>
    </row>
    <row r="107" spans="1:11" x14ac:dyDescent="0.2">
      <c r="A107">
        <v>25095</v>
      </c>
      <c r="B107">
        <v>40568</v>
      </c>
      <c r="C107" t="s">
        <v>131</v>
      </c>
      <c r="D107" t="s">
        <v>792</v>
      </c>
      <c r="E107" t="s">
        <v>797</v>
      </c>
      <c r="F107">
        <v>18</v>
      </c>
      <c r="G107">
        <v>875</v>
      </c>
      <c r="H107" s="1">
        <v>0.06</v>
      </c>
      <c r="I107">
        <f t="shared" si="3"/>
        <v>157.5</v>
      </c>
      <c r="J107">
        <f t="shared" si="4"/>
        <v>0.315</v>
      </c>
      <c r="K107" s="2">
        <f t="shared" si="5"/>
        <v>717.81500000000005</v>
      </c>
    </row>
    <row r="108" spans="1:11" x14ac:dyDescent="0.2">
      <c r="A108">
        <v>55013</v>
      </c>
      <c r="B108">
        <v>40736</v>
      </c>
      <c r="C108" t="s">
        <v>157</v>
      </c>
      <c r="D108" t="s">
        <v>793</v>
      </c>
      <c r="E108" t="s">
        <v>799</v>
      </c>
      <c r="F108">
        <v>14</v>
      </c>
      <c r="G108">
        <v>384</v>
      </c>
      <c r="H108" s="1">
        <v>0.02</v>
      </c>
      <c r="I108">
        <f t="shared" si="3"/>
        <v>53.76</v>
      </c>
      <c r="J108">
        <f t="shared" si="4"/>
        <v>0.10752</v>
      </c>
      <c r="K108" s="2">
        <f t="shared" si="5"/>
        <v>330.34752000000003</v>
      </c>
    </row>
    <row r="109" spans="1:11" x14ac:dyDescent="0.2">
      <c r="A109">
        <v>6757</v>
      </c>
      <c r="B109">
        <v>40940</v>
      </c>
      <c r="C109" t="s">
        <v>156</v>
      </c>
      <c r="D109" t="s">
        <v>790</v>
      </c>
      <c r="E109" t="s">
        <v>798</v>
      </c>
      <c r="F109">
        <v>27</v>
      </c>
      <c r="G109">
        <v>580</v>
      </c>
      <c r="H109" s="1">
        <v>0.1</v>
      </c>
      <c r="I109">
        <f t="shared" si="3"/>
        <v>156.6</v>
      </c>
      <c r="J109">
        <f t="shared" si="4"/>
        <v>0.31319999999999998</v>
      </c>
      <c r="K109" s="2">
        <f t="shared" si="5"/>
        <v>423.71319999999997</v>
      </c>
    </row>
    <row r="110" spans="1:11" x14ac:dyDescent="0.2">
      <c r="A110">
        <v>40257</v>
      </c>
      <c r="B110">
        <v>40411</v>
      </c>
      <c r="C110" t="s">
        <v>293</v>
      </c>
      <c r="D110" t="s">
        <v>793</v>
      </c>
      <c r="E110" t="s">
        <v>801</v>
      </c>
      <c r="F110">
        <v>24</v>
      </c>
      <c r="G110">
        <v>906</v>
      </c>
      <c r="H110" s="1">
        <v>0.06</v>
      </c>
      <c r="I110">
        <f t="shared" si="3"/>
        <v>217.44</v>
      </c>
      <c r="J110">
        <f t="shared" si="4"/>
        <v>0.43487999999999999</v>
      </c>
      <c r="K110" s="2">
        <f t="shared" si="5"/>
        <v>688.99487999999997</v>
      </c>
    </row>
    <row r="111" spans="1:11" x14ac:dyDescent="0.2">
      <c r="A111">
        <v>9857</v>
      </c>
      <c r="B111">
        <v>40309</v>
      </c>
      <c r="C111" t="s">
        <v>634</v>
      </c>
      <c r="D111" t="s">
        <v>790</v>
      </c>
      <c r="E111" t="s">
        <v>799</v>
      </c>
      <c r="F111">
        <v>16</v>
      </c>
      <c r="G111">
        <v>911</v>
      </c>
      <c r="H111" s="1">
        <v>0.1</v>
      </c>
      <c r="I111">
        <f t="shared" si="3"/>
        <v>145.76</v>
      </c>
      <c r="J111">
        <f t="shared" si="4"/>
        <v>0.29152</v>
      </c>
      <c r="K111" s="2">
        <f t="shared" si="5"/>
        <v>765.53152</v>
      </c>
    </row>
    <row r="112" spans="1:11" x14ac:dyDescent="0.2">
      <c r="A112">
        <v>27939</v>
      </c>
      <c r="B112">
        <v>41009</v>
      </c>
      <c r="C112" t="s">
        <v>498</v>
      </c>
      <c r="D112" t="s">
        <v>788</v>
      </c>
      <c r="E112" t="s">
        <v>801</v>
      </c>
      <c r="F112">
        <v>8</v>
      </c>
      <c r="G112">
        <v>497</v>
      </c>
      <c r="H112" s="1">
        <v>0</v>
      </c>
      <c r="I112">
        <f t="shared" si="3"/>
        <v>39.76</v>
      </c>
      <c r="J112">
        <f t="shared" si="4"/>
        <v>7.9519999999999993E-2</v>
      </c>
      <c r="K112" s="2">
        <f t="shared" si="5"/>
        <v>457.31952000000001</v>
      </c>
    </row>
    <row r="113" spans="1:11" x14ac:dyDescent="0.2">
      <c r="A113">
        <v>4037</v>
      </c>
      <c r="B113">
        <v>40260</v>
      </c>
      <c r="C113" t="s">
        <v>261</v>
      </c>
      <c r="D113" t="s">
        <v>789</v>
      </c>
      <c r="E113" t="s">
        <v>798</v>
      </c>
      <c r="F113">
        <v>27</v>
      </c>
      <c r="G113">
        <v>672</v>
      </c>
      <c r="H113" s="1">
        <v>0</v>
      </c>
      <c r="I113">
        <f t="shared" si="3"/>
        <v>181.44</v>
      </c>
      <c r="J113">
        <f t="shared" si="4"/>
        <v>0.36287999999999998</v>
      </c>
      <c r="K113" s="2">
        <f t="shared" si="5"/>
        <v>490.92288000000002</v>
      </c>
    </row>
    <row r="114" spans="1:11" x14ac:dyDescent="0.2">
      <c r="A114">
        <v>53156</v>
      </c>
      <c r="B114">
        <v>40978</v>
      </c>
      <c r="C114" t="s">
        <v>665</v>
      </c>
      <c r="D114" t="s">
        <v>795</v>
      </c>
      <c r="E114" t="s">
        <v>801</v>
      </c>
      <c r="F114">
        <v>47</v>
      </c>
      <c r="G114">
        <v>141</v>
      </c>
      <c r="H114" s="1">
        <v>7.0000000000000007E-2</v>
      </c>
      <c r="I114">
        <f t="shared" si="3"/>
        <v>66.27</v>
      </c>
      <c r="J114">
        <f t="shared" si="4"/>
        <v>0.13253999999999999</v>
      </c>
      <c r="K114" s="2">
        <f t="shared" si="5"/>
        <v>74.86254000000001</v>
      </c>
    </row>
    <row r="115" spans="1:11" x14ac:dyDescent="0.2">
      <c r="A115">
        <v>20263</v>
      </c>
      <c r="B115">
        <v>40131</v>
      </c>
      <c r="C115" t="s">
        <v>567</v>
      </c>
      <c r="D115" t="s">
        <v>794</v>
      </c>
      <c r="E115" t="s">
        <v>800</v>
      </c>
      <c r="F115">
        <v>8</v>
      </c>
      <c r="G115">
        <v>277</v>
      </c>
      <c r="H115" s="1">
        <v>0.05</v>
      </c>
      <c r="I115">
        <f t="shared" si="3"/>
        <v>22.16</v>
      </c>
      <c r="J115">
        <f t="shared" si="4"/>
        <v>4.4319999999999998E-2</v>
      </c>
      <c r="K115" s="2">
        <f t="shared" si="5"/>
        <v>254.88432</v>
      </c>
    </row>
    <row r="116" spans="1:11" x14ac:dyDescent="0.2">
      <c r="A116">
        <v>47584</v>
      </c>
      <c r="B116">
        <v>40386</v>
      </c>
      <c r="C116" t="s">
        <v>292</v>
      </c>
      <c r="D116" t="s">
        <v>791</v>
      </c>
      <c r="E116" t="s">
        <v>797</v>
      </c>
      <c r="F116">
        <v>43</v>
      </c>
      <c r="G116">
        <v>194</v>
      </c>
      <c r="H116" s="1">
        <v>0.08</v>
      </c>
      <c r="I116">
        <f t="shared" si="3"/>
        <v>83.42</v>
      </c>
      <c r="J116">
        <f t="shared" si="4"/>
        <v>0.16684000000000002</v>
      </c>
      <c r="K116" s="2">
        <f t="shared" si="5"/>
        <v>110.74683999999999</v>
      </c>
    </row>
    <row r="117" spans="1:11" x14ac:dyDescent="0.2">
      <c r="A117">
        <v>449</v>
      </c>
      <c r="B117">
        <v>40743</v>
      </c>
      <c r="C117" t="s">
        <v>155</v>
      </c>
      <c r="D117" t="s">
        <v>790</v>
      </c>
      <c r="E117" t="s">
        <v>798</v>
      </c>
      <c r="F117">
        <v>45</v>
      </c>
      <c r="G117">
        <v>831</v>
      </c>
      <c r="H117" s="1">
        <v>0.02</v>
      </c>
      <c r="I117">
        <f t="shared" si="3"/>
        <v>373.95</v>
      </c>
      <c r="J117">
        <f t="shared" si="4"/>
        <v>0.74790000000000001</v>
      </c>
      <c r="K117" s="2">
        <f t="shared" si="5"/>
        <v>457.79790000000003</v>
      </c>
    </row>
    <row r="118" spans="1:11" x14ac:dyDescent="0.2">
      <c r="A118">
        <v>59329</v>
      </c>
      <c r="B118">
        <v>41247</v>
      </c>
      <c r="C118" t="s">
        <v>441</v>
      </c>
      <c r="D118" t="s">
        <v>794</v>
      </c>
      <c r="E118" t="s">
        <v>797</v>
      </c>
      <c r="F118">
        <v>41</v>
      </c>
      <c r="G118">
        <v>540</v>
      </c>
      <c r="H118" s="1">
        <v>0.05</v>
      </c>
      <c r="I118">
        <f t="shared" si="3"/>
        <v>221.4</v>
      </c>
      <c r="J118">
        <f t="shared" si="4"/>
        <v>0.44280000000000003</v>
      </c>
      <c r="K118" s="2">
        <f t="shared" si="5"/>
        <v>319.0428</v>
      </c>
    </row>
    <row r="119" spans="1:11" x14ac:dyDescent="0.2">
      <c r="A119">
        <v>53314</v>
      </c>
      <c r="B119">
        <v>40440</v>
      </c>
      <c r="C119" t="s">
        <v>130</v>
      </c>
      <c r="D119" t="s">
        <v>795</v>
      </c>
      <c r="E119" t="s">
        <v>799</v>
      </c>
      <c r="F119">
        <v>33</v>
      </c>
      <c r="G119">
        <v>774</v>
      </c>
      <c r="H119" s="1">
        <v>0.01</v>
      </c>
      <c r="I119">
        <f t="shared" si="3"/>
        <v>255.42</v>
      </c>
      <c r="J119">
        <f t="shared" si="4"/>
        <v>0.51083999999999996</v>
      </c>
      <c r="K119" s="2">
        <f t="shared" si="5"/>
        <v>519.09084000000007</v>
      </c>
    </row>
    <row r="120" spans="1:11" x14ac:dyDescent="0.2">
      <c r="A120">
        <v>59395</v>
      </c>
      <c r="B120">
        <v>41021</v>
      </c>
      <c r="C120" t="s">
        <v>633</v>
      </c>
      <c r="D120" t="s">
        <v>790</v>
      </c>
      <c r="E120" t="s">
        <v>798</v>
      </c>
      <c r="F120">
        <v>20</v>
      </c>
      <c r="G120">
        <v>389</v>
      </c>
      <c r="H120" s="1">
        <v>0.06</v>
      </c>
      <c r="I120">
        <f t="shared" si="3"/>
        <v>77.8</v>
      </c>
      <c r="J120">
        <f t="shared" si="4"/>
        <v>0.15559999999999999</v>
      </c>
      <c r="K120" s="2">
        <f t="shared" si="5"/>
        <v>311.35559999999998</v>
      </c>
    </row>
    <row r="121" spans="1:11" x14ac:dyDescent="0.2">
      <c r="A121">
        <v>613</v>
      </c>
      <c r="B121">
        <v>40711</v>
      </c>
      <c r="C121" t="s">
        <v>468</v>
      </c>
      <c r="D121" t="s">
        <v>792</v>
      </c>
      <c r="E121" t="s">
        <v>798</v>
      </c>
      <c r="F121">
        <v>12</v>
      </c>
      <c r="G121">
        <v>994</v>
      </c>
      <c r="H121" s="1">
        <v>0.03</v>
      </c>
      <c r="I121">
        <f t="shared" si="3"/>
        <v>119.28</v>
      </c>
      <c r="J121">
        <f t="shared" si="4"/>
        <v>0.23855999999999999</v>
      </c>
      <c r="K121" s="2">
        <f t="shared" si="5"/>
        <v>874.95856000000003</v>
      </c>
    </row>
    <row r="122" spans="1:11" x14ac:dyDescent="0.2">
      <c r="A122">
        <v>33703</v>
      </c>
      <c r="B122">
        <v>40215</v>
      </c>
      <c r="C122" t="s">
        <v>326</v>
      </c>
      <c r="D122" t="s">
        <v>793</v>
      </c>
      <c r="E122" t="s">
        <v>800</v>
      </c>
      <c r="F122">
        <v>4</v>
      </c>
      <c r="G122">
        <v>408</v>
      </c>
      <c r="H122" s="1">
        <v>0.08</v>
      </c>
      <c r="I122">
        <f t="shared" si="3"/>
        <v>16.32</v>
      </c>
      <c r="J122">
        <f t="shared" si="4"/>
        <v>3.2640000000000002E-2</v>
      </c>
      <c r="K122" s="2">
        <f t="shared" si="5"/>
        <v>391.71264000000002</v>
      </c>
    </row>
    <row r="123" spans="1:11" x14ac:dyDescent="0.2">
      <c r="A123">
        <v>5350</v>
      </c>
      <c r="B123">
        <v>40460</v>
      </c>
      <c r="C123" t="s">
        <v>260</v>
      </c>
      <c r="D123" t="s">
        <v>795</v>
      </c>
      <c r="E123" t="s">
        <v>798</v>
      </c>
      <c r="F123">
        <v>50</v>
      </c>
      <c r="G123">
        <v>525</v>
      </c>
      <c r="H123" s="1">
        <v>0.08</v>
      </c>
      <c r="I123">
        <f t="shared" si="3"/>
        <v>262.5</v>
      </c>
      <c r="J123">
        <f t="shared" si="4"/>
        <v>0.52500000000000002</v>
      </c>
      <c r="K123" s="2">
        <f t="shared" si="5"/>
        <v>263.02499999999998</v>
      </c>
    </row>
    <row r="124" spans="1:11" x14ac:dyDescent="0.2">
      <c r="A124">
        <v>53990</v>
      </c>
      <c r="B124">
        <v>41214</v>
      </c>
      <c r="C124" t="s">
        <v>742</v>
      </c>
      <c r="D124" t="s">
        <v>792</v>
      </c>
      <c r="E124" t="s">
        <v>797</v>
      </c>
      <c r="F124">
        <v>44</v>
      </c>
      <c r="G124">
        <v>831</v>
      </c>
      <c r="H124" s="1">
        <v>0.04</v>
      </c>
      <c r="I124">
        <f t="shared" si="3"/>
        <v>365.64</v>
      </c>
      <c r="J124">
        <f t="shared" si="4"/>
        <v>0.73128000000000004</v>
      </c>
      <c r="K124" s="2">
        <f t="shared" si="5"/>
        <v>466.09128000000004</v>
      </c>
    </row>
    <row r="125" spans="1:11" x14ac:dyDescent="0.2">
      <c r="A125">
        <v>4647</v>
      </c>
      <c r="B125">
        <v>39946</v>
      </c>
      <c r="C125" t="s">
        <v>632</v>
      </c>
      <c r="D125" t="s">
        <v>796</v>
      </c>
      <c r="E125" t="s">
        <v>797</v>
      </c>
      <c r="F125">
        <v>7</v>
      </c>
      <c r="G125">
        <v>579</v>
      </c>
      <c r="H125" s="1">
        <v>0.03</v>
      </c>
      <c r="I125">
        <f t="shared" si="3"/>
        <v>40.53</v>
      </c>
      <c r="J125">
        <f t="shared" si="4"/>
        <v>8.1060000000000007E-2</v>
      </c>
      <c r="K125" s="2">
        <f t="shared" si="5"/>
        <v>538.55106000000001</v>
      </c>
    </row>
    <row r="126" spans="1:11" x14ac:dyDescent="0.2">
      <c r="A126">
        <v>56803</v>
      </c>
      <c r="B126">
        <v>40157</v>
      </c>
      <c r="C126" t="s">
        <v>385</v>
      </c>
      <c r="D126" t="s">
        <v>795</v>
      </c>
      <c r="E126" t="s">
        <v>801</v>
      </c>
      <c r="F126">
        <v>42</v>
      </c>
      <c r="G126">
        <v>449</v>
      </c>
      <c r="H126" s="1">
        <v>0.1</v>
      </c>
      <c r="I126">
        <f t="shared" si="3"/>
        <v>188.58</v>
      </c>
      <c r="J126">
        <f t="shared" si="4"/>
        <v>0.37716000000000005</v>
      </c>
      <c r="K126" s="2">
        <f t="shared" si="5"/>
        <v>260.79715999999996</v>
      </c>
    </row>
    <row r="127" spans="1:11" x14ac:dyDescent="0.2">
      <c r="A127">
        <v>2307</v>
      </c>
      <c r="B127">
        <v>40357</v>
      </c>
      <c r="C127" t="s">
        <v>467</v>
      </c>
      <c r="D127" t="s">
        <v>795</v>
      </c>
      <c r="E127" t="s">
        <v>798</v>
      </c>
      <c r="F127">
        <v>32</v>
      </c>
      <c r="G127">
        <v>305</v>
      </c>
      <c r="H127" s="1">
        <v>0.1</v>
      </c>
      <c r="I127">
        <f t="shared" si="3"/>
        <v>97.6</v>
      </c>
      <c r="J127">
        <f t="shared" si="4"/>
        <v>0.19519999999999998</v>
      </c>
      <c r="K127" s="2">
        <f t="shared" si="5"/>
        <v>207.59520000000001</v>
      </c>
    </row>
    <row r="128" spans="1:11" x14ac:dyDescent="0.2">
      <c r="A128">
        <v>50822</v>
      </c>
      <c r="B128">
        <v>40946</v>
      </c>
      <c r="C128" t="s">
        <v>631</v>
      </c>
      <c r="D128" t="s">
        <v>796</v>
      </c>
      <c r="E128" t="s">
        <v>797</v>
      </c>
      <c r="F128">
        <v>37</v>
      </c>
      <c r="G128">
        <v>418</v>
      </c>
      <c r="H128" s="1">
        <v>0.01</v>
      </c>
      <c r="I128">
        <f t="shared" si="3"/>
        <v>154.66</v>
      </c>
      <c r="J128">
        <f t="shared" si="4"/>
        <v>0.30931999999999998</v>
      </c>
      <c r="K128" s="2">
        <f t="shared" si="5"/>
        <v>263.64932000000005</v>
      </c>
    </row>
    <row r="129" spans="1:11" x14ac:dyDescent="0.2">
      <c r="A129">
        <v>20068</v>
      </c>
      <c r="B129">
        <v>40602</v>
      </c>
      <c r="C129" t="s">
        <v>384</v>
      </c>
      <c r="D129" t="s">
        <v>788</v>
      </c>
      <c r="E129" t="s">
        <v>798</v>
      </c>
      <c r="F129">
        <v>9</v>
      </c>
      <c r="G129">
        <v>602</v>
      </c>
      <c r="H129" s="1">
        <v>0.09</v>
      </c>
      <c r="I129">
        <f t="shared" si="3"/>
        <v>54.18</v>
      </c>
      <c r="J129">
        <f t="shared" si="4"/>
        <v>0.10836</v>
      </c>
      <c r="K129" s="2">
        <f t="shared" si="5"/>
        <v>547.92836</v>
      </c>
    </row>
    <row r="130" spans="1:11" x14ac:dyDescent="0.2">
      <c r="A130">
        <v>46787</v>
      </c>
      <c r="B130">
        <v>40997</v>
      </c>
      <c r="C130" t="s">
        <v>259</v>
      </c>
      <c r="D130" t="s">
        <v>795</v>
      </c>
      <c r="E130" t="s">
        <v>800</v>
      </c>
      <c r="F130">
        <v>32</v>
      </c>
      <c r="G130">
        <v>384</v>
      </c>
      <c r="H130" s="1">
        <v>7.0000000000000007E-2</v>
      </c>
      <c r="I130">
        <f t="shared" si="3"/>
        <v>122.88</v>
      </c>
      <c r="J130">
        <f t="shared" si="4"/>
        <v>0.24576000000000001</v>
      </c>
      <c r="K130" s="2">
        <f t="shared" si="5"/>
        <v>261.36576000000002</v>
      </c>
    </row>
    <row r="131" spans="1:11" x14ac:dyDescent="0.2">
      <c r="A131">
        <v>19425</v>
      </c>
      <c r="B131">
        <v>41176</v>
      </c>
      <c r="C131" t="s">
        <v>190</v>
      </c>
      <c r="D131" t="s">
        <v>796</v>
      </c>
      <c r="E131" t="s">
        <v>799</v>
      </c>
      <c r="F131">
        <v>34</v>
      </c>
      <c r="G131">
        <v>559</v>
      </c>
      <c r="H131" s="1">
        <v>0</v>
      </c>
      <c r="I131">
        <f t="shared" ref="I131:I194" si="6">((G131*F131)*1/100)</f>
        <v>190.06</v>
      </c>
      <c r="J131">
        <f t="shared" ref="J131:J194" si="7">I131*0.2%</f>
        <v>0.38012000000000001</v>
      </c>
      <c r="K131" s="2">
        <f t="shared" ref="K131:K194" si="8">((G131-I131) +J131)</f>
        <v>369.32011999999997</v>
      </c>
    </row>
    <row r="132" spans="1:11" x14ac:dyDescent="0.2">
      <c r="A132">
        <v>52839</v>
      </c>
      <c r="B132">
        <v>40279</v>
      </c>
      <c r="C132" t="s">
        <v>694</v>
      </c>
      <c r="D132" t="s">
        <v>790</v>
      </c>
      <c r="E132" t="s">
        <v>797</v>
      </c>
      <c r="F132">
        <v>25</v>
      </c>
      <c r="G132">
        <v>170</v>
      </c>
      <c r="H132" s="1">
        <v>0.1</v>
      </c>
      <c r="I132">
        <f t="shared" si="6"/>
        <v>42.5</v>
      </c>
      <c r="J132">
        <f t="shared" si="7"/>
        <v>8.5000000000000006E-2</v>
      </c>
      <c r="K132" s="2">
        <f t="shared" si="8"/>
        <v>127.58499999999999</v>
      </c>
    </row>
    <row r="133" spans="1:11" x14ac:dyDescent="0.2">
      <c r="A133">
        <v>30147</v>
      </c>
      <c r="B133">
        <v>41077</v>
      </c>
      <c r="C133" t="s">
        <v>497</v>
      </c>
      <c r="D133" t="s">
        <v>796</v>
      </c>
      <c r="E133" t="s">
        <v>797</v>
      </c>
      <c r="F133">
        <v>37</v>
      </c>
      <c r="G133">
        <v>212</v>
      </c>
      <c r="H133" s="1">
        <v>0.06</v>
      </c>
      <c r="I133">
        <f t="shared" si="6"/>
        <v>78.44</v>
      </c>
      <c r="J133">
        <f t="shared" si="7"/>
        <v>0.15687999999999999</v>
      </c>
      <c r="K133" s="2">
        <f t="shared" si="8"/>
        <v>133.71688</v>
      </c>
    </row>
    <row r="134" spans="1:11" x14ac:dyDescent="0.2">
      <c r="A134">
        <v>49056</v>
      </c>
      <c r="B134">
        <v>40087</v>
      </c>
      <c r="C134" t="s">
        <v>536</v>
      </c>
      <c r="D134" t="s">
        <v>790</v>
      </c>
      <c r="E134" t="s">
        <v>801</v>
      </c>
      <c r="F134">
        <v>5</v>
      </c>
      <c r="G134">
        <v>756</v>
      </c>
      <c r="H134" s="1">
        <v>0.05</v>
      </c>
      <c r="I134">
        <f t="shared" si="6"/>
        <v>37.799999999999997</v>
      </c>
      <c r="J134">
        <f t="shared" si="7"/>
        <v>7.5600000000000001E-2</v>
      </c>
      <c r="K134" s="2">
        <f t="shared" si="8"/>
        <v>718.27560000000005</v>
      </c>
    </row>
    <row r="135" spans="1:11" x14ac:dyDescent="0.2">
      <c r="A135">
        <v>26565</v>
      </c>
      <c r="B135">
        <v>40107</v>
      </c>
      <c r="C135" t="s">
        <v>189</v>
      </c>
      <c r="D135" t="s">
        <v>796</v>
      </c>
      <c r="E135" t="s">
        <v>800</v>
      </c>
      <c r="F135">
        <v>49</v>
      </c>
      <c r="G135">
        <v>314</v>
      </c>
      <c r="H135" s="1">
        <v>0.02</v>
      </c>
      <c r="I135">
        <f t="shared" si="6"/>
        <v>153.86000000000001</v>
      </c>
      <c r="J135">
        <f t="shared" si="7"/>
        <v>0.30772000000000005</v>
      </c>
      <c r="K135" s="2">
        <f t="shared" si="8"/>
        <v>160.44771999999998</v>
      </c>
    </row>
    <row r="136" spans="1:11" x14ac:dyDescent="0.2">
      <c r="A136">
        <v>59045</v>
      </c>
      <c r="B136">
        <v>40587</v>
      </c>
      <c r="C136" t="s">
        <v>769</v>
      </c>
      <c r="D136" t="s">
        <v>794</v>
      </c>
      <c r="E136" t="s">
        <v>801</v>
      </c>
      <c r="F136">
        <v>30</v>
      </c>
      <c r="G136">
        <v>491</v>
      </c>
      <c r="H136" s="1">
        <v>0.05</v>
      </c>
      <c r="I136">
        <f t="shared" si="6"/>
        <v>147.30000000000001</v>
      </c>
      <c r="J136">
        <f t="shared" si="7"/>
        <v>0.29460000000000003</v>
      </c>
      <c r="K136" s="2">
        <f t="shared" si="8"/>
        <v>343.99459999999999</v>
      </c>
    </row>
    <row r="137" spans="1:11" x14ac:dyDescent="0.2">
      <c r="A137">
        <v>28390</v>
      </c>
      <c r="B137">
        <v>40946</v>
      </c>
      <c r="C137" t="s">
        <v>664</v>
      </c>
      <c r="D137" t="s">
        <v>796</v>
      </c>
      <c r="E137" t="s">
        <v>798</v>
      </c>
      <c r="F137">
        <v>44</v>
      </c>
      <c r="G137">
        <v>154</v>
      </c>
      <c r="H137" s="1">
        <v>0.1</v>
      </c>
      <c r="I137">
        <f t="shared" si="6"/>
        <v>67.760000000000005</v>
      </c>
      <c r="J137">
        <f t="shared" si="7"/>
        <v>0.13552</v>
      </c>
      <c r="K137" s="2">
        <f t="shared" si="8"/>
        <v>86.375519999999995</v>
      </c>
    </row>
    <row r="138" spans="1:11" x14ac:dyDescent="0.2">
      <c r="A138">
        <v>50048</v>
      </c>
      <c r="B138">
        <v>40196</v>
      </c>
      <c r="C138" t="s">
        <v>566</v>
      </c>
      <c r="D138" t="s">
        <v>794</v>
      </c>
      <c r="E138" t="s">
        <v>798</v>
      </c>
      <c r="F138">
        <v>1</v>
      </c>
      <c r="G138">
        <v>374</v>
      </c>
      <c r="H138" s="1">
        <v>0.05</v>
      </c>
      <c r="I138">
        <f t="shared" si="6"/>
        <v>3.74</v>
      </c>
      <c r="J138">
        <f t="shared" si="7"/>
        <v>7.4800000000000005E-3</v>
      </c>
      <c r="K138" s="2">
        <f t="shared" si="8"/>
        <v>370.26747999999998</v>
      </c>
    </row>
    <row r="139" spans="1:11" x14ac:dyDescent="0.2">
      <c r="A139">
        <v>3008</v>
      </c>
      <c r="B139">
        <v>40854</v>
      </c>
      <c r="C139" t="s">
        <v>188</v>
      </c>
      <c r="D139" t="s">
        <v>796</v>
      </c>
      <c r="E139" t="s">
        <v>800</v>
      </c>
      <c r="F139">
        <v>41</v>
      </c>
      <c r="G139">
        <v>737</v>
      </c>
      <c r="H139" s="1">
        <v>0.01</v>
      </c>
      <c r="I139">
        <f t="shared" si="6"/>
        <v>302.17</v>
      </c>
      <c r="J139">
        <f t="shared" si="7"/>
        <v>0.6043400000000001</v>
      </c>
      <c r="K139" s="2">
        <f t="shared" si="8"/>
        <v>435.43433999999996</v>
      </c>
    </row>
    <row r="140" spans="1:11" x14ac:dyDescent="0.2">
      <c r="A140">
        <v>47620</v>
      </c>
      <c r="B140">
        <v>41086</v>
      </c>
      <c r="C140" t="s">
        <v>99</v>
      </c>
      <c r="D140" t="s">
        <v>788</v>
      </c>
      <c r="E140" t="s">
        <v>800</v>
      </c>
      <c r="F140">
        <v>27</v>
      </c>
      <c r="G140">
        <v>489</v>
      </c>
      <c r="H140" s="1">
        <v>0.04</v>
      </c>
      <c r="I140">
        <f t="shared" si="6"/>
        <v>132.03</v>
      </c>
      <c r="J140">
        <f t="shared" si="7"/>
        <v>0.26406000000000002</v>
      </c>
      <c r="K140" s="2">
        <f t="shared" si="8"/>
        <v>357.23406</v>
      </c>
    </row>
    <row r="141" spans="1:11" x14ac:dyDescent="0.2">
      <c r="A141">
        <v>14406</v>
      </c>
      <c r="B141">
        <v>40245</v>
      </c>
      <c r="C141" t="s">
        <v>630</v>
      </c>
      <c r="D141" t="s">
        <v>789</v>
      </c>
      <c r="E141" t="s">
        <v>797</v>
      </c>
      <c r="F141">
        <v>37</v>
      </c>
      <c r="G141">
        <v>811</v>
      </c>
      <c r="H141" s="1">
        <v>7.0000000000000007E-2</v>
      </c>
      <c r="I141">
        <f t="shared" si="6"/>
        <v>300.07</v>
      </c>
      <c r="J141">
        <f t="shared" si="7"/>
        <v>0.60014000000000001</v>
      </c>
      <c r="K141" s="2">
        <f t="shared" si="8"/>
        <v>511.53014000000002</v>
      </c>
    </row>
    <row r="142" spans="1:11" x14ac:dyDescent="0.2">
      <c r="A142">
        <v>45766</v>
      </c>
      <c r="B142">
        <v>40305</v>
      </c>
      <c r="C142" t="s">
        <v>129</v>
      </c>
      <c r="D142" t="s">
        <v>790</v>
      </c>
      <c r="E142" t="s">
        <v>799</v>
      </c>
      <c r="F142">
        <v>28</v>
      </c>
      <c r="G142">
        <v>622</v>
      </c>
      <c r="H142" s="1">
        <v>0.01</v>
      </c>
      <c r="I142">
        <f t="shared" si="6"/>
        <v>174.16</v>
      </c>
      <c r="J142">
        <f t="shared" si="7"/>
        <v>0.34832000000000002</v>
      </c>
      <c r="K142" s="2">
        <f t="shared" si="8"/>
        <v>448.18832000000003</v>
      </c>
    </row>
    <row r="143" spans="1:11" x14ac:dyDescent="0.2">
      <c r="A143">
        <v>38598</v>
      </c>
      <c r="B143">
        <v>40040</v>
      </c>
      <c r="C143" t="s">
        <v>466</v>
      </c>
      <c r="D143" t="s">
        <v>792</v>
      </c>
      <c r="E143" t="s">
        <v>800</v>
      </c>
      <c r="F143">
        <v>17</v>
      </c>
      <c r="G143">
        <v>268</v>
      </c>
      <c r="H143" s="1">
        <v>0.04</v>
      </c>
      <c r="I143">
        <f t="shared" si="6"/>
        <v>45.56</v>
      </c>
      <c r="J143">
        <f t="shared" si="7"/>
        <v>9.1120000000000007E-2</v>
      </c>
      <c r="K143" s="2">
        <f t="shared" si="8"/>
        <v>222.53111999999999</v>
      </c>
    </row>
    <row r="144" spans="1:11" x14ac:dyDescent="0.2">
      <c r="A144">
        <v>50337</v>
      </c>
      <c r="B144">
        <v>39919</v>
      </c>
      <c r="C144" t="s">
        <v>225</v>
      </c>
      <c r="D144" t="s">
        <v>788</v>
      </c>
      <c r="E144" t="s">
        <v>801</v>
      </c>
      <c r="F144">
        <v>6</v>
      </c>
      <c r="G144">
        <v>675</v>
      </c>
      <c r="H144" s="1">
        <v>0.1</v>
      </c>
      <c r="I144">
        <f t="shared" si="6"/>
        <v>40.5</v>
      </c>
      <c r="J144">
        <f t="shared" si="7"/>
        <v>8.1000000000000003E-2</v>
      </c>
      <c r="K144" s="2">
        <f t="shared" si="8"/>
        <v>634.58100000000002</v>
      </c>
    </row>
    <row r="145" spans="1:11" x14ac:dyDescent="0.2">
      <c r="A145">
        <v>25889</v>
      </c>
      <c r="B145">
        <v>40337</v>
      </c>
      <c r="C145" t="s">
        <v>187</v>
      </c>
      <c r="D145" t="s">
        <v>788</v>
      </c>
      <c r="E145" t="s">
        <v>797</v>
      </c>
      <c r="F145">
        <v>23</v>
      </c>
      <c r="G145">
        <v>282</v>
      </c>
      <c r="H145" s="1">
        <v>0.04</v>
      </c>
      <c r="I145">
        <f t="shared" si="6"/>
        <v>64.86</v>
      </c>
      <c r="J145">
        <f t="shared" si="7"/>
        <v>0.12972</v>
      </c>
      <c r="K145" s="2">
        <f t="shared" si="8"/>
        <v>217.26971999999998</v>
      </c>
    </row>
    <row r="146" spans="1:11" x14ac:dyDescent="0.2">
      <c r="A146">
        <v>44386</v>
      </c>
      <c r="B146">
        <v>41008</v>
      </c>
      <c r="C146" t="s">
        <v>693</v>
      </c>
      <c r="D146" t="s">
        <v>791</v>
      </c>
      <c r="E146" t="s">
        <v>797</v>
      </c>
      <c r="F146">
        <v>27</v>
      </c>
      <c r="G146">
        <v>440</v>
      </c>
      <c r="H146" s="1">
        <v>0.1</v>
      </c>
      <c r="I146">
        <f t="shared" si="6"/>
        <v>118.8</v>
      </c>
      <c r="J146">
        <f t="shared" si="7"/>
        <v>0.23760000000000001</v>
      </c>
      <c r="K146" s="2">
        <f t="shared" si="8"/>
        <v>321.43759999999997</v>
      </c>
    </row>
    <row r="147" spans="1:11" x14ac:dyDescent="0.2">
      <c r="A147">
        <v>48257</v>
      </c>
      <c r="B147">
        <v>39925</v>
      </c>
      <c r="C147" t="s">
        <v>353</v>
      </c>
      <c r="D147" t="s">
        <v>795</v>
      </c>
      <c r="E147" t="s">
        <v>801</v>
      </c>
      <c r="F147">
        <v>45</v>
      </c>
      <c r="G147">
        <v>766</v>
      </c>
      <c r="H147" s="1">
        <v>0.02</v>
      </c>
      <c r="I147">
        <f t="shared" si="6"/>
        <v>344.7</v>
      </c>
      <c r="J147">
        <f t="shared" si="7"/>
        <v>0.68940000000000001</v>
      </c>
      <c r="K147" s="2">
        <f t="shared" si="8"/>
        <v>421.98939999999999</v>
      </c>
    </row>
    <row r="148" spans="1:11" x14ac:dyDescent="0.2">
      <c r="A148">
        <v>49059</v>
      </c>
      <c r="B148">
        <v>40076</v>
      </c>
      <c r="C148" t="s">
        <v>565</v>
      </c>
      <c r="D148" t="s">
        <v>794</v>
      </c>
      <c r="E148" t="s">
        <v>798</v>
      </c>
      <c r="F148">
        <v>48</v>
      </c>
      <c r="G148">
        <v>850</v>
      </c>
      <c r="H148" s="1">
        <v>0.09</v>
      </c>
      <c r="I148">
        <f t="shared" si="6"/>
        <v>408</v>
      </c>
      <c r="J148">
        <f t="shared" si="7"/>
        <v>0.81600000000000006</v>
      </c>
      <c r="K148" s="2">
        <f t="shared" si="8"/>
        <v>442.81599999999997</v>
      </c>
    </row>
    <row r="149" spans="1:11" x14ac:dyDescent="0.2">
      <c r="A149">
        <v>59909</v>
      </c>
      <c r="B149">
        <v>41126</v>
      </c>
      <c r="C149" t="s">
        <v>325</v>
      </c>
      <c r="D149" t="s">
        <v>794</v>
      </c>
      <c r="E149" t="s">
        <v>800</v>
      </c>
      <c r="F149">
        <v>46</v>
      </c>
      <c r="G149">
        <v>262</v>
      </c>
      <c r="H149" s="1">
        <v>0.09</v>
      </c>
      <c r="I149">
        <f t="shared" si="6"/>
        <v>120.52</v>
      </c>
      <c r="J149">
        <f t="shared" si="7"/>
        <v>0.24104</v>
      </c>
      <c r="K149" s="2">
        <f t="shared" si="8"/>
        <v>141.72104000000002</v>
      </c>
    </row>
    <row r="150" spans="1:11" x14ac:dyDescent="0.2">
      <c r="A150">
        <v>5378</v>
      </c>
      <c r="B150">
        <v>41206</v>
      </c>
      <c r="C150" t="s">
        <v>440</v>
      </c>
      <c r="D150" t="s">
        <v>795</v>
      </c>
      <c r="E150" t="s">
        <v>799</v>
      </c>
      <c r="F150">
        <v>6</v>
      </c>
      <c r="G150">
        <v>280</v>
      </c>
      <c r="H150" s="1">
        <v>0.01</v>
      </c>
      <c r="I150">
        <f t="shared" si="6"/>
        <v>16.8</v>
      </c>
      <c r="J150">
        <f t="shared" si="7"/>
        <v>3.3600000000000005E-2</v>
      </c>
      <c r="K150" s="2">
        <f t="shared" si="8"/>
        <v>263.23359999999997</v>
      </c>
    </row>
    <row r="151" spans="1:11" x14ac:dyDescent="0.2">
      <c r="A151">
        <v>3777</v>
      </c>
      <c r="B151">
        <v>39910</v>
      </c>
      <c r="C151" t="s">
        <v>224</v>
      </c>
      <c r="D151" t="s">
        <v>788</v>
      </c>
      <c r="E151" t="s">
        <v>798</v>
      </c>
      <c r="F151">
        <v>14</v>
      </c>
      <c r="G151">
        <v>905</v>
      </c>
      <c r="H151" s="1">
        <v>0.06</v>
      </c>
      <c r="I151">
        <f t="shared" si="6"/>
        <v>126.7</v>
      </c>
      <c r="J151">
        <f t="shared" si="7"/>
        <v>0.25340000000000001</v>
      </c>
      <c r="K151" s="2">
        <f t="shared" si="8"/>
        <v>778.55340000000001</v>
      </c>
    </row>
    <row r="152" spans="1:11" x14ac:dyDescent="0.2">
      <c r="A152">
        <v>8454</v>
      </c>
      <c r="B152">
        <v>41136</v>
      </c>
      <c r="C152" t="s">
        <v>258</v>
      </c>
      <c r="D152" t="s">
        <v>792</v>
      </c>
      <c r="E152" t="s">
        <v>799</v>
      </c>
      <c r="F152">
        <v>38</v>
      </c>
      <c r="G152">
        <v>715</v>
      </c>
      <c r="H152" s="1">
        <v>0.03</v>
      </c>
      <c r="I152">
        <f t="shared" si="6"/>
        <v>271.7</v>
      </c>
      <c r="J152">
        <f t="shared" si="7"/>
        <v>0.54339999999999999</v>
      </c>
      <c r="K152" s="2">
        <f t="shared" si="8"/>
        <v>443.84340000000003</v>
      </c>
    </row>
    <row r="153" spans="1:11" x14ac:dyDescent="0.2">
      <c r="A153">
        <v>59459</v>
      </c>
      <c r="B153">
        <v>39848</v>
      </c>
      <c r="C153" t="s">
        <v>629</v>
      </c>
      <c r="D153" t="s">
        <v>791</v>
      </c>
      <c r="E153" t="s">
        <v>801</v>
      </c>
      <c r="F153">
        <v>40</v>
      </c>
      <c r="G153">
        <v>380</v>
      </c>
      <c r="H153" s="1">
        <v>7.0000000000000007E-2</v>
      </c>
      <c r="I153">
        <f t="shared" si="6"/>
        <v>152</v>
      </c>
      <c r="J153">
        <f t="shared" si="7"/>
        <v>0.30399999999999999</v>
      </c>
      <c r="K153" s="2">
        <f t="shared" si="8"/>
        <v>228.304</v>
      </c>
    </row>
    <row r="154" spans="1:11" x14ac:dyDescent="0.2">
      <c r="A154">
        <v>9221</v>
      </c>
      <c r="B154">
        <v>40546</v>
      </c>
      <c r="C154" t="s">
        <v>257</v>
      </c>
      <c r="D154" t="s">
        <v>792</v>
      </c>
      <c r="E154" t="s">
        <v>801</v>
      </c>
      <c r="F154">
        <v>9</v>
      </c>
      <c r="G154">
        <v>498</v>
      </c>
      <c r="H154" s="1">
        <v>0.03</v>
      </c>
      <c r="I154">
        <f t="shared" si="6"/>
        <v>44.82</v>
      </c>
      <c r="J154">
        <f t="shared" si="7"/>
        <v>8.9639999999999997E-2</v>
      </c>
      <c r="K154" s="2">
        <f t="shared" si="8"/>
        <v>453.26963999999998</v>
      </c>
    </row>
    <row r="155" spans="1:11" x14ac:dyDescent="0.2">
      <c r="A155">
        <v>58247</v>
      </c>
      <c r="B155">
        <v>40809</v>
      </c>
      <c r="C155" t="s">
        <v>223</v>
      </c>
      <c r="D155" t="s">
        <v>790</v>
      </c>
      <c r="E155" t="s">
        <v>797</v>
      </c>
      <c r="F155">
        <v>14</v>
      </c>
      <c r="G155">
        <v>529</v>
      </c>
      <c r="H155" s="1">
        <v>0.09</v>
      </c>
      <c r="I155">
        <f t="shared" si="6"/>
        <v>74.06</v>
      </c>
      <c r="J155">
        <f t="shared" si="7"/>
        <v>0.14812</v>
      </c>
      <c r="K155" s="2">
        <f t="shared" si="8"/>
        <v>455.08812</v>
      </c>
    </row>
    <row r="156" spans="1:11" x14ac:dyDescent="0.2">
      <c r="A156">
        <v>8994</v>
      </c>
      <c r="B156">
        <v>39910</v>
      </c>
      <c r="C156" t="s">
        <v>128</v>
      </c>
      <c r="D156" t="s">
        <v>794</v>
      </c>
      <c r="E156" t="s">
        <v>801</v>
      </c>
      <c r="F156">
        <v>36</v>
      </c>
      <c r="G156">
        <v>948</v>
      </c>
      <c r="H156" s="1">
        <v>0.1</v>
      </c>
      <c r="I156">
        <f t="shared" si="6"/>
        <v>341.28</v>
      </c>
      <c r="J156">
        <f t="shared" si="7"/>
        <v>0.68255999999999994</v>
      </c>
      <c r="K156" s="2">
        <f t="shared" si="8"/>
        <v>607.40255999999999</v>
      </c>
    </row>
    <row r="157" spans="1:11" x14ac:dyDescent="0.2">
      <c r="A157">
        <v>59815</v>
      </c>
      <c r="B157">
        <v>40527</v>
      </c>
      <c r="C157" t="s">
        <v>154</v>
      </c>
      <c r="D157" t="s">
        <v>790</v>
      </c>
      <c r="E157" t="s">
        <v>801</v>
      </c>
      <c r="F157">
        <v>14</v>
      </c>
      <c r="G157">
        <v>865</v>
      </c>
      <c r="H157" s="1">
        <v>0.09</v>
      </c>
      <c r="I157">
        <f t="shared" si="6"/>
        <v>121.1</v>
      </c>
      <c r="J157">
        <f t="shared" si="7"/>
        <v>0.2422</v>
      </c>
      <c r="K157" s="2">
        <f t="shared" si="8"/>
        <v>744.1422</v>
      </c>
    </row>
    <row r="158" spans="1:11" x14ac:dyDescent="0.2">
      <c r="A158">
        <v>37410</v>
      </c>
      <c r="B158">
        <v>40463</v>
      </c>
      <c r="C158" t="s">
        <v>324</v>
      </c>
      <c r="D158" t="s">
        <v>795</v>
      </c>
      <c r="E158" t="s">
        <v>798</v>
      </c>
      <c r="F158">
        <v>45</v>
      </c>
      <c r="G158">
        <v>400</v>
      </c>
      <c r="H158" s="1">
        <v>0.03</v>
      </c>
      <c r="I158">
        <f t="shared" si="6"/>
        <v>180</v>
      </c>
      <c r="J158">
        <f t="shared" si="7"/>
        <v>0.36</v>
      </c>
      <c r="K158" s="2">
        <f t="shared" si="8"/>
        <v>220.36</v>
      </c>
    </row>
    <row r="159" spans="1:11" x14ac:dyDescent="0.2">
      <c r="A159">
        <v>52419</v>
      </c>
      <c r="B159">
        <v>41170</v>
      </c>
      <c r="C159" t="s">
        <v>256</v>
      </c>
      <c r="D159" t="s">
        <v>788</v>
      </c>
      <c r="E159" t="s">
        <v>798</v>
      </c>
      <c r="F159">
        <v>32</v>
      </c>
      <c r="G159">
        <v>407</v>
      </c>
      <c r="H159" s="1">
        <v>0.09</v>
      </c>
      <c r="I159">
        <f t="shared" si="6"/>
        <v>130.24</v>
      </c>
      <c r="J159">
        <f t="shared" si="7"/>
        <v>0.26048000000000004</v>
      </c>
      <c r="K159" s="2">
        <f t="shared" si="8"/>
        <v>277.02047999999996</v>
      </c>
    </row>
    <row r="160" spans="1:11" x14ac:dyDescent="0.2">
      <c r="A160">
        <v>11585</v>
      </c>
      <c r="B160">
        <v>39887</v>
      </c>
      <c r="C160" t="s">
        <v>153</v>
      </c>
      <c r="D160" t="s">
        <v>789</v>
      </c>
      <c r="E160" t="s">
        <v>801</v>
      </c>
      <c r="F160">
        <v>2</v>
      </c>
      <c r="G160">
        <v>938</v>
      </c>
      <c r="H160" s="1">
        <v>0.09</v>
      </c>
      <c r="I160">
        <f t="shared" si="6"/>
        <v>18.760000000000002</v>
      </c>
      <c r="J160">
        <f t="shared" si="7"/>
        <v>3.7520000000000005E-2</v>
      </c>
      <c r="K160" s="2">
        <f t="shared" si="8"/>
        <v>919.27751999999998</v>
      </c>
    </row>
    <row r="161" spans="1:11" x14ac:dyDescent="0.2">
      <c r="A161">
        <v>59783</v>
      </c>
      <c r="B161">
        <v>40409</v>
      </c>
      <c r="C161" t="s">
        <v>409</v>
      </c>
      <c r="D161" t="s">
        <v>795</v>
      </c>
      <c r="E161" t="s">
        <v>797</v>
      </c>
      <c r="F161">
        <v>36</v>
      </c>
      <c r="G161">
        <v>918</v>
      </c>
      <c r="H161" s="1">
        <v>0.01</v>
      </c>
      <c r="I161">
        <f t="shared" si="6"/>
        <v>330.48</v>
      </c>
      <c r="J161">
        <f t="shared" si="7"/>
        <v>0.6609600000000001</v>
      </c>
      <c r="K161" s="2">
        <f t="shared" si="8"/>
        <v>588.18096000000003</v>
      </c>
    </row>
    <row r="162" spans="1:11" x14ac:dyDescent="0.2">
      <c r="A162">
        <v>28870</v>
      </c>
      <c r="B162">
        <v>40857</v>
      </c>
      <c r="C162" t="s">
        <v>439</v>
      </c>
      <c r="D162" t="s">
        <v>796</v>
      </c>
      <c r="E162" t="s">
        <v>800</v>
      </c>
      <c r="F162">
        <v>35</v>
      </c>
      <c r="G162">
        <v>956</v>
      </c>
      <c r="H162" s="1">
        <v>0.05</v>
      </c>
      <c r="I162">
        <f t="shared" si="6"/>
        <v>334.6</v>
      </c>
      <c r="J162">
        <f t="shared" si="7"/>
        <v>0.66920000000000002</v>
      </c>
      <c r="K162" s="2">
        <f t="shared" si="8"/>
        <v>622.06920000000002</v>
      </c>
    </row>
    <row r="163" spans="1:11" x14ac:dyDescent="0.2">
      <c r="A163">
        <v>56769</v>
      </c>
      <c r="B163">
        <v>40511</v>
      </c>
      <c r="C163" t="s">
        <v>186</v>
      </c>
      <c r="D163" t="s">
        <v>789</v>
      </c>
      <c r="E163" t="s">
        <v>801</v>
      </c>
      <c r="F163">
        <v>11</v>
      </c>
      <c r="G163">
        <v>175</v>
      </c>
      <c r="H163" s="1">
        <v>0.02</v>
      </c>
      <c r="I163">
        <f t="shared" si="6"/>
        <v>19.25</v>
      </c>
      <c r="J163">
        <f t="shared" si="7"/>
        <v>3.85E-2</v>
      </c>
      <c r="K163" s="2">
        <f t="shared" si="8"/>
        <v>155.7885</v>
      </c>
    </row>
    <row r="164" spans="1:11" x14ac:dyDescent="0.2">
      <c r="A164">
        <v>49921</v>
      </c>
      <c r="B164">
        <v>40591</v>
      </c>
      <c r="C164" t="s">
        <v>716</v>
      </c>
      <c r="D164" t="s">
        <v>790</v>
      </c>
      <c r="E164" t="s">
        <v>798</v>
      </c>
      <c r="F164">
        <v>1</v>
      </c>
      <c r="G164">
        <v>366</v>
      </c>
      <c r="H164" s="1">
        <v>0.04</v>
      </c>
      <c r="I164">
        <f t="shared" si="6"/>
        <v>3.66</v>
      </c>
      <c r="J164">
        <f t="shared" si="7"/>
        <v>7.3200000000000001E-3</v>
      </c>
      <c r="K164" s="2">
        <f t="shared" si="8"/>
        <v>362.34731999999997</v>
      </c>
    </row>
    <row r="165" spans="1:11" x14ac:dyDescent="0.2">
      <c r="A165">
        <v>2247</v>
      </c>
      <c r="B165">
        <v>41122</v>
      </c>
      <c r="C165" t="s">
        <v>352</v>
      </c>
      <c r="D165" t="s">
        <v>795</v>
      </c>
      <c r="E165" t="s">
        <v>797</v>
      </c>
      <c r="F165">
        <v>6</v>
      </c>
      <c r="G165">
        <v>853</v>
      </c>
      <c r="H165" s="1">
        <v>0.06</v>
      </c>
      <c r="I165">
        <f t="shared" si="6"/>
        <v>51.18</v>
      </c>
      <c r="J165">
        <f t="shared" si="7"/>
        <v>0.10236000000000001</v>
      </c>
      <c r="K165" s="2">
        <f t="shared" si="8"/>
        <v>801.92236000000003</v>
      </c>
    </row>
    <row r="166" spans="1:11" x14ac:dyDescent="0.2">
      <c r="A166">
        <v>56672</v>
      </c>
      <c r="B166">
        <v>41041</v>
      </c>
      <c r="C166" t="s">
        <v>323</v>
      </c>
      <c r="D166" t="s">
        <v>791</v>
      </c>
      <c r="E166" t="s">
        <v>797</v>
      </c>
      <c r="F166">
        <v>45</v>
      </c>
      <c r="G166">
        <v>455</v>
      </c>
      <c r="H166" s="1">
        <v>0.1</v>
      </c>
      <c r="I166">
        <f t="shared" si="6"/>
        <v>204.75</v>
      </c>
      <c r="J166">
        <f t="shared" si="7"/>
        <v>0.40950000000000003</v>
      </c>
      <c r="K166" s="2">
        <f t="shared" si="8"/>
        <v>250.65950000000001</v>
      </c>
    </row>
    <row r="167" spans="1:11" x14ac:dyDescent="0.2">
      <c r="A167">
        <v>483</v>
      </c>
      <c r="B167">
        <v>40734</v>
      </c>
      <c r="C167" t="s">
        <v>185</v>
      </c>
      <c r="D167" t="s">
        <v>791</v>
      </c>
      <c r="E167" t="s">
        <v>797</v>
      </c>
      <c r="F167">
        <v>30</v>
      </c>
      <c r="G167">
        <v>633</v>
      </c>
      <c r="H167" s="1">
        <v>0.08</v>
      </c>
      <c r="I167">
        <f t="shared" si="6"/>
        <v>189.9</v>
      </c>
      <c r="J167">
        <f t="shared" si="7"/>
        <v>0.37980000000000003</v>
      </c>
      <c r="K167" s="2">
        <f t="shared" si="8"/>
        <v>443.47980000000001</v>
      </c>
    </row>
    <row r="168" spans="1:11" x14ac:dyDescent="0.2">
      <c r="A168">
        <v>17573</v>
      </c>
      <c r="B168">
        <v>40790</v>
      </c>
      <c r="C168" t="s">
        <v>383</v>
      </c>
      <c r="D168" t="s">
        <v>794</v>
      </c>
      <c r="E168" t="s">
        <v>797</v>
      </c>
      <c r="F168">
        <v>47</v>
      </c>
      <c r="G168">
        <v>843</v>
      </c>
      <c r="H168" s="1">
        <v>0.02</v>
      </c>
      <c r="I168">
        <f t="shared" si="6"/>
        <v>396.21</v>
      </c>
      <c r="J168">
        <f t="shared" si="7"/>
        <v>0.79242000000000001</v>
      </c>
      <c r="K168" s="2">
        <f t="shared" si="8"/>
        <v>447.58242000000001</v>
      </c>
    </row>
    <row r="169" spans="1:11" x14ac:dyDescent="0.2">
      <c r="A169">
        <v>1382</v>
      </c>
      <c r="B169">
        <v>40406</v>
      </c>
      <c r="C169" t="s">
        <v>438</v>
      </c>
      <c r="D169" t="s">
        <v>788</v>
      </c>
      <c r="E169" t="s">
        <v>800</v>
      </c>
      <c r="F169">
        <v>5</v>
      </c>
      <c r="G169">
        <v>550</v>
      </c>
      <c r="H169" s="1">
        <v>0.06</v>
      </c>
      <c r="I169">
        <f t="shared" si="6"/>
        <v>27.5</v>
      </c>
      <c r="J169">
        <f t="shared" si="7"/>
        <v>5.5E-2</v>
      </c>
      <c r="K169" s="2">
        <f t="shared" si="8"/>
        <v>522.55499999999995</v>
      </c>
    </row>
    <row r="170" spans="1:11" x14ac:dyDescent="0.2">
      <c r="A170">
        <v>57891</v>
      </c>
      <c r="B170">
        <v>40529</v>
      </c>
      <c r="C170" t="s">
        <v>437</v>
      </c>
      <c r="D170" t="s">
        <v>788</v>
      </c>
      <c r="E170" t="s">
        <v>797</v>
      </c>
      <c r="F170">
        <v>17</v>
      </c>
      <c r="G170">
        <v>476</v>
      </c>
      <c r="H170" s="1">
        <v>0.08</v>
      </c>
      <c r="I170">
        <f t="shared" si="6"/>
        <v>80.92</v>
      </c>
      <c r="J170">
        <f t="shared" si="7"/>
        <v>0.16184000000000001</v>
      </c>
      <c r="K170" s="2">
        <f t="shared" si="8"/>
        <v>395.24183999999997</v>
      </c>
    </row>
    <row r="171" spans="1:11" x14ac:dyDescent="0.2">
      <c r="A171">
        <v>41666</v>
      </c>
      <c r="B171">
        <v>40971</v>
      </c>
      <c r="C171" t="s">
        <v>291</v>
      </c>
      <c r="D171" t="s">
        <v>796</v>
      </c>
      <c r="E171" t="s">
        <v>801</v>
      </c>
      <c r="F171">
        <v>26</v>
      </c>
      <c r="G171">
        <v>655</v>
      </c>
      <c r="H171" s="1">
        <v>0.1</v>
      </c>
      <c r="I171">
        <f t="shared" si="6"/>
        <v>170.3</v>
      </c>
      <c r="J171">
        <f t="shared" si="7"/>
        <v>0.34060000000000001</v>
      </c>
      <c r="K171" s="2">
        <f t="shared" si="8"/>
        <v>485.04059999999998</v>
      </c>
    </row>
    <row r="172" spans="1:11" x14ac:dyDescent="0.2">
      <c r="A172">
        <v>4960</v>
      </c>
      <c r="B172">
        <v>40599</v>
      </c>
      <c r="C172" t="s">
        <v>692</v>
      </c>
      <c r="D172" t="s">
        <v>788</v>
      </c>
      <c r="E172" t="s">
        <v>797</v>
      </c>
      <c r="F172">
        <v>4</v>
      </c>
      <c r="G172">
        <v>262</v>
      </c>
      <c r="H172" s="1">
        <v>0.04</v>
      </c>
      <c r="I172">
        <f t="shared" si="6"/>
        <v>10.48</v>
      </c>
      <c r="J172">
        <f t="shared" si="7"/>
        <v>2.0960000000000003E-2</v>
      </c>
      <c r="K172" s="2">
        <f t="shared" si="8"/>
        <v>251.54096000000001</v>
      </c>
    </row>
    <row r="173" spans="1:11" x14ac:dyDescent="0.2">
      <c r="A173">
        <v>30343</v>
      </c>
      <c r="B173">
        <v>41050</v>
      </c>
      <c r="C173" t="s">
        <v>465</v>
      </c>
      <c r="D173" t="s">
        <v>791</v>
      </c>
      <c r="E173" t="s">
        <v>799</v>
      </c>
      <c r="F173">
        <v>8</v>
      </c>
      <c r="G173">
        <v>539</v>
      </c>
      <c r="H173" s="1">
        <v>0.09</v>
      </c>
      <c r="I173">
        <f t="shared" si="6"/>
        <v>43.12</v>
      </c>
      <c r="J173">
        <f t="shared" si="7"/>
        <v>8.6239999999999997E-2</v>
      </c>
      <c r="K173" s="2">
        <f t="shared" si="8"/>
        <v>495.96623999999997</v>
      </c>
    </row>
    <row r="174" spans="1:11" x14ac:dyDescent="0.2">
      <c r="A174">
        <v>1218</v>
      </c>
      <c r="B174">
        <v>39983</v>
      </c>
      <c r="C174" t="s">
        <v>184</v>
      </c>
      <c r="D174" t="s">
        <v>788</v>
      </c>
      <c r="E174" t="s">
        <v>799</v>
      </c>
      <c r="F174">
        <v>3</v>
      </c>
      <c r="G174">
        <v>831</v>
      </c>
      <c r="H174" s="1">
        <v>0.1</v>
      </c>
      <c r="I174">
        <f t="shared" si="6"/>
        <v>24.93</v>
      </c>
      <c r="J174">
        <f t="shared" si="7"/>
        <v>4.9860000000000002E-2</v>
      </c>
      <c r="K174" s="2">
        <f t="shared" si="8"/>
        <v>806.11986000000002</v>
      </c>
    </row>
    <row r="175" spans="1:11" x14ac:dyDescent="0.2">
      <c r="A175">
        <v>40065</v>
      </c>
      <c r="B175">
        <v>40956</v>
      </c>
      <c r="C175" t="s">
        <v>535</v>
      </c>
      <c r="D175" t="s">
        <v>792</v>
      </c>
      <c r="E175" t="s">
        <v>801</v>
      </c>
      <c r="F175">
        <v>4</v>
      </c>
      <c r="G175">
        <v>413</v>
      </c>
      <c r="H175" s="1">
        <v>0.04</v>
      </c>
      <c r="I175">
        <f t="shared" si="6"/>
        <v>16.52</v>
      </c>
      <c r="J175">
        <f t="shared" si="7"/>
        <v>3.304E-2</v>
      </c>
      <c r="K175" s="2">
        <f t="shared" si="8"/>
        <v>396.51304000000005</v>
      </c>
    </row>
    <row r="176" spans="1:11" x14ac:dyDescent="0.2">
      <c r="A176">
        <v>28741</v>
      </c>
      <c r="B176">
        <v>40602</v>
      </c>
      <c r="C176" t="s">
        <v>628</v>
      </c>
      <c r="D176" t="s">
        <v>791</v>
      </c>
      <c r="E176" t="s">
        <v>801</v>
      </c>
      <c r="F176">
        <v>13</v>
      </c>
      <c r="G176">
        <v>205</v>
      </c>
      <c r="H176" s="1">
        <v>0.02</v>
      </c>
      <c r="I176">
        <f t="shared" si="6"/>
        <v>26.65</v>
      </c>
      <c r="J176">
        <f t="shared" si="7"/>
        <v>5.33E-2</v>
      </c>
      <c r="K176" s="2">
        <f t="shared" si="8"/>
        <v>178.4033</v>
      </c>
    </row>
    <row r="177" spans="1:11" x14ac:dyDescent="0.2">
      <c r="A177">
        <v>40547</v>
      </c>
      <c r="B177">
        <v>40003</v>
      </c>
      <c r="C177" t="s">
        <v>351</v>
      </c>
      <c r="D177" t="s">
        <v>791</v>
      </c>
      <c r="E177" t="s">
        <v>798</v>
      </c>
      <c r="F177">
        <v>45</v>
      </c>
      <c r="G177">
        <v>418</v>
      </c>
      <c r="H177" s="1">
        <v>0.06</v>
      </c>
      <c r="I177">
        <f t="shared" si="6"/>
        <v>188.1</v>
      </c>
      <c r="J177">
        <f t="shared" si="7"/>
        <v>0.37619999999999998</v>
      </c>
      <c r="K177" s="2">
        <f t="shared" si="8"/>
        <v>230.27620000000002</v>
      </c>
    </row>
    <row r="178" spans="1:11" x14ac:dyDescent="0.2">
      <c r="A178">
        <v>10688</v>
      </c>
      <c r="B178">
        <v>41041</v>
      </c>
      <c r="C178" t="s">
        <v>691</v>
      </c>
      <c r="D178" t="s">
        <v>793</v>
      </c>
      <c r="E178" t="s">
        <v>797</v>
      </c>
      <c r="F178">
        <v>14</v>
      </c>
      <c r="G178">
        <v>388</v>
      </c>
      <c r="H178" s="1">
        <v>0.05</v>
      </c>
      <c r="I178">
        <f t="shared" si="6"/>
        <v>54.32</v>
      </c>
      <c r="J178">
        <f t="shared" si="7"/>
        <v>0.10864</v>
      </c>
      <c r="K178" s="2">
        <f t="shared" si="8"/>
        <v>333.78863999999999</v>
      </c>
    </row>
    <row r="179" spans="1:11" x14ac:dyDescent="0.2">
      <c r="A179">
        <v>10820</v>
      </c>
      <c r="B179">
        <v>40904</v>
      </c>
      <c r="C179" t="s">
        <v>290</v>
      </c>
      <c r="D179" t="s">
        <v>789</v>
      </c>
      <c r="E179" t="s">
        <v>799</v>
      </c>
      <c r="F179">
        <v>49</v>
      </c>
      <c r="G179">
        <v>520</v>
      </c>
      <c r="H179" s="1">
        <v>0.04</v>
      </c>
      <c r="I179">
        <f t="shared" si="6"/>
        <v>254.8</v>
      </c>
      <c r="J179">
        <f t="shared" si="7"/>
        <v>0.50960000000000005</v>
      </c>
      <c r="K179" s="2">
        <f t="shared" si="8"/>
        <v>265.70959999999997</v>
      </c>
    </row>
    <row r="180" spans="1:11" x14ac:dyDescent="0.2">
      <c r="A180">
        <v>23559</v>
      </c>
      <c r="B180">
        <v>40377</v>
      </c>
      <c r="C180" t="s">
        <v>322</v>
      </c>
      <c r="D180" t="s">
        <v>792</v>
      </c>
      <c r="E180" t="s">
        <v>800</v>
      </c>
      <c r="F180">
        <v>9</v>
      </c>
      <c r="G180">
        <v>694</v>
      </c>
      <c r="H180" s="1">
        <v>0.02</v>
      </c>
      <c r="I180">
        <f t="shared" si="6"/>
        <v>62.46</v>
      </c>
      <c r="J180">
        <f t="shared" si="7"/>
        <v>0.12492</v>
      </c>
      <c r="K180" s="2">
        <f t="shared" si="8"/>
        <v>631.66491999999994</v>
      </c>
    </row>
    <row r="181" spans="1:11" x14ac:dyDescent="0.2">
      <c r="A181">
        <v>40454</v>
      </c>
      <c r="B181">
        <v>40654</v>
      </c>
      <c r="C181" t="s">
        <v>534</v>
      </c>
      <c r="D181" t="s">
        <v>795</v>
      </c>
      <c r="E181" t="s">
        <v>801</v>
      </c>
      <c r="F181">
        <v>43</v>
      </c>
      <c r="G181">
        <v>652</v>
      </c>
      <c r="H181" s="1">
        <v>0.1</v>
      </c>
      <c r="I181">
        <f t="shared" si="6"/>
        <v>280.36</v>
      </c>
      <c r="J181">
        <f t="shared" si="7"/>
        <v>0.56072</v>
      </c>
      <c r="K181" s="2">
        <f t="shared" si="8"/>
        <v>372.20071999999999</v>
      </c>
    </row>
    <row r="182" spans="1:11" x14ac:dyDescent="0.2">
      <c r="A182">
        <v>13991</v>
      </c>
      <c r="B182">
        <v>40974</v>
      </c>
      <c r="C182" t="s">
        <v>222</v>
      </c>
      <c r="D182" t="s">
        <v>796</v>
      </c>
      <c r="E182" t="s">
        <v>797</v>
      </c>
      <c r="F182">
        <v>21</v>
      </c>
      <c r="G182">
        <v>763</v>
      </c>
      <c r="H182" s="1">
        <v>7.0000000000000007E-2</v>
      </c>
      <c r="I182">
        <f t="shared" si="6"/>
        <v>160.22999999999999</v>
      </c>
      <c r="J182">
        <f t="shared" si="7"/>
        <v>0.32045999999999997</v>
      </c>
      <c r="K182" s="2">
        <f t="shared" si="8"/>
        <v>603.09046000000001</v>
      </c>
    </row>
    <row r="183" spans="1:11" x14ac:dyDescent="0.2">
      <c r="A183">
        <v>9093</v>
      </c>
      <c r="B183">
        <v>40886</v>
      </c>
      <c r="C183" t="s">
        <v>382</v>
      </c>
      <c r="D183" t="s">
        <v>788</v>
      </c>
      <c r="E183" t="s">
        <v>798</v>
      </c>
      <c r="F183">
        <v>36</v>
      </c>
      <c r="G183">
        <v>953</v>
      </c>
      <c r="H183" s="1">
        <v>0.1</v>
      </c>
      <c r="I183">
        <f t="shared" si="6"/>
        <v>343.08</v>
      </c>
      <c r="J183">
        <f t="shared" si="7"/>
        <v>0.68615999999999999</v>
      </c>
      <c r="K183" s="2">
        <f t="shared" si="8"/>
        <v>610.60616000000005</v>
      </c>
    </row>
    <row r="184" spans="1:11" x14ac:dyDescent="0.2">
      <c r="A184">
        <v>57248</v>
      </c>
      <c r="B184">
        <v>40101</v>
      </c>
      <c r="C184" t="s">
        <v>183</v>
      </c>
      <c r="D184" t="s">
        <v>793</v>
      </c>
      <c r="E184" t="s">
        <v>798</v>
      </c>
      <c r="F184">
        <v>34</v>
      </c>
      <c r="G184">
        <v>302</v>
      </c>
      <c r="H184" s="1">
        <v>0.04</v>
      </c>
      <c r="I184">
        <f t="shared" si="6"/>
        <v>102.68</v>
      </c>
      <c r="J184">
        <f t="shared" si="7"/>
        <v>0.20536000000000001</v>
      </c>
      <c r="K184" s="2">
        <f t="shared" si="8"/>
        <v>199.52536000000001</v>
      </c>
    </row>
    <row r="185" spans="1:11" x14ac:dyDescent="0.2">
      <c r="A185">
        <v>24003</v>
      </c>
      <c r="B185">
        <v>40117</v>
      </c>
      <c r="C185" t="s">
        <v>533</v>
      </c>
      <c r="D185" t="s">
        <v>791</v>
      </c>
      <c r="E185" t="s">
        <v>801</v>
      </c>
      <c r="F185">
        <v>49</v>
      </c>
      <c r="G185">
        <v>893</v>
      </c>
      <c r="H185" s="1">
        <v>0.06</v>
      </c>
      <c r="I185">
        <f t="shared" si="6"/>
        <v>437.57</v>
      </c>
      <c r="J185">
        <f t="shared" si="7"/>
        <v>0.87514000000000003</v>
      </c>
      <c r="K185" s="2">
        <f t="shared" si="8"/>
        <v>456.30513999999999</v>
      </c>
    </row>
    <row r="186" spans="1:11" x14ac:dyDescent="0.2">
      <c r="A186">
        <v>50854</v>
      </c>
      <c r="B186">
        <v>40894</v>
      </c>
      <c r="C186" t="s">
        <v>627</v>
      </c>
      <c r="D186" t="s">
        <v>796</v>
      </c>
      <c r="E186" t="s">
        <v>801</v>
      </c>
      <c r="F186">
        <v>42</v>
      </c>
      <c r="G186">
        <v>386</v>
      </c>
      <c r="H186" s="1">
        <v>0.06</v>
      </c>
      <c r="I186">
        <f t="shared" si="6"/>
        <v>162.12</v>
      </c>
      <c r="J186">
        <f t="shared" si="7"/>
        <v>0.32424000000000003</v>
      </c>
      <c r="K186" s="2">
        <f t="shared" si="8"/>
        <v>224.20424</v>
      </c>
    </row>
    <row r="187" spans="1:11" x14ac:dyDescent="0.2">
      <c r="A187">
        <v>13927</v>
      </c>
      <c r="B187">
        <v>40051</v>
      </c>
      <c r="C187" t="s">
        <v>532</v>
      </c>
      <c r="D187" t="s">
        <v>789</v>
      </c>
      <c r="E187" t="s">
        <v>800</v>
      </c>
      <c r="F187">
        <v>26</v>
      </c>
      <c r="G187">
        <v>545</v>
      </c>
      <c r="H187" s="1">
        <v>0.04</v>
      </c>
      <c r="I187">
        <f t="shared" si="6"/>
        <v>141.69999999999999</v>
      </c>
      <c r="J187">
        <f t="shared" si="7"/>
        <v>0.28339999999999999</v>
      </c>
      <c r="K187" s="2">
        <f t="shared" si="8"/>
        <v>403.58339999999998</v>
      </c>
    </row>
    <row r="188" spans="1:11" x14ac:dyDescent="0.2">
      <c r="A188">
        <v>52225</v>
      </c>
      <c r="B188">
        <v>41011</v>
      </c>
      <c r="C188" t="s">
        <v>663</v>
      </c>
      <c r="D188" t="s">
        <v>794</v>
      </c>
      <c r="E188" t="s">
        <v>797</v>
      </c>
      <c r="F188">
        <v>33</v>
      </c>
      <c r="G188">
        <v>486</v>
      </c>
      <c r="H188" s="1">
        <v>0.06</v>
      </c>
      <c r="I188">
        <f t="shared" si="6"/>
        <v>160.38</v>
      </c>
      <c r="J188">
        <f t="shared" si="7"/>
        <v>0.32075999999999999</v>
      </c>
      <c r="K188" s="2">
        <f t="shared" si="8"/>
        <v>325.94076000000001</v>
      </c>
    </row>
    <row r="189" spans="1:11" x14ac:dyDescent="0.2">
      <c r="A189">
        <v>12902</v>
      </c>
      <c r="B189">
        <v>40480</v>
      </c>
      <c r="C189" t="s">
        <v>564</v>
      </c>
      <c r="D189" t="s">
        <v>789</v>
      </c>
      <c r="E189" t="s">
        <v>798</v>
      </c>
      <c r="F189">
        <v>9</v>
      </c>
      <c r="G189">
        <v>271</v>
      </c>
      <c r="H189" s="1">
        <v>0</v>
      </c>
      <c r="I189">
        <f t="shared" si="6"/>
        <v>24.39</v>
      </c>
      <c r="J189">
        <f t="shared" si="7"/>
        <v>4.8780000000000004E-2</v>
      </c>
      <c r="K189" s="2">
        <f t="shared" si="8"/>
        <v>246.65878000000001</v>
      </c>
    </row>
    <row r="190" spans="1:11" x14ac:dyDescent="0.2">
      <c r="A190">
        <v>9187</v>
      </c>
      <c r="B190">
        <v>40046</v>
      </c>
      <c r="C190" t="s">
        <v>715</v>
      </c>
      <c r="D190" t="s">
        <v>788</v>
      </c>
      <c r="E190" t="s">
        <v>800</v>
      </c>
      <c r="F190">
        <v>8</v>
      </c>
      <c r="G190">
        <v>211</v>
      </c>
      <c r="H190" s="1">
        <v>0.09</v>
      </c>
      <c r="I190">
        <f t="shared" si="6"/>
        <v>16.88</v>
      </c>
      <c r="J190">
        <f t="shared" si="7"/>
        <v>3.3759999999999998E-2</v>
      </c>
      <c r="K190" s="2">
        <f t="shared" si="8"/>
        <v>194.15376000000001</v>
      </c>
    </row>
    <row r="191" spans="1:11" x14ac:dyDescent="0.2">
      <c r="A191">
        <v>27490</v>
      </c>
      <c r="B191">
        <v>40982</v>
      </c>
      <c r="C191" t="s">
        <v>626</v>
      </c>
      <c r="D191" t="s">
        <v>789</v>
      </c>
      <c r="E191" t="s">
        <v>801</v>
      </c>
      <c r="F191">
        <v>18</v>
      </c>
      <c r="G191">
        <v>416</v>
      </c>
      <c r="H191" s="1">
        <v>0.02</v>
      </c>
      <c r="I191">
        <f t="shared" si="6"/>
        <v>74.88</v>
      </c>
      <c r="J191">
        <f t="shared" si="7"/>
        <v>0.14976</v>
      </c>
      <c r="K191" s="2">
        <f t="shared" si="8"/>
        <v>341.26976000000002</v>
      </c>
    </row>
    <row r="192" spans="1:11" x14ac:dyDescent="0.2">
      <c r="A192">
        <v>55520</v>
      </c>
      <c r="B192">
        <v>40670</v>
      </c>
      <c r="C192" t="s">
        <v>66</v>
      </c>
      <c r="D192" t="s">
        <v>793</v>
      </c>
      <c r="E192" t="s">
        <v>798</v>
      </c>
      <c r="F192">
        <v>43</v>
      </c>
      <c r="G192">
        <v>495</v>
      </c>
      <c r="H192" s="1">
        <v>0.08</v>
      </c>
      <c r="I192">
        <f t="shared" si="6"/>
        <v>212.85</v>
      </c>
      <c r="J192">
        <f t="shared" si="7"/>
        <v>0.42570000000000002</v>
      </c>
      <c r="K192" s="2">
        <f t="shared" si="8"/>
        <v>282.57569999999998</v>
      </c>
    </row>
    <row r="193" spans="1:11" x14ac:dyDescent="0.2">
      <c r="A193">
        <v>7841</v>
      </c>
      <c r="B193">
        <v>41049</v>
      </c>
      <c r="C193" t="s">
        <v>662</v>
      </c>
      <c r="D193" t="s">
        <v>794</v>
      </c>
      <c r="E193" t="s">
        <v>797</v>
      </c>
      <c r="F193">
        <v>21</v>
      </c>
      <c r="G193">
        <v>112</v>
      </c>
      <c r="H193" s="1">
        <v>7.0000000000000007E-2</v>
      </c>
      <c r="I193">
        <f t="shared" si="6"/>
        <v>23.52</v>
      </c>
      <c r="J193">
        <f t="shared" si="7"/>
        <v>4.7039999999999998E-2</v>
      </c>
      <c r="K193" s="2">
        <f t="shared" si="8"/>
        <v>88.52704</v>
      </c>
    </row>
    <row r="194" spans="1:11" x14ac:dyDescent="0.2">
      <c r="A194">
        <v>56834</v>
      </c>
      <c r="B194">
        <v>40664</v>
      </c>
      <c r="C194" t="s">
        <v>661</v>
      </c>
      <c r="D194" t="s">
        <v>790</v>
      </c>
      <c r="E194" t="s">
        <v>799</v>
      </c>
      <c r="F194">
        <v>33</v>
      </c>
      <c r="G194">
        <v>597</v>
      </c>
      <c r="H194" s="1">
        <v>0.09</v>
      </c>
      <c r="I194">
        <f t="shared" si="6"/>
        <v>197.01</v>
      </c>
      <c r="J194">
        <f t="shared" si="7"/>
        <v>0.39401999999999998</v>
      </c>
      <c r="K194" s="2">
        <f t="shared" si="8"/>
        <v>400.38402000000002</v>
      </c>
    </row>
    <row r="195" spans="1:11" x14ac:dyDescent="0.2">
      <c r="A195">
        <v>454</v>
      </c>
      <c r="B195">
        <v>40903</v>
      </c>
      <c r="C195" t="s">
        <v>182</v>
      </c>
      <c r="D195" t="s">
        <v>794</v>
      </c>
      <c r="E195" t="s">
        <v>800</v>
      </c>
      <c r="F195">
        <v>42</v>
      </c>
      <c r="G195">
        <v>263</v>
      </c>
      <c r="H195" s="1">
        <v>0.09</v>
      </c>
      <c r="I195">
        <f t="shared" ref="I195:I258" si="9">((G195*F195)*1/100)</f>
        <v>110.46</v>
      </c>
      <c r="J195">
        <f t="shared" ref="J195:J258" si="10">I195*0.2%</f>
        <v>0.22092000000000001</v>
      </c>
      <c r="K195" s="2">
        <f t="shared" ref="K195:K258" si="11">((G195-I195) +J195)</f>
        <v>152.76092000000003</v>
      </c>
    </row>
    <row r="196" spans="1:11" x14ac:dyDescent="0.2">
      <c r="A196">
        <v>27715</v>
      </c>
      <c r="B196">
        <v>40805</v>
      </c>
      <c r="C196" t="s">
        <v>625</v>
      </c>
      <c r="D196" t="s">
        <v>794</v>
      </c>
      <c r="E196" t="s">
        <v>801</v>
      </c>
      <c r="F196">
        <v>12</v>
      </c>
      <c r="G196">
        <v>875</v>
      </c>
      <c r="H196" s="1">
        <v>0.06</v>
      </c>
      <c r="I196">
        <f t="shared" si="9"/>
        <v>105</v>
      </c>
      <c r="J196">
        <f t="shared" si="10"/>
        <v>0.21</v>
      </c>
      <c r="K196" s="2">
        <f t="shared" si="11"/>
        <v>770.21</v>
      </c>
    </row>
    <row r="197" spans="1:11" x14ac:dyDescent="0.2">
      <c r="A197">
        <v>771</v>
      </c>
      <c r="B197">
        <v>40710</v>
      </c>
      <c r="C197" t="s">
        <v>289</v>
      </c>
      <c r="D197" t="s">
        <v>788</v>
      </c>
      <c r="E197" t="s">
        <v>799</v>
      </c>
      <c r="F197">
        <v>18</v>
      </c>
      <c r="G197">
        <v>513</v>
      </c>
      <c r="H197" s="1">
        <v>0.08</v>
      </c>
      <c r="I197">
        <f t="shared" si="9"/>
        <v>92.34</v>
      </c>
      <c r="J197">
        <f t="shared" si="10"/>
        <v>0.18468000000000001</v>
      </c>
      <c r="K197" s="2">
        <f t="shared" si="11"/>
        <v>420.84467999999998</v>
      </c>
    </row>
    <row r="198" spans="1:11" x14ac:dyDescent="0.2">
      <c r="A198">
        <v>29957</v>
      </c>
      <c r="B198">
        <v>40250</v>
      </c>
      <c r="C198" t="s">
        <v>714</v>
      </c>
      <c r="D198" t="s">
        <v>789</v>
      </c>
      <c r="E198" t="s">
        <v>800</v>
      </c>
      <c r="F198">
        <v>28</v>
      </c>
      <c r="G198">
        <v>511</v>
      </c>
      <c r="H198" s="1">
        <v>0.08</v>
      </c>
      <c r="I198">
        <f t="shared" si="9"/>
        <v>143.08000000000001</v>
      </c>
      <c r="J198">
        <f t="shared" si="10"/>
        <v>0.28616000000000003</v>
      </c>
      <c r="K198" s="2">
        <f t="shared" si="11"/>
        <v>368.20615999999995</v>
      </c>
    </row>
    <row r="199" spans="1:11" x14ac:dyDescent="0.2">
      <c r="A199">
        <v>12837</v>
      </c>
      <c r="B199">
        <v>41245</v>
      </c>
      <c r="C199" t="s">
        <v>61</v>
      </c>
      <c r="D199" t="s">
        <v>792</v>
      </c>
      <c r="E199" t="s">
        <v>801</v>
      </c>
      <c r="F199">
        <v>22</v>
      </c>
      <c r="G199">
        <v>551</v>
      </c>
      <c r="H199" s="1">
        <v>0.02</v>
      </c>
      <c r="I199">
        <f t="shared" si="9"/>
        <v>121.22</v>
      </c>
      <c r="J199">
        <f t="shared" si="10"/>
        <v>0.24244000000000002</v>
      </c>
      <c r="K199" s="2">
        <f t="shared" si="11"/>
        <v>430.02243999999996</v>
      </c>
    </row>
    <row r="200" spans="1:11" x14ac:dyDescent="0.2">
      <c r="A200">
        <v>56676</v>
      </c>
      <c r="B200">
        <v>41207</v>
      </c>
      <c r="C200" t="s">
        <v>221</v>
      </c>
      <c r="D200" t="s">
        <v>790</v>
      </c>
      <c r="E200" t="s">
        <v>799</v>
      </c>
      <c r="F200">
        <v>39</v>
      </c>
      <c r="G200">
        <v>763</v>
      </c>
      <c r="H200" s="1">
        <v>0.08</v>
      </c>
      <c r="I200">
        <f t="shared" si="9"/>
        <v>297.57</v>
      </c>
      <c r="J200">
        <f t="shared" si="10"/>
        <v>0.59514</v>
      </c>
      <c r="K200" s="2">
        <f t="shared" si="11"/>
        <v>466.02514000000002</v>
      </c>
    </row>
    <row r="201" spans="1:11" x14ac:dyDescent="0.2">
      <c r="A201">
        <v>32389</v>
      </c>
      <c r="B201">
        <v>40482</v>
      </c>
      <c r="C201" t="s">
        <v>98</v>
      </c>
      <c r="D201" t="s">
        <v>795</v>
      </c>
      <c r="E201" t="s">
        <v>799</v>
      </c>
      <c r="F201">
        <v>23</v>
      </c>
      <c r="G201">
        <v>806</v>
      </c>
      <c r="H201" s="1">
        <v>7.0000000000000007E-2</v>
      </c>
      <c r="I201">
        <f t="shared" si="9"/>
        <v>185.38</v>
      </c>
      <c r="J201">
        <f t="shared" si="10"/>
        <v>0.37075999999999998</v>
      </c>
      <c r="K201" s="2">
        <f t="shared" si="11"/>
        <v>620.99076000000002</v>
      </c>
    </row>
    <row r="202" spans="1:11" x14ac:dyDescent="0.2">
      <c r="A202">
        <v>56130</v>
      </c>
      <c r="B202">
        <v>40876</v>
      </c>
      <c r="C202" t="s">
        <v>759</v>
      </c>
      <c r="D202" t="s">
        <v>790</v>
      </c>
      <c r="E202" t="s">
        <v>801</v>
      </c>
      <c r="F202">
        <v>25</v>
      </c>
      <c r="G202">
        <v>629</v>
      </c>
      <c r="H202" s="1">
        <v>0.05</v>
      </c>
      <c r="I202">
        <f t="shared" si="9"/>
        <v>157.25</v>
      </c>
      <c r="J202">
        <f t="shared" si="10"/>
        <v>0.3145</v>
      </c>
      <c r="K202" s="2">
        <f t="shared" si="11"/>
        <v>472.06450000000001</v>
      </c>
    </row>
    <row r="203" spans="1:11" x14ac:dyDescent="0.2">
      <c r="A203">
        <v>15781</v>
      </c>
      <c r="B203">
        <v>41155</v>
      </c>
      <c r="C203" t="s">
        <v>7</v>
      </c>
      <c r="D203" t="s">
        <v>788</v>
      </c>
      <c r="E203" t="s">
        <v>797</v>
      </c>
      <c r="F203">
        <v>29</v>
      </c>
      <c r="G203">
        <v>621</v>
      </c>
      <c r="H203" s="1">
        <v>0.01</v>
      </c>
      <c r="I203">
        <f t="shared" si="9"/>
        <v>180.09</v>
      </c>
      <c r="J203">
        <f t="shared" si="10"/>
        <v>0.36018</v>
      </c>
      <c r="K203" s="2">
        <f t="shared" si="11"/>
        <v>441.27017999999998</v>
      </c>
    </row>
    <row r="204" spans="1:11" x14ac:dyDescent="0.2">
      <c r="A204">
        <v>38913</v>
      </c>
      <c r="B204">
        <v>40062</v>
      </c>
      <c r="C204" t="s">
        <v>321</v>
      </c>
      <c r="D204" t="s">
        <v>794</v>
      </c>
      <c r="E204" t="s">
        <v>800</v>
      </c>
      <c r="F204">
        <v>7</v>
      </c>
      <c r="G204">
        <v>418</v>
      </c>
      <c r="H204" s="1">
        <v>0.03</v>
      </c>
      <c r="I204">
        <f t="shared" si="9"/>
        <v>29.26</v>
      </c>
      <c r="J204">
        <f t="shared" si="10"/>
        <v>5.8520000000000003E-2</v>
      </c>
      <c r="K204" s="2">
        <f t="shared" si="11"/>
        <v>388.79852</v>
      </c>
    </row>
    <row r="205" spans="1:11" x14ac:dyDescent="0.2">
      <c r="A205">
        <v>5890</v>
      </c>
      <c r="B205">
        <v>41216</v>
      </c>
      <c r="C205" t="s">
        <v>127</v>
      </c>
      <c r="D205" t="s">
        <v>791</v>
      </c>
      <c r="E205" t="s">
        <v>801</v>
      </c>
      <c r="F205">
        <v>42</v>
      </c>
      <c r="G205">
        <v>718</v>
      </c>
      <c r="H205" s="1">
        <v>0</v>
      </c>
      <c r="I205">
        <f t="shared" si="9"/>
        <v>301.56</v>
      </c>
      <c r="J205">
        <f t="shared" si="10"/>
        <v>0.60311999999999999</v>
      </c>
      <c r="K205" s="2">
        <f t="shared" si="11"/>
        <v>417.04311999999999</v>
      </c>
    </row>
    <row r="206" spans="1:11" x14ac:dyDescent="0.2">
      <c r="A206">
        <v>59075</v>
      </c>
      <c r="B206">
        <v>40965</v>
      </c>
      <c r="C206" t="s">
        <v>777</v>
      </c>
      <c r="D206" t="s">
        <v>792</v>
      </c>
      <c r="E206" t="s">
        <v>800</v>
      </c>
      <c r="F206">
        <v>4</v>
      </c>
      <c r="G206">
        <v>940</v>
      </c>
      <c r="H206" s="1">
        <v>0.02</v>
      </c>
      <c r="I206">
        <f t="shared" si="9"/>
        <v>37.6</v>
      </c>
      <c r="J206">
        <f t="shared" si="10"/>
        <v>7.5200000000000003E-2</v>
      </c>
      <c r="K206" s="2">
        <f t="shared" si="11"/>
        <v>902.47519999999997</v>
      </c>
    </row>
    <row r="207" spans="1:11" x14ac:dyDescent="0.2">
      <c r="A207">
        <v>3104</v>
      </c>
      <c r="B207">
        <v>40436</v>
      </c>
      <c r="C207" t="s">
        <v>25</v>
      </c>
      <c r="D207" t="s">
        <v>796</v>
      </c>
      <c r="E207" t="s">
        <v>800</v>
      </c>
      <c r="F207">
        <v>50</v>
      </c>
      <c r="G207">
        <v>132</v>
      </c>
      <c r="H207" s="1">
        <v>0.01</v>
      </c>
      <c r="I207">
        <f t="shared" si="9"/>
        <v>66</v>
      </c>
      <c r="J207">
        <f t="shared" si="10"/>
        <v>0.13200000000000001</v>
      </c>
      <c r="K207" s="2">
        <f t="shared" si="11"/>
        <v>66.132000000000005</v>
      </c>
    </row>
    <row r="208" spans="1:11" x14ac:dyDescent="0.2">
      <c r="A208">
        <v>55776</v>
      </c>
      <c r="B208">
        <v>39894</v>
      </c>
      <c r="C208" t="s">
        <v>126</v>
      </c>
      <c r="D208" t="s">
        <v>790</v>
      </c>
      <c r="E208" t="s">
        <v>799</v>
      </c>
      <c r="F208">
        <v>32</v>
      </c>
      <c r="G208">
        <v>481</v>
      </c>
      <c r="H208" s="1">
        <v>0.01</v>
      </c>
      <c r="I208">
        <f t="shared" si="9"/>
        <v>153.91999999999999</v>
      </c>
      <c r="J208">
        <f t="shared" si="10"/>
        <v>0.30784</v>
      </c>
      <c r="K208" s="2">
        <f t="shared" si="11"/>
        <v>327.38784000000004</v>
      </c>
    </row>
    <row r="209" spans="1:11" x14ac:dyDescent="0.2">
      <c r="A209">
        <v>7042</v>
      </c>
      <c r="B209">
        <v>40916</v>
      </c>
      <c r="C209" t="s">
        <v>436</v>
      </c>
      <c r="D209" t="s">
        <v>788</v>
      </c>
      <c r="E209" t="s">
        <v>797</v>
      </c>
      <c r="F209">
        <v>4</v>
      </c>
      <c r="G209">
        <v>568</v>
      </c>
      <c r="H209" s="1">
        <v>7.0000000000000007E-2</v>
      </c>
      <c r="I209">
        <f t="shared" si="9"/>
        <v>22.72</v>
      </c>
      <c r="J209">
        <f t="shared" si="10"/>
        <v>4.5440000000000001E-2</v>
      </c>
      <c r="K209" s="2">
        <f t="shared" si="11"/>
        <v>545.32543999999996</v>
      </c>
    </row>
    <row r="210" spans="1:11" x14ac:dyDescent="0.2">
      <c r="A210">
        <v>353</v>
      </c>
      <c r="B210">
        <v>40542</v>
      </c>
      <c r="C210" t="s">
        <v>181</v>
      </c>
      <c r="D210" t="s">
        <v>791</v>
      </c>
      <c r="E210" t="s">
        <v>799</v>
      </c>
      <c r="F210">
        <v>21</v>
      </c>
      <c r="G210">
        <v>563</v>
      </c>
      <c r="H210" s="1">
        <v>0.02</v>
      </c>
      <c r="I210">
        <f t="shared" si="9"/>
        <v>118.23</v>
      </c>
      <c r="J210">
        <f t="shared" si="10"/>
        <v>0.23646</v>
      </c>
      <c r="K210" s="2">
        <f t="shared" si="11"/>
        <v>445.00646</v>
      </c>
    </row>
    <row r="211" spans="1:11" x14ac:dyDescent="0.2">
      <c r="A211">
        <v>18849</v>
      </c>
      <c r="B211">
        <v>41126</v>
      </c>
      <c r="C211" t="s">
        <v>43</v>
      </c>
      <c r="D211" t="s">
        <v>795</v>
      </c>
      <c r="E211" t="s">
        <v>800</v>
      </c>
      <c r="F211">
        <v>6</v>
      </c>
      <c r="G211">
        <v>232</v>
      </c>
      <c r="H211" s="1">
        <v>0.09</v>
      </c>
      <c r="I211">
        <f t="shared" si="9"/>
        <v>13.92</v>
      </c>
      <c r="J211">
        <f t="shared" si="10"/>
        <v>2.784E-2</v>
      </c>
      <c r="K211" s="2">
        <f t="shared" si="11"/>
        <v>218.10784000000001</v>
      </c>
    </row>
    <row r="212" spans="1:11" x14ac:dyDescent="0.2">
      <c r="A212">
        <v>43844</v>
      </c>
      <c r="B212">
        <v>40482</v>
      </c>
      <c r="C212" t="s">
        <v>690</v>
      </c>
      <c r="D212" t="s">
        <v>793</v>
      </c>
      <c r="E212" t="s">
        <v>797</v>
      </c>
      <c r="F212">
        <v>25</v>
      </c>
      <c r="G212">
        <v>377</v>
      </c>
      <c r="H212" s="1">
        <v>0.02</v>
      </c>
      <c r="I212">
        <f t="shared" si="9"/>
        <v>94.25</v>
      </c>
      <c r="J212">
        <f t="shared" si="10"/>
        <v>0.1885</v>
      </c>
      <c r="K212" s="2">
        <f t="shared" si="11"/>
        <v>282.93849999999998</v>
      </c>
    </row>
    <row r="213" spans="1:11" x14ac:dyDescent="0.2">
      <c r="A213">
        <v>7297</v>
      </c>
      <c r="B213">
        <v>40070</v>
      </c>
      <c r="C213" t="s">
        <v>35</v>
      </c>
      <c r="D213" t="s">
        <v>794</v>
      </c>
      <c r="E213" t="s">
        <v>800</v>
      </c>
      <c r="F213">
        <v>4</v>
      </c>
      <c r="G213">
        <v>272</v>
      </c>
      <c r="H213" s="1">
        <v>0.1</v>
      </c>
      <c r="I213">
        <f t="shared" si="9"/>
        <v>10.88</v>
      </c>
      <c r="J213">
        <f t="shared" si="10"/>
        <v>2.1760000000000002E-2</v>
      </c>
      <c r="K213" s="2">
        <f t="shared" si="11"/>
        <v>261.14175999999998</v>
      </c>
    </row>
    <row r="214" spans="1:11" x14ac:dyDescent="0.2">
      <c r="A214">
        <v>41830</v>
      </c>
      <c r="B214">
        <v>40956</v>
      </c>
      <c r="C214" t="s">
        <v>602</v>
      </c>
      <c r="D214" t="s">
        <v>790</v>
      </c>
      <c r="E214" t="s">
        <v>799</v>
      </c>
      <c r="F214">
        <v>42</v>
      </c>
      <c r="G214">
        <v>781</v>
      </c>
      <c r="H214" s="1">
        <v>0</v>
      </c>
      <c r="I214">
        <f t="shared" si="9"/>
        <v>328.02</v>
      </c>
      <c r="J214">
        <f t="shared" si="10"/>
        <v>0.65603999999999996</v>
      </c>
      <c r="K214" s="2">
        <f t="shared" si="11"/>
        <v>453.63604000000004</v>
      </c>
    </row>
    <row r="215" spans="1:11" x14ac:dyDescent="0.2">
      <c r="A215">
        <v>10022</v>
      </c>
      <c r="B215">
        <v>39876</v>
      </c>
      <c r="C215" t="s">
        <v>97</v>
      </c>
      <c r="D215" t="s">
        <v>794</v>
      </c>
      <c r="E215" t="s">
        <v>798</v>
      </c>
      <c r="F215">
        <v>1</v>
      </c>
      <c r="G215">
        <v>542</v>
      </c>
      <c r="H215" s="1">
        <v>0.06</v>
      </c>
      <c r="I215">
        <f t="shared" si="9"/>
        <v>5.42</v>
      </c>
      <c r="J215">
        <f t="shared" si="10"/>
        <v>1.0840000000000001E-2</v>
      </c>
      <c r="K215" s="2">
        <f t="shared" si="11"/>
        <v>536.59084000000007</v>
      </c>
    </row>
    <row r="216" spans="1:11" x14ac:dyDescent="0.2">
      <c r="A216">
        <v>47459</v>
      </c>
      <c r="B216">
        <v>40772</v>
      </c>
      <c r="C216" t="s">
        <v>713</v>
      </c>
      <c r="D216" t="s">
        <v>788</v>
      </c>
      <c r="E216" t="s">
        <v>797</v>
      </c>
      <c r="F216">
        <v>10</v>
      </c>
      <c r="G216">
        <v>222</v>
      </c>
      <c r="H216" s="1">
        <v>0.06</v>
      </c>
      <c r="I216">
        <f t="shared" si="9"/>
        <v>22.2</v>
      </c>
      <c r="J216">
        <f t="shared" si="10"/>
        <v>4.4400000000000002E-2</v>
      </c>
      <c r="K216" s="2">
        <f t="shared" si="11"/>
        <v>199.84440000000001</v>
      </c>
    </row>
    <row r="217" spans="1:11" x14ac:dyDescent="0.2">
      <c r="A217">
        <v>20773</v>
      </c>
      <c r="B217">
        <v>39877</v>
      </c>
      <c r="C217" t="s">
        <v>601</v>
      </c>
      <c r="D217" t="s">
        <v>791</v>
      </c>
      <c r="E217" t="s">
        <v>800</v>
      </c>
      <c r="F217">
        <v>44</v>
      </c>
      <c r="G217">
        <v>896</v>
      </c>
      <c r="H217" s="1">
        <v>0.08</v>
      </c>
      <c r="I217">
        <f t="shared" si="9"/>
        <v>394.24</v>
      </c>
      <c r="J217">
        <f t="shared" si="10"/>
        <v>0.78848000000000007</v>
      </c>
      <c r="K217" s="2">
        <f t="shared" si="11"/>
        <v>502.54847999999998</v>
      </c>
    </row>
    <row r="218" spans="1:11" x14ac:dyDescent="0.2">
      <c r="A218">
        <v>16450</v>
      </c>
      <c r="B218">
        <v>40678</v>
      </c>
      <c r="C218" t="s">
        <v>220</v>
      </c>
      <c r="D218" t="s">
        <v>795</v>
      </c>
      <c r="E218" t="s">
        <v>797</v>
      </c>
      <c r="F218">
        <v>12</v>
      </c>
      <c r="G218">
        <v>928</v>
      </c>
      <c r="H218" s="1">
        <v>0.03</v>
      </c>
      <c r="I218">
        <f t="shared" si="9"/>
        <v>111.36</v>
      </c>
      <c r="J218">
        <f t="shared" si="10"/>
        <v>0.22272</v>
      </c>
      <c r="K218" s="2">
        <f t="shared" si="11"/>
        <v>816.86271999999997</v>
      </c>
    </row>
    <row r="219" spans="1:11" x14ac:dyDescent="0.2">
      <c r="A219">
        <v>5636</v>
      </c>
      <c r="B219">
        <v>40589</v>
      </c>
      <c r="C219" t="s">
        <v>563</v>
      </c>
      <c r="D219" t="s">
        <v>796</v>
      </c>
      <c r="E219" t="s">
        <v>797</v>
      </c>
      <c r="F219">
        <v>23</v>
      </c>
      <c r="G219">
        <v>300</v>
      </c>
      <c r="H219" s="1">
        <v>0</v>
      </c>
      <c r="I219">
        <f t="shared" si="9"/>
        <v>69</v>
      </c>
      <c r="J219">
        <f t="shared" si="10"/>
        <v>0.13800000000000001</v>
      </c>
      <c r="K219" s="2">
        <f t="shared" si="11"/>
        <v>231.13800000000001</v>
      </c>
    </row>
    <row r="220" spans="1:11" x14ac:dyDescent="0.2">
      <c r="A220">
        <v>57280</v>
      </c>
      <c r="B220">
        <v>40939</v>
      </c>
      <c r="C220" t="s">
        <v>219</v>
      </c>
      <c r="D220" t="s">
        <v>794</v>
      </c>
      <c r="E220" t="s">
        <v>797</v>
      </c>
      <c r="F220">
        <v>44</v>
      </c>
      <c r="G220">
        <v>628</v>
      </c>
      <c r="H220" s="1">
        <v>0.03</v>
      </c>
      <c r="I220">
        <f t="shared" si="9"/>
        <v>276.32</v>
      </c>
      <c r="J220">
        <f t="shared" si="10"/>
        <v>0.55264000000000002</v>
      </c>
      <c r="K220" s="2">
        <f t="shared" si="11"/>
        <v>352.23264</v>
      </c>
    </row>
    <row r="221" spans="1:11" x14ac:dyDescent="0.2">
      <c r="A221">
        <v>14247</v>
      </c>
      <c r="B221">
        <v>40771</v>
      </c>
      <c r="C221" t="s">
        <v>255</v>
      </c>
      <c r="D221" t="s">
        <v>793</v>
      </c>
      <c r="E221" t="s">
        <v>801</v>
      </c>
      <c r="F221">
        <v>4</v>
      </c>
      <c r="G221">
        <v>600</v>
      </c>
      <c r="H221" s="1">
        <v>0.03</v>
      </c>
      <c r="I221">
        <f t="shared" si="9"/>
        <v>24</v>
      </c>
      <c r="J221">
        <f t="shared" si="10"/>
        <v>4.8000000000000001E-2</v>
      </c>
      <c r="K221" s="2">
        <f t="shared" si="11"/>
        <v>576.048</v>
      </c>
    </row>
    <row r="222" spans="1:11" x14ac:dyDescent="0.2">
      <c r="A222">
        <v>42437</v>
      </c>
      <c r="B222">
        <v>40973</v>
      </c>
      <c r="C222" t="s">
        <v>600</v>
      </c>
      <c r="D222" t="s">
        <v>790</v>
      </c>
      <c r="E222" t="s">
        <v>801</v>
      </c>
      <c r="F222">
        <v>14</v>
      </c>
      <c r="G222">
        <v>835</v>
      </c>
      <c r="H222" s="1">
        <v>0.03</v>
      </c>
      <c r="I222">
        <f t="shared" si="9"/>
        <v>116.9</v>
      </c>
      <c r="J222">
        <f t="shared" si="10"/>
        <v>0.23380000000000001</v>
      </c>
      <c r="K222" s="2">
        <f t="shared" si="11"/>
        <v>718.3338</v>
      </c>
    </row>
    <row r="223" spans="1:11" x14ac:dyDescent="0.2">
      <c r="A223">
        <v>2756</v>
      </c>
      <c r="B223">
        <v>39920</v>
      </c>
      <c r="C223" t="s">
        <v>320</v>
      </c>
      <c r="D223" t="s">
        <v>789</v>
      </c>
      <c r="E223" t="s">
        <v>797</v>
      </c>
      <c r="F223">
        <v>25</v>
      </c>
      <c r="G223">
        <v>818</v>
      </c>
      <c r="H223" s="1">
        <v>0.06</v>
      </c>
      <c r="I223">
        <f t="shared" si="9"/>
        <v>204.5</v>
      </c>
      <c r="J223">
        <f t="shared" si="10"/>
        <v>0.40900000000000003</v>
      </c>
      <c r="K223" s="2">
        <f t="shared" si="11"/>
        <v>613.90899999999999</v>
      </c>
    </row>
    <row r="224" spans="1:11" x14ac:dyDescent="0.2">
      <c r="A224">
        <v>28001</v>
      </c>
      <c r="B224">
        <v>39978</v>
      </c>
      <c r="C224" t="s">
        <v>599</v>
      </c>
      <c r="D224" t="s">
        <v>791</v>
      </c>
      <c r="E224" t="s">
        <v>798</v>
      </c>
      <c r="F224">
        <v>41</v>
      </c>
      <c r="G224">
        <v>234</v>
      </c>
      <c r="H224" s="1">
        <v>0.02</v>
      </c>
      <c r="I224">
        <f t="shared" si="9"/>
        <v>95.94</v>
      </c>
      <c r="J224">
        <f t="shared" si="10"/>
        <v>0.19188</v>
      </c>
      <c r="K224" s="2">
        <f t="shared" si="11"/>
        <v>138.25188</v>
      </c>
    </row>
    <row r="225" spans="1:11" x14ac:dyDescent="0.2">
      <c r="A225">
        <v>10213</v>
      </c>
      <c r="B225">
        <v>40591</v>
      </c>
      <c r="C225" t="s">
        <v>660</v>
      </c>
      <c r="D225" t="s">
        <v>796</v>
      </c>
      <c r="E225" t="s">
        <v>799</v>
      </c>
      <c r="F225">
        <v>12</v>
      </c>
      <c r="G225">
        <v>278</v>
      </c>
      <c r="H225" s="1">
        <v>0.04</v>
      </c>
      <c r="I225">
        <f t="shared" si="9"/>
        <v>33.36</v>
      </c>
      <c r="J225">
        <f t="shared" si="10"/>
        <v>6.6720000000000002E-2</v>
      </c>
      <c r="K225" s="2">
        <f t="shared" si="11"/>
        <v>244.70671999999999</v>
      </c>
    </row>
    <row r="226" spans="1:11" x14ac:dyDescent="0.2">
      <c r="A226">
        <v>49989</v>
      </c>
      <c r="B226">
        <v>40294</v>
      </c>
      <c r="C226" t="s">
        <v>381</v>
      </c>
      <c r="D226" t="s">
        <v>789</v>
      </c>
      <c r="E226" t="s">
        <v>800</v>
      </c>
      <c r="F226">
        <v>6</v>
      </c>
      <c r="G226">
        <v>727</v>
      </c>
      <c r="H226" s="1">
        <v>0.04</v>
      </c>
      <c r="I226">
        <f t="shared" si="9"/>
        <v>43.62</v>
      </c>
      <c r="J226">
        <f t="shared" si="10"/>
        <v>8.7239999999999998E-2</v>
      </c>
      <c r="K226" s="2">
        <f t="shared" si="11"/>
        <v>683.46723999999995</v>
      </c>
    </row>
    <row r="227" spans="1:11" x14ac:dyDescent="0.2">
      <c r="A227">
        <v>26818</v>
      </c>
      <c r="B227">
        <v>40916</v>
      </c>
      <c r="C227" t="s">
        <v>531</v>
      </c>
      <c r="D227" t="s">
        <v>793</v>
      </c>
      <c r="E227" t="s">
        <v>797</v>
      </c>
      <c r="F227">
        <v>23</v>
      </c>
      <c r="G227">
        <v>144</v>
      </c>
      <c r="H227" s="1">
        <v>0.05</v>
      </c>
      <c r="I227">
        <f t="shared" si="9"/>
        <v>33.119999999999997</v>
      </c>
      <c r="J227">
        <f t="shared" si="10"/>
        <v>6.6239999999999993E-2</v>
      </c>
      <c r="K227" s="2">
        <f t="shared" si="11"/>
        <v>110.94623999999999</v>
      </c>
    </row>
    <row r="228" spans="1:11" x14ac:dyDescent="0.2">
      <c r="A228">
        <v>54274</v>
      </c>
      <c r="B228">
        <v>40505</v>
      </c>
      <c r="C228" t="s">
        <v>435</v>
      </c>
      <c r="D228" t="s">
        <v>793</v>
      </c>
      <c r="E228" t="s">
        <v>797</v>
      </c>
      <c r="F228">
        <v>20</v>
      </c>
      <c r="G228">
        <v>272</v>
      </c>
      <c r="H228" s="1">
        <v>0.05</v>
      </c>
      <c r="I228">
        <f t="shared" si="9"/>
        <v>54.4</v>
      </c>
      <c r="J228">
        <f t="shared" si="10"/>
        <v>0.10879999999999999</v>
      </c>
      <c r="K228" s="2">
        <f t="shared" si="11"/>
        <v>217.7088</v>
      </c>
    </row>
    <row r="229" spans="1:11" x14ac:dyDescent="0.2">
      <c r="A229">
        <v>1540</v>
      </c>
      <c r="B229">
        <v>41125</v>
      </c>
      <c r="C229" t="s">
        <v>496</v>
      </c>
      <c r="D229" t="s">
        <v>793</v>
      </c>
      <c r="E229" t="s">
        <v>799</v>
      </c>
      <c r="F229">
        <v>30</v>
      </c>
      <c r="G229">
        <v>811</v>
      </c>
      <c r="H229" s="1">
        <v>0.09</v>
      </c>
      <c r="I229">
        <f t="shared" si="9"/>
        <v>243.3</v>
      </c>
      <c r="J229">
        <f t="shared" si="10"/>
        <v>0.48660000000000003</v>
      </c>
      <c r="K229" s="2">
        <f t="shared" si="11"/>
        <v>568.1866</v>
      </c>
    </row>
    <row r="230" spans="1:11" x14ac:dyDescent="0.2">
      <c r="A230">
        <v>33319</v>
      </c>
      <c r="B230">
        <v>39899</v>
      </c>
      <c r="C230" t="s">
        <v>464</v>
      </c>
      <c r="D230" t="s">
        <v>796</v>
      </c>
      <c r="E230" t="s">
        <v>797</v>
      </c>
      <c r="F230">
        <v>11</v>
      </c>
      <c r="G230">
        <v>901</v>
      </c>
      <c r="H230" s="1">
        <v>0.01</v>
      </c>
      <c r="I230">
        <f t="shared" si="9"/>
        <v>99.11</v>
      </c>
      <c r="J230">
        <f t="shared" si="10"/>
        <v>0.19822000000000001</v>
      </c>
      <c r="K230" s="2">
        <f t="shared" si="11"/>
        <v>802.08821999999998</v>
      </c>
    </row>
    <row r="231" spans="1:11" x14ac:dyDescent="0.2">
      <c r="A231">
        <v>678</v>
      </c>
      <c r="B231">
        <v>40235</v>
      </c>
      <c r="C231" t="s">
        <v>254</v>
      </c>
      <c r="D231" t="s">
        <v>796</v>
      </c>
      <c r="E231" t="s">
        <v>797</v>
      </c>
      <c r="F231">
        <v>44</v>
      </c>
      <c r="G231">
        <v>637</v>
      </c>
      <c r="H231" s="1">
        <v>7.0000000000000007E-2</v>
      </c>
      <c r="I231">
        <f t="shared" si="9"/>
        <v>280.27999999999997</v>
      </c>
      <c r="J231">
        <f t="shared" si="10"/>
        <v>0.56055999999999995</v>
      </c>
      <c r="K231" s="2">
        <f t="shared" si="11"/>
        <v>357.28056000000004</v>
      </c>
    </row>
    <row r="232" spans="1:11" x14ac:dyDescent="0.2">
      <c r="A232">
        <v>39265</v>
      </c>
      <c r="B232">
        <v>40305</v>
      </c>
      <c r="C232" t="s">
        <v>495</v>
      </c>
      <c r="D232" t="s">
        <v>793</v>
      </c>
      <c r="E232" t="s">
        <v>801</v>
      </c>
      <c r="F232">
        <v>47</v>
      </c>
      <c r="G232">
        <v>838</v>
      </c>
      <c r="H232" s="1">
        <v>0.02</v>
      </c>
      <c r="I232">
        <f t="shared" si="9"/>
        <v>393.86</v>
      </c>
      <c r="J232">
        <f t="shared" si="10"/>
        <v>0.78772000000000009</v>
      </c>
      <c r="K232" s="2">
        <f t="shared" si="11"/>
        <v>444.92771999999997</v>
      </c>
    </row>
    <row r="233" spans="1:11" x14ac:dyDescent="0.2">
      <c r="A233">
        <v>3908</v>
      </c>
      <c r="B233">
        <v>40245</v>
      </c>
      <c r="C233" t="s">
        <v>152</v>
      </c>
      <c r="D233" t="s">
        <v>789</v>
      </c>
      <c r="E233" t="s">
        <v>799</v>
      </c>
      <c r="F233">
        <v>8</v>
      </c>
      <c r="G233">
        <v>824</v>
      </c>
      <c r="H233" s="1">
        <v>0</v>
      </c>
      <c r="I233">
        <f t="shared" si="9"/>
        <v>65.92</v>
      </c>
      <c r="J233">
        <f t="shared" si="10"/>
        <v>0.13184000000000001</v>
      </c>
      <c r="K233" s="2">
        <f t="shared" si="11"/>
        <v>758.21184000000005</v>
      </c>
    </row>
    <row r="234" spans="1:11" x14ac:dyDescent="0.2">
      <c r="A234">
        <v>53668</v>
      </c>
      <c r="B234">
        <v>40268</v>
      </c>
      <c r="C234" t="s">
        <v>494</v>
      </c>
      <c r="D234" t="s">
        <v>788</v>
      </c>
      <c r="E234" t="s">
        <v>801</v>
      </c>
      <c r="F234">
        <v>9</v>
      </c>
      <c r="G234">
        <v>146</v>
      </c>
      <c r="H234" s="1">
        <v>0.04</v>
      </c>
      <c r="I234">
        <f t="shared" si="9"/>
        <v>13.14</v>
      </c>
      <c r="J234">
        <f t="shared" si="10"/>
        <v>2.6280000000000001E-2</v>
      </c>
      <c r="K234" s="2">
        <f t="shared" si="11"/>
        <v>132.88628000000003</v>
      </c>
    </row>
    <row r="235" spans="1:11" x14ac:dyDescent="0.2">
      <c r="A235">
        <v>10499</v>
      </c>
      <c r="B235">
        <v>40498</v>
      </c>
      <c r="C235" t="s">
        <v>319</v>
      </c>
      <c r="D235" t="s">
        <v>793</v>
      </c>
      <c r="E235" t="s">
        <v>798</v>
      </c>
      <c r="F235">
        <v>29</v>
      </c>
      <c r="G235">
        <v>949</v>
      </c>
      <c r="H235" s="1">
        <v>0.01</v>
      </c>
      <c r="I235">
        <f t="shared" si="9"/>
        <v>275.20999999999998</v>
      </c>
      <c r="J235">
        <f t="shared" si="10"/>
        <v>0.55042000000000002</v>
      </c>
      <c r="K235" s="2">
        <f t="shared" si="11"/>
        <v>674.34041999999999</v>
      </c>
    </row>
    <row r="236" spans="1:11" x14ac:dyDescent="0.2">
      <c r="A236">
        <v>17959</v>
      </c>
      <c r="B236">
        <v>41161</v>
      </c>
      <c r="C236" t="s">
        <v>624</v>
      </c>
      <c r="D236" t="s">
        <v>793</v>
      </c>
      <c r="E236" t="s">
        <v>797</v>
      </c>
      <c r="F236">
        <v>21</v>
      </c>
      <c r="G236">
        <v>233</v>
      </c>
      <c r="H236" s="1">
        <v>0.05</v>
      </c>
      <c r="I236">
        <f t="shared" si="9"/>
        <v>48.93</v>
      </c>
      <c r="J236">
        <f t="shared" si="10"/>
        <v>9.7860000000000003E-2</v>
      </c>
      <c r="K236" s="2">
        <f t="shared" si="11"/>
        <v>184.16785999999999</v>
      </c>
    </row>
    <row r="237" spans="1:11" x14ac:dyDescent="0.2">
      <c r="A237">
        <v>58656</v>
      </c>
      <c r="B237">
        <v>40516</v>
      </c>
      <c r="C237" t="s">
        <v>350</v>
      </c>
      <c r="D237" t="s">
        <v>789</v>
      </c>
      <c r="E237" t="s">
        <v>797</v>
      </c>
      <c r="F237">
        <v>5</v>
      </c>
      <c r="G237">
        <v>118</v>
      </c>
      <c r="H237" s="1">
        <v>0</v>
      </c>
      <c r="I237">
        <f t="shared" si="9"/>
        <v>5.9</v>
      </c>
      <c r="J237">
        <f t="shared" si="10"/>
        <v>1.1800000000000001E-2</v>
      </c>
      <c r="K237" s="2">
        <f t="shared" si="11"/>
        <v>112.11179999999999</v>
      </c>
    </row>
    <row r="238" spans="1:11" x14ac:dyDescent="0.2">
      <c r="A238">
        <v>56646</v>
      </c>
      <c r="B238">
        <v>40317</v>
      </c>
      <c r="C238" t="s">
        <v>434</v>
      </c>
      <c r="D238" t="s">
        <v>790</v>
      </c>
      <c r="E238" t="s">
        <v>799</v>
      </c>
      <c r="F238">
        <v>41</v>
      </c>
      <c r="G238">
        <v>491</v>
      </c>
      <c r="H238" s="1">
        <v>0.04</v>
      </c>
      <c r="I238">
        <f t="shared" si="9"/>
        <v>201.31</v>
      </c>
      <c r="J238">
        <f t="shared" si="10"/>
        <v>0.40262000000000003</v>
      </c>
      <c r="K238" s="2">
        <f t="shared" si="11"/>
        <v>290.09262000000001</v>
      </c>
    </row>
    <row r="239" spans="1:11" x14ac:dyDescent="0.2">
      <c r="A239">
        <v>646</v>
      </c>
      <c r="B239">
        <v>40138</v>
      </c>
      <c r="C239" t="s">
        <v>689</v>
      </c>
      <c r="D239" t="s">
        <v>788</v>
      </c>
      <c r="E239" t="s">
        <v>797</v>
      </c>
      <c r="F239">
        <v>18</v>
      </c>
      <c r="G239">
        <v>891</v>
      </c>
      <c r="H239" s="1">
        <v>0.01</v>
      </c>
      <c r="I239">
        <f t="shared" si="9"/>
        <v>160.38</v>
      </c>
      <c r="J239">
        <f t="shared" si="10"/>
        <v>0.32075999999999999</v>
      </c>
      <c r="K239" s="2">
        <f t="shared" si="11"/>
        <v>730.94075999999995</v>
      </c>
    </row>
    <row r="240" spans="1:11" x14ac:dyDescent="0.2">
      <c r="A240">
        <v>57511</v>
      </c>
      <c r="B240">
        <v>40092</v>
      </c>
      <c r="C240" t="s">
        <v>380</v>
      </c>
      <c r="D240" t="s">
        <v>795</v>
      </c>
      <c r="E240" t="s">
        <v>797</v>
      </c>
      <c r="F240">
        <v>11</v>
      </c>
      <c r="G240">
        <v>939</v>
      </c>
      <c r="H240" s="1">
        <v>0</v>
      </c>
      <c r="I240">
        <f t="shared" si="9"/>
        <v>103.29</v>
      </c>
      <c r="J240">
        <f t="shared" si="10"/>
        <v>0.20658000000000001</v>
      </c>
      <c r="K240" s="2">
        <f t="shared" si="11"/>
        <v>835.91658000000007</v>
      </c>
    </row>
    <row r="241" spans="1:11" x14ac:dyDescent="0.2">
      <c r="A241">
        <v>47079</v>
      </c>
      <c r="B241">
        <v>40893</v>
      </c>
      <c r="C241" t="s">
        <v>318</v>
      </c>
      <c r="D241" t="s">
        <v>789</v>
      </c>
      <c r="E241" t="s">
        <v>800</v>
      </c>
      <c r="F241">
        <v>34</v>
      </c>
      <c r="G241">
        <v>138</v>
      </c>
      <c r="H241" s="1">
        <v>7.0000000000000007E-2</v>
      </c>
      <c r="I241">
        <f t="shared" si="9"/>
        <v>46.92</v>
      </c>
      <c r="J241">
        <f t="shared" si="10"/>
        <v>9.3840000000000007E-2</v>
      </c>
      <c r="K241" s="2">
        <f t="shared" si="11"/>
        <v>91.173839999999998</v>
      </c>
    </row>
    <row r="242" spans="1:11" x14ac:dyDescent="0.2">
      <c r="A242">
        <v>58179</v>
      </c>
      <c r="B242">
        <v>40791</v>
      </c>
      <c r="C242" t="s">
        <v>688</v>
      </c>
      <c r="D242" t="s">
        <v>794</v>
      </c>
      <c r="E242" t="s">
        <v>798</v>
      </c>
      <c r="F242">
        <v>3</v>
      </c>
      <c r="G242">
        <v>770</v>
      </c>
      <c r="H242" s="1">
        <v>0.1</v>
      </c>
      <c r="I242">
        <f t="shared" si="9"/>
        <v>23.1</v>
      </c>
      <c r="J242">
        <f t="shared" si="10"/>
        <v>4.6200000000000005E-2</v>
      </c>
      <c r="K242" s="2">
        <f t="shared" si="11"/>
        <v>746.94619999999998</v>
      </c>
    </row>
    <row r="243" spans="1:11" x14ac:dyDescent="0.2">
      <c r="A243">
        <v>1701</v>
      </c>
      <c r="B243">
        <v>41047</v>
      </c>
      <c r="C243" t="s">
        <v>218</v>
      </c>
      <c r="D243" t="s">
        <v>789</v>
      </c>
      <c r="E243" t="s">
        <v>797</v>
      </c>
      <c r="F243">
        <v>49</v>
      </c>
      <c r="G243">
        <v>217</v>
      </c>
      <c r="H243" s="1">
        <v>0.01</v>
      </c>
      <c r="I243">
        <f t="shared" si="9"/>
        <v>106.33</v>
      </c>
      <c r="J243">
        <f t="shared" si="10"/>
        <v>0.21265999999999999</v>
      </c>
      <c r="K243" s="2">
        <f t="shared" si="11"/>
        <v>110.88266</v>
      </c>
    </row>
    <row r="244" spans="1:11" x14ac:dyDescent="0.2">
      <c r="A244">
        <v>59108</v>
      </c>
      <c r="B244">
        <v>40823</v>
      </c>
      <c r="C244" t="s">
        <v>493</v>
      </c>
      <c r="D244" t="s">
        <v>793</v>
      </c>
      <c r="E244" t="s">
        <v>800</v>
      </c>
      <c r="F244">
        <v>39</v>
      </c>
      <c r="G244">
        <v>614</v>
      </c>
      <c r="H244" s="1">
        <v>0.02</v>
      </c>
      <c r="I244">
        <f t="shared" si="9"/>
        <v>239.46</v>
      </c>
      <c r="J244">
        <f t="shared" si="10"/>
        <v>0.47892000000000001</v>
      </c>
      <c r="K244" s="2">
        <f t="shared" si="11"/>
        <v>375.01891999999998</v>
      </c>
    </row>
    <row r="245" spans="1:11" x14ac:dyDescent="0.2">
      <c r="A245">
        <v>2976</v>
      </c>
      <c r="B245">
        <v>40521</v>
      </c>
      <c r="C245" t="s">
        <v>712</v>
      </c>
      <c r="D245" t="s">
        <v>793</v>
      </c>
      <c r="E245" t="s">
        <v>801</v>
      </c>
      <c r="F245">
        <v>30</v>
      </c>
      <c r="G245">
        <v>607</v>
      </c>
      <c r="H245" s="1">
        <v>0.09</v>
      </c>
      <c r="I245">
        <f t="shared" si="9"/>
        <v>182.1</v>
      </c>
      <c r="J245">
        <f t="shared" si="10"/>
        <v>0.36420000000000002</v>
      </c>
      <c r="K245" s="2">
        <f t="shared" si="11"/>
        <v>425.26419999999996</v>
      </c>
    </row>
    <row r="246" spans="1:11" x14ac:dyDescent="0.2">
      <c r="A246">
        <v>58598</v>
      </c>
      <c r="B246">
        <v>40777</v>
      </c>
      <c r="C246" t="s">
        <v>463</v>
      </c>
      <c r="D246" t="s">
        <v>794</v>
      </c>
      <c r="E246" t="s">
        <v>797</v>
      </c>
      <c r="F246">
        <v>25</v>
      </c>
      <c r="G246">
        <v>731</v>
      </c>
      <c r="H246" s="1">
        <v>0.01</v>
      </c>
      <c r="I246">
        <f t="shared" si="9"/>
        <v>182.75</v>
      </c>
      <c r="J246">
        <f t="shared" si="10"/>
        <v>0.36549999999999999</v>
      </c>
      <c r="K246" s="2">
        <f t="shared" si="11"/>
        <v>548.6155</v>
      </c>
    </row>
    <row r="247" spans="1:11" x14ac:dyDescent="0.2">
      <c r="A247">
        <v>2628</v>
      </c>
      <c r="B247">
        <v>40472</v>
      </c>
      <c r="C247" t="s">
        <v>492</v>
      </c>
      <c r="D247" t="s">
        <v>789</v>
      </c>
      <c r="E247" t="s">
        <v>798</v>
      </c>
      <c r="F247">
        <v>14</v>
      </c>
      <c r="G247">
        <v>491</v>
      </c>
      <c r="H247" s="1">
        <v>0.04</v>
      </c>
      <c r="I247">
        <f t="shared" si="9"/>
        <v>68.739999999999995</v>
      </c>
      <c r="J247">
        <f t="shared" si="10"/>
        <v>0.13747999999999999</v>
      </c>
      <c r="K247" s="2">
        <f t="shared" si="11"/>
        <v>422.39747999999997</v>
      </c>
    </row>
    <row r="248" spans="1:11" x14ac:dyDescent="0.2">
      <c r="A248">
        <v>31239</v>
      </c>
      <c r="B248">
        <v>40418</v>
      </c>
      <c r="C248" t="s">
        <v>317</v>
      </c>
      <c r="D248" t="s">
        <v>795</v>
      </c>
      <c r="E248" t="s">
        <v>798</v>
      </c>
      <c r="F248">
        <v>20</v>
      </c>
      <c r="G248">
        <v>243</v>
      </c>
      <c r="H248" s="1">
        <v>0.05</v>
      </c>
      <c r="I248">
        <f t="shared" si="9"/>
        <v>48.6</v>
      </c>
      <c r="J248">
        <f t="shared" si="10"/>
        <v>9.7200000000000009E-2</v>
      </c>
      <c r="K248" s="2">
        <f t="shared" si="11"/>
        <v>194.49719999999999</v>
      </c>
    </row>
    <row r="249" spans="1:11" x14ac:dyDescent="0.2">
      <c r="A249">
        <v>15971</v>
      </c>
      <c r="B249">
        <v>40039</v>
      </c>
      <c r="C249" t="s">
        <v>70</v>
      </c>
      <c r="D249" t="s">
        <v>788</v>
      </c>
      <c r="E249" t="s">
        <v>801</v>
      </c>
      <c r="F249">
        <v>15</v>
      </c>
      <c r="G249">
        <v>313</v>
      </c>
      <c r="H249" s="1">
        <v>0.06</v>
      </c>
      <c r="I249">
        <f t="shared" si="9"/>
        <v>46.95</v>
      </c>
      <c r="J249">
        <f t="shared" si="10"/>
        <v>9.3900000000000011E-2</v>
      </c>
      <c r="K249" s="2">
        <f t="shared" si="11"/>
        <v>266.14390000000003</v>
      </c>
    </row>
    <row r="250" spans="1:11" x14ac:dyDescent="0.2">
      <c r="A250">
        <v>5989</v>
      </c>
      <c r="B250">
        <v>40830</v>
      </c>
      <c r="C250" t="s">
        <v>27</v>
      </c>
      <c r="D250" t="s">
        <v>794</v>
      </c>
      <c r="E250" t="s">
        <v>801</v>
      </c>
      <c r="F250">
        <v>21</v>
      </c>
      <c r="G250">
        <v>432</v>
      </c>
      <c r="H250" s="1">
        <v>0.06</v>
      </c>
      <c r="I250">
        <f t="shared" si="9"/>
        <v>90.72</v>
      </c>
      <c r="J250">
        <f t="shared" si="10"/>
        <v>0.18143999999999999</v>
      </c>
      <c r="K250" s="2">
        <f t="shared" si="11"/>
        <v>341.46143999999998</v>
      </c>
    </row>
    <row r="251" spans="1:11" x14ac:dyDescent="0.2">
      <c r="A251">
        <v>2244</v>
      </c>
      <c r="B251">
        <v>40186</v>
      </c>
      <c r="C251" t="s">
        <v>253</v>
      </c>
      <c r="D251" t="s">
        <v>793</v>
      </c>
      <c r="E251" t="s">
        <v>800</v>
      </c>
      <c r="F251">
        <v>19</v>
      </c>
      <c r="G251">
        <v>251</v>
      </c>
      <c r="H251" s="1">
        <v>0.01</v>
      </c>
      <c r="I251">
        <f t="shared" si="9"/>
        <v>47.69</v>
      </c>
      <c r="J251">
        <f t="shared" si="10"/>
        <v>9.5379999999999993E-2</v>
      </c>
      <c r="K251" s="2">
        <f t="shared" si="11"/>
        <v>203.40538000000001</v>
      </c>
    </row>
    <row r="252" spans="1:11" x14ac:dyDescent="0.2">
      <c r="A252">
        <v>32099</v>
      </c>
      <c r="B252">
        <v>40303</v>
      </c>
      <c r="C252" t="s">
        <v>598</v>
      </c>
      <c r="D252" t="s">
        <v>789</v>
      </c>
      <c r="E252" t="s">
        <v>800</v>
      </c>
      <c r="F252">
        <v>41</v>
      </c>
      <c r="G252">
        <v>671</v>
      </c>
      <c r="H252" s="1">
        <v>0.08</v>
      </c>
      <c r="I252">
        <f t="shared" si="9"/>
        <v>275.11</v>
      </c>
      <c r="J252">
        <f t="shared" si="10"/>
        <v>0.55022000000000004</v>
      </c>
      <c r="K252" s="2">
        <f t="shared" si="11"/>
        <v>396.44022000000001</v>
      </c>
    </row>
    <row r="253" spans="1:11" x14ac:dyDescent="0.2">
      <c r="A253">
        <v>8646</v>
      </c>
      <c r="B253">
        <v>39912</v>
      </c>
      <c r="C253" t="s">
        <v>151</v>
      </c>
      <c r="D253" t="s">
        <v>796</v>
      </c>
      <c r="E253" t="s">
        <v>799</v>
      </c>
      <c r="F253">
        <v>8</v>
      </c>
      <c r="G253">
        <v>248</v>
      </c>
      <c r="H253" s="1">
        <v>0.03</v>
      </c>
      <c r="I253">
        <f t="shared" si="9"/>
        <v>19.84</v>
      </c>
      <c r="J253">
        <f t="shared" si="10"/>
        <v>3.968E-2</v>
      </c>
      <c r="K253" s="2">
        <f t="shared" si="11"/>
        <v>228.19968</v>
      </c>
    </row>
    <row r="254" spans="1:11" x14ac:dyDescent="0.2">
      <c r="A254">
        <v>40357</v>
      </c>
      <c r="B254">
        <v>41111</v>
      </c>
      <c r="C254" t="s">
        <v>741</v>
      </c>
      <c r="D254" t="s">
        <v>794</v>
      </c>
      <c r="E254" t="s">
        <v>797</v>
      </c>
      <c r="F254">
        <v>4</v>
      </c>
      <c r="G254">
        <v>959</v>
      </c>
      <c r="H254" s="1">
        <v>0.05</v>
      </c>
      <c r="I254">
        <f t="shared" si="9"/>
        <v>38.36</v>
      </c>
      <c r="J254">
        <f t="shared" si="10"/>
        <v>7.6719999999999997E-2</v>
      </c>
      <c r="K254" s="2">
        <f t="shared" si="11"/>
        <v>920.71672000000001</v>
      </c>
    </row>
    <row r="255" spans="1:11" x14ac:dyDescent="0.2">
      <c r="A255">
        <v>132</v>
      </c>
      <c r="B255">
        <v>40339</v>
      </c>
      <c r="C255" t="s">
        <v>758</v>
      </c>
      <c r="D255" t="s">
        <v>790</v>
      </c>
      <c r="E255" t="s">
        <v>800</v>
      </c>
      <c r="F255">
        <v>30</v>
      </c>
      <c r="G255">
        <v>982</v>
      </c>
      <c r="H255" s="1">
        <v>0.05</v>
      </c>
      <c r="I255">
        <f t="shared" si="9"/>
        <v>294.60000000000002</v>
      </c>
      <c r="J255">
        <f t="shared" si="10"/>
        <v>0.58920000000000006</v>
      </c>
      <c r="K255" s="2">
        <f t="shared" si="11"/>
        <v>687.98919999999998</v>
      </c>
    </row>
    <row r="256" spans="1:11" x14ac:dyDescent="0.2">
      <c r="A256">
        <v>57318</v>
      </c>
      <c r="B256">
        <v>40188</v>
      </c>
      <c r="C256" t="s">
        <v>623</v>
      </c>
      <c r="D256" t="s">
        <v>795</v>
      </c>
      <c r="E256" t="s">
        <v>800</v>
      </c>
      <c r="F256">
        <v>12</v>
      </c>
      <c r="G256">
        <v>761</v>
      </c>
      <c r="H256" s="1">
        <v>0.1</v>
      </c>
      <c r="I256">
        <f t="shared" si="9"/>
        <v>91.32</v>
      </c>
      <c r="J256">
        <f t="shared" si="10"/>
        <v>0.18264</v>
      </c>
      <c r="K256" s="2">
        <f t="shared" si="11"/>
        <v>669.86264000000006</v>
      </c>
    </row>
    <row r="257" spans="1:11" x14ac:dyDescent="0.2">
      <c r="A257">
        <v>7457</v>
      </c>
      <c r="B257">
        <v>40451</v>
      </c>
      <c r="C257" t="s">
        <v>740</v>
      </c>
      <c r="D257" t="s">
        <v>795</v>
      </c>
      <c r="E257" t="s">
        <v>800</v>
      </c>
      <c r="F257">
        <v>36</v>
      </c>
      <c r="G257">
        <v>843</v>
      </c>
      <c r="H257" s="1">
        <v>0.02</v>
      </c>
      <c r="I257">
        <f t="shared" si="9"/>
        <v>303.48</v>
      </c>
      <c r="J257">
        <f t="shared" si="10"/>
        <v>0.60696000000000006</v>
      </c>
      <c r="K257" s="2">
        <f t="shared" si="11"/>
        <v>540.12695999999994</v>
      </c>
    </row>
    <row r="258" spans="1:11" x14ac:dyDescent="0.2">
      <c r="A258">
        <v>34406</v>
      </c>
      <c r="B258">
        <v>41180</v>
      </c>
      <c r="C258" t="s">
        <v>739</v>
      </c>
      <c r="D258" t="s">
        <v>793</v>
      </c>
      <c r="E258" t="s">
        <v>797</v>
      </c>
      <c r="F258">
        <v>29</v>
      </c>
      <c r="G258">
        <v>788</v>
      </c>
      <c r="H258" s="1">
        <v>0.02</v>
      </c>
      <c r="I258">
        <f t="shared" si="9"/>
        <v>228.52</v>
      </c>
      <c r="J258">
        <f t="shared" si="10"/>
        <v>0.45704000000000006</v>
      </c>
      <c r="K258" s="2">
        <f t="shared" si="11"/>
        <v>559.93704000000002</v>
      </c>
    </row>
    <row r="259" spans="1:11" x14ac:dyDescent="0.2">
      <c r="A259">
        <v>4416</v>
      </c>
      <c r="B259">
        <v>41089</v>
      </c>
      <c r="C259" t="s">
        <v>96</v>
      </c>
      <c r="D259" t="s">
        <v>793</v>
      </c>
      <c r="E259" t="s">
        <v>799</v>
      </c>
      <c r="F259">
        <v>46</v>
      </c>
      <c r="G259">
        <v>330</v>
      </c>
      <c r="H259" s="1">
        <v>0.1</v>
      </c>
      <c r="I259">
        <f t="shared" ref="I259:I322" si="12">((G259*F259)*1/100)</f>
        <v>151.80000000000001</v>
      </c>
      <c r="J259">
        <f t="shared" ref="J259:J322" si="13">I259*0.2%</f>
        <v>0.30360000000000004</v>
      </c>
      <c r="K259" s="2">
        <f t="shared" ref="K259:K322" si="14">((G259-I259) +J259)</f>
        <v>178.50359999999998</v>
      </c>
    </row>
    <row r="260" spans="1:11" x14ac:dyDescent="0.2">
      <c r="A260">
        <v>38146</v>
      </c>
      <c r="B260">
        <v>40884</v>
      </c>
      <c r="C260" t="s">
        <v>530</v>
      </c>
      <c r="D260" t="s">
        <v>796</v>
      </c>
      <c r="E260" t="s">
        <v>800</v>
      </c>
      <c r="F260">
        <v>45</v>
      </c>
      <c r="G260">
        <v>767</v>
      </c>
      <c r="H260" s="1">
        <v>0.03</v>
      </c>
      <c r="I260">
        <f t="shared" si="12"/>
        <v>345.15</v>
      </c>
      <c r="J260">
        <f t="shared" si="13"/>
        <v>0.69029999999999991</v>
      </c>
      <c r="K260" s="2">
        <f t="shared" si="14"/>
        <v>422.5403</v>
      </c>
    </row>
    <row r="261" spans="1:11" x14ac:dyDescent="0.2">
      <c r="A261">
        <v>15009</v>
      </c>
      <c r="B261">
        <v>40898</v>
      </c>
      <c r="C261" t="s">
        <v>462</v>
      </c>
      <c r="D261" t="s">
        <v>791</v>
      </c>
      <c r="E261" t="s">
        <v>797</v>
      </c>
      <c r="F261">
        <v>28</v>
      </c>
      <c r="G261">
        <v>405</v>
      </c>
      <c r="H261" s="1">
        <v>0.08</v>
      </c>
      <c r="I261">
        <f t="shared" si="12"/>
        <v>113.4</v>
      </c>
      <c r="J261">
        <f t="shared" si="13"/>
        <v>0.22680000000000003</v>
      </c>
      <c r="K261" s="2">
        <f t="shared" si="14"/>
        <v>291.82680000000005</v>
      </c>
    </row>
    <row r="262" spans="1:11" x14ac:dyDescent="0.2">
      <c r="A262">
        <v>55874</v>
      </c>
      <c r="B262">
        <v>39860</v>
      </c>
      <c r="C262" t="s">
        <v>379</v>
      </c>
      <c r="D262" t="s">
        <v>795</v>
      </c>
      <c r="E262" t="s">
        <v>798</v>
      </c>
      <c r="F262">
        <v>24</v>
      </c>
      <c r="G262">
        <v>349</v>
      </c>
      <c r="H262" s="1">
        <v>0.06</v>
      </c>
      <c r="I262">
        <f t="shared" si="12"/>
        <v>83.76</v>
      </c>
      <c r="J262">
        <f t="shared" si="13"/>
        <v>0.16752</v>
      </c>
      <c r="K262" s="2">
        <f t="shared" si="14"/>
        <v>265.40752000000003</v>
      </c>
    </row>
    <row r="263" spans="1:11" x14ac:dyDescent="0.2">
      <c r="A263">
        <v>6918</v>
      </c>
      <c r="B263">
        <v>40725</v>
      </c>
      <c r="C263" t="s">
        <v>562</v>
      </c>
      <c r="D263" t="s">
        <v>793</v>
      </c>
      <c r="E263" t="s">
        <v>797</v>
      </c>
      <c r="F263">
        <v>38</v>
      </c>
      <c r="G263">
        <v>330</v>
      </c>
      <c r="H263" s="1">
        <v>0.01</v>
      </c>
      <c r="I263">
        <f t="shared" si="12"/>
        <v>125.4</v>
      </c>
      <c r="J263">
        <f t="shared" si="13"/>
        <v>0.25080000000000002</v>
      </c>
      <c r="K263" s="2">
        <f t="shared" si="14"/>
        <v>204.85079999999999</v>
      </c>
    </row>
    <row r="264" spans="1:11" x14ac:dyDescent="0.2">
      <c r="A264">
        <v>35877</v>
      </c>
      <c r="B264">
        <v>40323</v>
      </c>
      <c r="C264" t="s">
        <v>529</v>
      </c>
      <c r="D264" t="s">
        <v>792</v>
      </c>
      <c r="E264" t="s">
        <v>797</v>
      </c>
      <c r="F264">
        <v>30</v>
      </c>
      <c r="G264">
        <v>619</v>
      </c>
      <c r="H264" s="1">
        <v>0.08</v>
      </c>
      <c r="I264">
        <f t="shared" si="12"/>
        <v>185.7</v>
      </c>
      <c r="J264">
        <f t="shared" si="13"/>
        <v>0.37140000000000001</v>
      </c>
      <c r="K264" s="2">
        <f t="shared" si="14"/>
        <v>433.67140000000001</v>
      </c>
    </row>
    <row r="265" spans="1:11" x14ac:dyDescent="0.2">
      <c r="A265">
        <v>16133</v>
      </c>
      <c r="B265">
        <v>40081</v>
      </c>
      <c r="C265" t="s">
        <v>561</v>
      </c>
      <c r="D265" t="s">
        <v>791</v>
      </c>
      <c r="E265" t="s">
        <v>798</v>
      </c>
      <c r="F265">
        <v>16</v>
      </c>
      <c r="G265">
        <v>207</v>
      </c>
      <c r="H265" s="1">
        <v>0.06</v>
      </c>
      <c r="I265">
        <f t="shared" si="12"/>
        <v>33.119999999999997</v>
      </c>
      <c r="J265">
        <f t="shared" si="13"/>
        <v>6.6239999999999993E-2</v>
      </c>
      <c r="K265" s="2">
        <f t="shared" si="14"/>
        <v>173.94623999999999</v>
      </c>
    </row>
    <row r="266" spans="1:11" x14ac:dyDescent="0.2">
      <c r="A266">
        <v>45125</v>
      </c>
      <c r="B266">
        <v>41057</v>
      </c>
      <c r="C266" t="s">
        <v>288</v>
      </c>
      <c r="D266" t="s">
        <v>791</v>
      </c>
      <c r="E266" t="s">
        <v>800</v>
      </c>
      <c r="F266">
        <v>32</v>
      </c>
      <c r="G266">
        <v>209</v>
      </c>
      <c r="H266" s="1">
        <v>0</v>
      </c>
      <c r="I266">
        <f t="shared" si="12"/>
        <v>66.88</v>
      </c>
      <c r="J266">
        <f t="shared" si="13"/>
        <v>0.13375999999999999</v>
      </c>
      <c r="K266" s="2">
        <f t="shared" si="14"/>
        <v>142.25376</v>
      </c>
    </row>
    <row r="267" spans="1:11" x14ac:dyDescent="0.2">
      <c r="A267">
        <v>36452</v>
      </c>
      <c r="B267">
        <v>39908</v>
      </c>
      <c r="C267" t="s">
        <v>408</v>
      </c>
      <c r="D267" t="s">
        <v>794</v>
      </c>
      <c r="E267" t="s">
        <v>801</v>
      </c>
      <c r="F267">
        <v>26</v>
      </c>
      <c r="G267">
        <v>594</v>
      </c>
      <c r="H267" s="1">
        <v>0.1</v>
      </c>
      <c r="I267">
        <f t="shared" si="12"/>
        <v>154.44</v>
      </c>
      <c r="J267">
        <f t="shared" si="13"/>
        <v>0.30887999999999999</v>
      </c>
      <c r="K267" s="2">
        <f t="shared" si="14"/>
        <v>439.86887999999999</v>
      </c>
    </row>
    <row r="268" spans="1:11" x14ac:dyDescent="0.2">
      <c r="A268">
        <v>55715</v>
      </c>
      <c r="B268">
        <v>40635</v>
      </c>
      <c r="C268" t="s">
        <v>738</v>
      </c>
      <c r="D268" t="s">
        <v>790</v>
      </c>
      <c r="E268" t="s">
        <v>800</v>
      </c>
      <c r="F268">
        <v>28</v>
      </c>
      <c r="G268">
        <v>359</v>
      </c>
      <c r="H268" s="1">
        <v>0.02</v>
      </c>
      <c r="I268">
        <f t="shared" si="12"/>
        <v>100.52</v>
      </c>
      <c r="J268">
        <f t="shared" si="13"/>
        <v>0.20104</v>
      </c>
      <c r="K268" s="2">
        <f t="shared" si="14"/>
        <v>258.68104</v>
      </c>
    </row>
    <row r="269" spans="1:11" x14ac:dyDescent="0.2">
      <c r="A269">
        <v>9665</v>
      </c>
      <c r="B269">
        <v>39926</v>
      </c>
      <c r="C269" t="s">
        <v>95</v>
      </c>
      <c r="D269" t="s">
        <v>791</v>
      </c>
      <c r="E269" t="s">
        <v>800</v>
      </c>
      <c r="F269">
        <v>50</v>
      </c>
      <c r="G269">
        <v>436</v>
      </c>
      <c r="H269" s="1">
        <v>0.02</v>
      </c>
      <c r="I269">
        <f t="shared" si="12"/>
        <v>218</v>
      </c>
      <c r="J269">
        <f t="shared" si="13"/>
        <v>0.436</v>
      </c>
      <c r="K269" s="2">
        <f t="shared" si="14"/>
        <v>218.43600000000001</v>
      </c>
    </row>
    <row r="270" spans="1:11" x14ac:dyDescent="0.2">
      <c r="A270">
        <v>19843</v>
      </c>
      <c r="B270">
        <v>40388</v>
      </c>
      <c r="C270" t="s">
        <v>217</v>
      </c>
      <c r="D270" t="s">
        <v>789</v>
      </c>
      <c r="E270" t="s">
        <v>797</v>
      </c>
      <c r="F270">
        <v>33</v>
      </c>
      <c r="G270">
        <v>606</v>
      </c>
      <c r="H270" s="1">
        <v>0.02</v>
      </c>
      <c r="I270">
        <f t="shared" si="12"/>
        <v>199.98</v>
      </c>
      <c r="J270">
        <f t="shared" si="13"/>
        <v>0.39995999999999998</v>
      </c>
      <c r="K270" s="2">
        <f t="shared" si="14"/>
        <v>406.41996</v>
      </c>
    </row>
    <row r="271" spans="1:11" x14ac:dyDescent="0.2">
      <c r="A271">
        <v>46627</v>
      </c>
      <c r="B271">
        <v>39975</v>
      </c>
      <c r="C271" t="s">
        <v>779</v>
      </c>
      <c r="D271" t="s">
        <v>788</v>
      </c>
      <c r="E271" t="s">
        <v>799</v>
      </c>
      <c r="F271">
        <v>3</v>
      </c>
      <c r="G271">
        <v>895</v>
      </c>
      <c r="H271" s="1">
        <v>0.05</v>
      </c>
      <c r="I271">
        <f t="shared" si="12"/>
        <v>26.85</v>
      </c>
      <c r="J271">
        <f t="shared" si="13"/>
        <v>5.3700000000000005E-2</v>
      </c>
      <c r="K271" s="2">
        <f t="shared" si="14"/>
        <v>868.20370000000003</v>
      </c>
    </row>
    <row r="272" spans="1:11" x14ac:dyDescent="0.2">
      <c r="A272">
        <v>49220</v>
      </c>
      <c r="B272">
        <v>40768</v>
      </c>
      <c r="C272" t="s">
        <v>768</v>
      </c>
      <c r="D272" t="s">
        <v>796</v>
      </c>
      <c r="E272" t="s">
        <v>801</v>
      </c>
      <c r="F272">
        <v>13</v>
      </c>
      <c r="G272">
        <v>332</v>
      </c>
      <c r="H272" s="1">
        <v>7.0000000000000007E-2</v>
      </c>
      <c r="I272">
        <f t="shared" si="12"/>
        <v>43.16</v>
      </c>
      <c r="J272">
        <f t="shared" si="13"/>
        <v>8.6319999999999994E-2</v>
      </c>
      <c r="K272" s="2">
        <f t="shared" si="14"/>
        <v>288.92632000000003</v>
      </c>
    </row>
    <row r="273" spans="1:11" x14ac:dyDescent="0.2">
      <c r="A273">
        <v>3680</v>
      </c>
      <c r="B273">
        <v>41252</v>
      </c>
      <c r="C273" t="s">
        <v>252</v>
      </c>
      <c r="D273" t="s">
        <v>794</v>
      </c>
      <c r="E273" t="s">
        <v>801</v>
      </c>
      <c r="F273">
        <v>27</v>
      </c>
      <c r="G273">
        <v>240</v>
      </c>
      <c r="H273" s="1">
        <v>0.09</v>
      </c>
      <c r="I273">
        <f t="shared" si="12"/>
        <v>64.8</v>
      </c>
      <c r="J273">
        <f t="shared" si="13"/>
        <v>0.12959999999999999</v>
      </c>
      <c r="K273" s="2">
        <f t="shared" si="14"/>
        <v>175.3296</v>
      </c>
    </row>
    <row r="274" spans="1:11" x14ac:dyDescent="0.2">
      <c r="A274">
        <v>49990</v>
      </c>
      <c r="B274">
        <v>40061</v>
      </c>
      <c r="C274" t="s">
        <v>251</v>
      </c>
      <c r="D274" t="s">
        <v>794</v>
      </c>
      <c r="E274" t="s">
        <v>799</v>
      </c>
      <c r="F274">
        <v>11</v>
      </c>
      <c r="G274">
        <v>308</v>
      </c>
      <c r="H274" s="1">
        <v>0</v>
      </c>
      <c r="I274">
        <f t="shared" si="12"/>
        <v>33.880000000000003</v>
      </c>
      <c r="J274">
        <f t="shared" si="13"/>
        <v>6.7760000000000001E-2</v>
      </c>
      <c r="K274" s="2">
        <f t="shared" si="14"/>
        <v>274.18776000000003</v>
      </c>
    </row>
    <row r="275" spans="1:11" x14ac:dyDescent="0.2">
      <c r="A275">
        <v>16320</v>
      </c>
      <c r="B275">
        <v>40836</v>
      </c>
      <c r="C275" t="s">
        <v>378</v>
      </c>
      <c r="D275" t="s">
        <v>792</v>
      </c>
      <c r="E275" t="s">
        <v>799</v>
      </c>
      <c r="F275">
        <v>17</v>
      </c>
      <c r="G275">
        <v>303</v>
      </c>
      <c r="H275" s="1">
        <v>0</v>
      </c>
      <c r="I275">
        <f t="shared" si="12"/>
        <v>51.51</v>
      </c>
      <c r="J275">
        <f t="shared" si="13"/>
        <v>0.10302</v>
      </c>
      <c r="K275" s="2">
        <f t="shared" si="14"/>
        <v>251.59302</v>
      </c>
    </row>
    <row r="276" spans="1:11" x14ac:dyDescent="0.2">
      <c r="A276">
        <v>51556</v>
      </c>
      <c r="B276">
        <v>41209</v>
      </c>
      <c r="C276" t="s">
        <v>125</v>
      </c>
      <c r="D276" t="s">
        <v>796</v>
      </c>
      <c r="E276" t="s">
        <v>800</v>
      </c>
      <c r="F276">
        <v>10</v>
      </c>
      <c r="G276">
        <v>942</v>
      </c>
      <c r="H276" s="1">
        <v>0.01</v>
      </c>
      <c r="I276">
        <f t="shared" si="12"/>
        <v>94.2</v>
      </c>
      <c r="J276">
        <f t="shared" si="13"/>
        <v>0.18840000000000001</v>
      </c>
      <c r="K276" s="2">
        <f t="shared" si="14"/>
        <v>847.98839999999996</v>
      </c>
    </row>
    <row r="277" spans="1:11" x14ac:dyDescent="0.2">
      <c r="A277">
        <v>5444</v>
      </c>
      <c r="B277">
        <v>40619</v>
      </c>
      <c r="C277" t="s">
        <v>597</v>
      </c>
      <c r="D277" t="s">
        <v>794</v>
      </c>
      <c r="E277" t="s">
        <v>799</v>
      </c>
      <c r="F277">
        <v>2</v>
      </c>
      <c r="G277">
        <v>571</v>
      </c>
      <c r="H277" s="1">
        <v>0.08</v>
      </c>
      <c r="I277">
        <f t="shared" si="12"/>
        <v>11.42</v>
      </c>
      <c r="J277">
        <f t="shared" si="13"/>
        <v>2.2839999999999999E-2</v>
      </c>
      <c r="K277" s="2">
        <f t="shared" si="14"/>
        <v>559.60284000000001</v>
      </c>
    </row>
    <row r="278" spans="1:11" x14ac:dyDescent="0.2">
      <c r="A278">
        <v>54116</v>
      </c>
      <c r="B278">
        <v>40850</v>
      </c>
      <c r="C278" t="s">
        <v>596</v>
      </c>
      <c r="D278" t="s">
        <v>791</v>
      </c>
      <c r="E278" t="s">
        <v>798</v>
      </c>
      <c r="F278">
        <v>22</v>
      </c>
      <c r="G278">
        <v>585</v>
      </c>
      <c r="H278" s="1">
        <v>0.05</v>
      </c>
      <c r="I278">
        <f t="shared" si="12"/>
        <v>128.69999999999999</v>
      </c>
      <c r="J278">
        <f t="shared" si="13"/>
        <v>0.25739999999999996</v>
      </c>
      <c r="K278" s="2">
        <f t="shared" si="14"/>
        <v>456.55740000000003</v>
      </c>
    </row>
    <row r="279" spans="1:11" x14ac:dyDescent="0.2">
      <c r="A279">
        <v>13892</v>
      </c>
      <c r="B279">
        <v>41026</v>
      </c>
      <c r="C279" t="s">
        <v>461</v>
      </c>
      <c r="D279" t="s">
        <v>789</v>
      </c>
      <c r="E279" t="s">
        <v>798</v>
      </c>
      <c r="F279">
        <v>47</v>
      </c>
      <c r="G279">
        <v>213</v>
      </c>
      <c r="H279" s="1">
        <v>0</v>
      </c>
      <c r="I279">
        <f t="shared" si="12"/>
        <v>100.11</v>
      </c>
      <c r="J279">
        <f t="shared" si="13"/>
        <v>0.20022000000000001</v>
      </c>
      <c r="K279" s="2">
        <f t="shared" si="14"/>
        <v>113.09022</v>
      </c>
    </row>
    <row r="280" spans="1:11" x14ac:dyDescent="0.2">
      <c r="A280">
        <v>59170</v>
      </c>
      <c r="B280">
        <v>39861</v>
      </c>
      <c r="C280" t="s">
        <v>287</v>
      </c>
      <c r="D280" t="s">
        <v>794</v>
      </c>
      <c r="E280" t="s">
        <v>801</v>
      </c>
      <c r="F280">
        <v>5</v>
      </c>
      <c r="G280">
        <v>931</v>
      </c>
      <c r="H280" s="1">
        <v>0.04</v>
      </c>
      <c r="I280">
        <f t="shared" si="12"/>
        <v>46.55</v>
      </c>
      <c r="J280">
        <f t="shared" si="13"/>
        <v>9.3100000000000002E-2</v>
      </c>
      <c r="K280" s="2">
        <f t="shared" si="14"/>
        <v>884.54310000000009</v>
      </c>
    </row>
    <row r="281" spans="1:11" x14ac:dyDescent="0.2">
      <c r="A281">
        <v>31237</v>
      </c>
      <c r="B281">
        <v>40753</v>
      </c>
      <c r="C281" t="s">
        <v>24</v>
      </c>
      <c r="D281" t="s">
        <v>789</v>
      </c>
      <c r="E281" t="s">
        <v>798</v>
      </c>
      <c r="F281">
        <v>13</v>
      </c>
      <c r="G281">
        <v>174</v>
      </c>
      <c r="H281" s="1">
        <v>0</v>
      </c>
      <c r="I281">
        <f t="shared" si="12"/>
        <v>22.62</v>
      </c>
      <c r="J281">
        <f t="shared" si="13"/>
        <v>4.5240000000000002E-2</v>
      </c>
      <c r="K281" s="2">
        <f t="shared" si="14"/>
        <v>151.42524</v>
      </c>
    </row>
    <row r="282" spans="1:11" x14ac:dyDescent="0.2">
      <c r="A282">
        <v>44071</v>
      </c>
      <c r="B282">
        <v>41014</v>
      </c>
      <c r="C282" t="s">
        <v>622</v>
      </c>
      <c r="D282" t="s">
        <v>789</v>
      </c>
      <c r="E282" t="s">
        <v>801</v>
      </c>
      <c r="F282">
        <v>20</v>
      </c>
      <c r="G282">
        <v>736</v>
      </c>
      <c r="H282" s="1">
        <v>0</v>
      </c>
      <c r="I282">
        <f t="shared" si="12"/>
        <v>147.19999999999999</v>
      </c>
      <c r="J282">
        <f t="shared" si="13"/>
        <v>0.2944</v>
      </c>
      <c r="K282" s="2">
        <f t="shared" si="14"/>
        <v>589.09439999999995</v>
      </c>
    </row>
    <row r="283" spans="1:11" x14ac:dyDescent="0.2">
      <c r="A283">
        <v>5543</v>
      </c>
      <c r="B283">
        <v>40445</v>
      </c>
      <c r="C283" t="s">
        <v>767</v>
      </c>
      <c r="D283" t="s">
        <v>789</v>
      </c>
      <c r="E283" t="s">
        <v>798</v>
      </c>
      <c r="F283">
        <v>15</v>
      </c>
      <c r="G283">
        <v>267</v>
      </c>
      <c r="H283" s="1">
        <v>0.04</v>
      </c>
      <c r="I283">
        <f t="shared" si="12"/>
        <v>40.049999999999997</v>
      </c>
      <c r="J283">
        <f t="shared" si="13"/>
        <v>8.0099999999999991E-2</v>
      </c>
      <c r="K283" s="2">
        <f t="shared" si="14"/>
        <v>227.03009999999998</v>
      </c>
    </row>
    <row r="284" spans="1:11" x14ac:dyDescent="0.2">
      <c r="A284">
        <v>49027</v>
      </c>
      <c r="B284">
        <v>40644</v>
      </c>
      <c r="C284" t="s">
        <v>491</v>
      </c>
      <c r="D284" t="s">
        <v>795</v>
      </c>
      <c r="E284" t="s">
        <v>799</v>
      </c>
      <c r="F284">
        <v>41</v>
      </c>
      <c r="G284">
        <v>264</v>
      </c>
      <c r="H284" s="1">
        <v>0.08</v>
      </c>
      <c r="I284">
        <f t="shared" si="12"/>
        <v>108.24</v>
      </c>
      <c r="J284">
        <f t="shared" si="13"/>
        <v>0.21648000000000001</v>
      </c>
      <c r="K284" s="2">
        <f t="shared" si="14"/>
        <v>155.97647999999998</v>
      </c>
    </row>
    <row r="285" spans="1:11" x14ac:dyDescent="0.2">
      <c r="A285">
        <v>36741</v>
      </c>
      <c r="B285">
        <v>40531</v>
      </c>
      <c r="C285" t="s">
        <v>433</v>
      </c>
      <c r="D285" t="s">
        <v>792</v>
      </c>
      <c r="E285" t="s">
        <v>800</v>
      </c>
      <c r="F285">
        <v>26</v>
      </c>
      <c r="G285">
        <v>605</v>
      </c>
      <c r="H285" s="1">
        <v>0.08</v>
      </c>
      <c r="I285">
        <f t="shared" si="12"/>
        <v>157.30000000000001</v>
      </c>
      <c r="J285">
        <f t="shared" si="13"/>
        <v>0.31460000000000005</v>
      </c>
      <c r="K285" s="2">
        <f t="shared" si="14"/>
        <v>448.01459999999997</v>
      </c>
    </row>
    <row r="286" spans="1:11" x14ac:dyDescent="0.2">
      <c r="A286">
        <v>11011</v>
      </c>
      <c r="B286">
        <v>41042</v>
      </c>
      <c r="C286" t="s">
        <v>349</v>
      </c>
      <c r="D286" t="s">
        <v>795</v>
      </c>
      <c r="E286" t="s">
        <v>799</v>
      </c>
      <c r="F286">
        <v>33</v>
      </c>
      <c r="G286">
        <v>923</v>
      </c>
      <c r="H286" s="1">
        <v>0.04</v>
      </c>
      <c r="I286">
        <f t="shared" si="12"/>
        <v>304.58999999999997</v>
      </c>
      <c r="J286">
        <f t="shared" si="13"/>
        <v>0.60917999999999994</v>
      </c>
      <c r="K286" s="2">
        <f t="shared" si="14"/>
        <v>619.01918000000012</v>
      </c>
    </row>
    <row r="287" spans="1:11" x14ac:dyDescent="0.2">
      <c r="A287">
        <v>21636</v>
      </c>
      <c r="B287">
        <v>40035</v>
      </c>
      <c r="C287" t="s">
        <v>659</v>
      </c>
      <c r="D287" t="s">
        <v>792</v>
      </c>
      <c r="E287" t="s">
        <v>797</v>
      </c>
      <c r="F287">
        <v>35</v>
      </c>
      <c r="G287">
        <v>951</v>
      </c>
      <c r="H287" s="1">
        <v>0.02</v>
      </c>
      <c r="I287">
        <f t="shared" si="12"/>
        <v>332.85</v>
      </c>
      <c r="J287">
        <f t="shared" si="13"/>
        <v>0.66570000000000007</v>
      </c>
      <c r="K287" s="2">
        <f t="shared" si="14"/>
        <v>618.81569999999999</v>
      </c>
    </row>
    <row r="288" spans="1:11" x14ac:dyDescent="0.2">
      <c r="A288">
        <v>31495</v>
      </c>
      <c r="B288">
        <v>40394</v>
      </c>
      <c r="C288" t="s">
        <v>528</v>
      </c>
      <c r="D288" t="s">
        <v>796</v>
      </c>
      <c r="E288" t="s">
        <v>800</v>
      </c>
      <c r="F288">
        <v>34</v>
      </c>
      <c r="G288">
        <v>416</v>
      </c>
      <c r="H288" s="1">
        <v>0.03</v>
      </c>
      <c r="I288">
        <f t="shared" si="12"/>
        <v>141.44</v>
      </c>
      <c r="J288">
        <f t="shared" si="13"/>
        <v>0.28288000000000002</v>
      </c>
      <c r="K288" s="2">
        <f t="shared" si="14"/>
        <v>274.84287999999998</v>
      </c>
    </row>
    <row r="289" spans="1:11" x14ac:dyDescent="0.2">
      <c r="A289">
        <v>8294</v>
      </c>
      <c r="B289">
        <v>41080</v>
      </c>
      <c r="C289" t="s">
        <v>286</v>
      </c>
      <c r="D289" t="s">
        <v>789</v>
      </c>
      <c r="E289" t="s">
        <v>799</v>
      </c>
      <c r="F289">
        <v>28</v>
      </c>
      <c r="G289">
        <v>424</v>
      </c>
      <c r="H289" s="1">
        <v>0.05</v>
      </c>
      <c r="I289">
        <f t="shared" si="12"/>
        <v>118.72</v>
      </c>
      <c r="J289">
        <f t="shared" si="13"/>
        <v>0.23744000000000001</v>
      </c>
      <c r="K289" s="2">
        <f t="shared" si="14"/>
        <v>305.51743999999997</v>
      </c>
    </row>
    <row r="290" spans="1:11" x14ac:dyDescent="0.2">
      <c r="A290">
        <v>31493</v>
      </c>
      <c r="B290">
        <v>40103</v>
      </c>
      <c r="C290" t="s">
        <v>377</v>
      </c>
      <c r="D290" t="s">
        <v>791</v>
      </c>
      <c r="E290" t="s">
        <v>797</v>
      </c>
      <c r="F290">
        <v>8</v>
      </c>
      <c r="G290">
        <v>187</v>
      </c>
      <c r="H290" s="1">
        <v>0</v>
      </c>
      <c r="I290">
        <f t="shared" si="12"/>
        <v>14.96</v>
      </c>
      <c r="J290">
        <f t="shared" si="13"/>
        <v>2.9920000000000002E-2</v>
      </c>
      <c r="K290" s="2">
        <f t="shared" si="14"/>
        <v>172.06992</v>
      </c>
    </row>
    <row r="291" spans="1:11" x14ac:dyDescent="0.2">
      <c r="A291">
        <v>20709</v>
      </c>
      <c r="B291">
        <v>40036</v>
      </c>
      <c r="C291" t="s">
        <v>432</v>
      </c>
      <c r="D291" t="s">
        <v>794</v>
      </c>
      <c r="E291" t="s">
        <v>799</v>
      </c>
      <c r="F291">
        <v>4</v>
      </c>
      <c r="G291">
        <v>421</v>
      </c>
      <c r="H291" s="1">
        <v>0.1</v>
      </c>
      <c r="I291">
        <f t="shared" si="12"/>
        <v>16.84</v>
      </c>
      <c r="J291">
        <f t="shared" si="13"/>
        <v>3.3680000000000002E-2</v>
      </c>
      <c r="K291" s="2">
        <f t="shared" si="14"/>
        <v>404.19368000000003</v>
      </c>
    </row>
    <row r="292" spans="1:11" x14ac:dyDescent="0.2">
      <c r="A292">
        <v>39269</v>
      </c>
      <c r="B292">
        <v>41208</v>
      </c>
      <c r="C292" t="s">
        <v>711</v>
      </c>
      <c r="D292" t="s">
        <v>790</v>
      </c>
      <c r="E292" t="s">
        <v>798</v>
      </c>
      <c r="F292">
        <v>16</v>
      </c>
      <c r="G292">
        <v>557</v>
      </c>
      <c r="H292" s="1">
        <v>0.06</v>
      </c>
      <c r="I292">
        <f t="shared" si="12"/>
        <v>89.12</v>
      </c>
      <c r="J292">
        <f t="shared" si="13"/>
        <v>0.17824000000000001</v>
      </c>
      <c r="K292" s="2">
        <f t="shared" si="14"/>
        <v>468.05824000000001</v>
      </c>
    </row>
    <row r="293" spans="1:11" x14ac:dyDescent="0.2">
      <c r="A293">
        <v>7968</v>
      </c>
      <c r="B293">
        <v>40436</v>
      </c>
      <c r="C293" t="s">
        <v>560</v>
      </c>
      <c r="D293" t="s">
        <v>796</v>
      </c>
      <c r="E293" t="s">
        <v>798</v>
      </c>
      <c r="F293">
        <v>10</v>
      </c>
      <c r="G293">
        <v>933</v>
      </c>
      <c r="H293" s="1">
        <v>0.06</v>
      </c>
      <c r="I293">
        <f t="shared" si="12"/>
        <v>93.3</v>
      </c>
      <c r="J293">
        <f t="shared" si="13"/>
        <v>0.18659999999999999</v>
      </c>
      <c r="K293" s="2">
        <f t="shared" si="14"/>
        <v>839.88660000000004</v>
      </c>
    </row>
    <row r="294" spans="1:11" x14ac:dyDescent="0.2">
      <c r="A294">
        <v>39331</v>
      </c>
      <c r="B294">
        <v>40799</v>
      </c>
      <c r="C294" t="s">
        <v>407</v>
      </c>
      <c r="D294" t="s">
        <v>794</v>
      </c>
      <c r="E294" t="s">
        <v>800</v>
      </c>
      <c r="F294">
        <v>23</v>
      </c>
      <c r="G294">
        <v>928</v>
      </c>
      <c r="H294" s="1">
        <v>0.06</v>
      </c>
      <c r="I294">
        <f t="shared" si="12"/>
        <v>213.44</v>
      </c>
      <c r="J294">
        <f t="shared" si="13"/>
        <v>0.42687999999999998</v>
      </c>
      <c r="K294" s="2">
        <f t="shared" si="14"/>
        <v>714.98687999999993</v>
      </c>
    </row>
    <row r="295" spans="1:11" x14ac:dyDescent="0.2">
      <c r="A295">
        <v>12551</v>
      </c>
      <c r="B295">
        <v>41071</v>
      </c>
      <c r="C295" t="s">
        <v>348</v>
      </c>
      <c r="D295" t="s">
        <v>788</v>
      </c>
      <c r="E295" t="s">
        <v>797</v>
      </c>
      <c r="F295">
        <v>46</v>
      </c>
      <c r="G295">
        <v>294</v>
      </c>
      <c r="H295" s="1">
        <v>0.01</v>
      </c>
      <c r="I295">
        <f t="shared" si="12"/>
        <v>135.24</v>
      </c>
      <c r="J295">
        <f t="shared" si="13"/>
        <v>0.27048</v>
      </c>
      <c r="K295" s="2">
        <f t="shared" si="14"/>
        <v>159.03047999999998</v>
      </c>
    </row>
    <row r="296" spans="1:11" x14ac:dyDescent="0.2">
      <c r="A296">
        <v>48615</v>
      </c>
      <c r="B296">
        <v>41246</v>
      </c>
      <c r="C296" t="s">
        <v>527</v>
      </c>
      <c r="D296" t="s">
        <v>795</v>
      </c>
      <c r="E296" t="s">
        <v>798</v>
      </c>
      <c r="F296">
        <v>8</v>
      </c>
      <c r="G296">
        <v>246</v>
      </c>
      <c r="H296" s="1">
        <v>0.04</v>
      </c>
      <c r="I296">
        <f t="shared" si="12"/>
        <v>19.68</v>
      </c>
      <c r="J296">
        <f t="shared" si="13"/>
        <v>3.9359999999999999E-2</v>
      </c>
      <c r="K296" s="2">
        <f t="shared" si="14"/>
        <v>226.35935999999998</v>
      </c>
    </row>
    <row r="297" spans="1:11" x14ac:dyDescent="0.2">
      <c r="A297">
        <v>25442</v>
      </c>
      <c r="B297">
        <v>40913</v>
      </c>
      <c r="C297" t="s">
        <v>710</v>
      </c>
      <c r="D297" t="s">
        <v>794</v>
      </c>
      <c r="E297" t="s">
        <v>798</v>
      </c>
      <c r="F297">
        <v>32</v>
      </c>
      <c r="G297">
        <v>254</v>
      </c>
      <c r="H297" s="1">
        <v>0.08</v>
      </c>
      <c r="I297">
        <f t="shared" si="12"/>
        <v>81.28</v>
      </c>
      <c r="J297">
        <f t="shared" si="13"/>
        <v>0.16256000000000001</v>
      </c>
      <c r="K297" s="2">
        <f t="shared" si="14"/>
        <v>172.88256000000001</v>
      </c>
    </row>
    <row r="298" spans="1:11" x14ac:dyDescent="0.2">
      <c r="A298">
        <v>8902</v>
      </c>
      <c r="B298">
        <v>40713</v>
      </c>
      <c r="C298" t="s">
        <v>180</v>
      </c>
      <c r="D298" t="s">
        <v>793</v>
      </c>
      <c r="E298" t="s">
        <v>797</v>
      </c>
      <c r="F298">
        <v>27</v>
      </c>
      <c r="G298">
        <v>940</v>
      </c>
      <c r="H298" s="1">
        <v>0.05</v>
      </c>
      <c r="I298">
        <f t="shared" si="12"/>
        <v>253.8</v>
      </c>
      <c r="J298">
        <f t="shared" si="13"/>
        <v>0.50760000000000005</v>
      </c>
      <c r="K298" s="2">
        <f t="shared" si="14"/>
        <v>686.70760000000007</v>
      </c>
    </row>
    <row r="299" spans="1:11" x14ac:dyDescent="0.2">
      <c r="A299">
        <v>3521</v>
      </c>
      <c r="B299">
        <v>41207</v>
      </c>
      <c r="C299" t="s">
        <v>179</v>
      </c>
      <c r="D299" t="s">
        <v>796</v>
      </c>
      <c r="E299" t="s">
        <v>801</v>
      </c>
      <c r="F299">
        <v>50</v>
      </c>
      <c r="G299">
        <v>765</v>
      </c>
      <c r="H299" s="1">
        <v>0.06</v>
      </c>
      <c r="I299">
        <f t="shared" si="12"/>
        <v>382.5</v>
      </c>
      <c r="J299">
        <f t="shared" si="13"/>
        <v>0.76500000000000001</v>
      </c>
      <c r="K299" s="2">
        <f t="shared" si="14"/>
        <v>383.26499999999999</v>
      </c>
    </row>
    <row r="300" spans="1:11" x14ac:dyDescent="0.2">
      <c r="A300">
        <v>59681</v>
      </c>
      <c r="B300">
        <v>39975</v>
      </c>
      <c r="C300" t="s">
        <v>431</v>
      </c>
      <c r="D300" t="s">
        <v>792</v>
      </c>
      <c r="E300" t="s">
        <v>799</v>
      </c>
      <c r="F300">
        <v>23</v>
      </c>
      <c r="G300">
        <v>491</v>
      </c>
      <c r="H300" s="1">
        <v>0.02</v>
      </c>
      <c r="I300">
        <f t="shared" si="12"/>
        <v>112.93</v>
      </c>
      <c r="J300">
        <f t="shared" si="13"/>
        <v>0.22586000000000001</v>
      </c>
      <c r="K300" s="2">
        <f t="shared" si="14"/>
        <v>378.29586</v>
      </c>
    </row>
    <row r="301" spans="1:11" x14ac:dyDescent="0.2">
      <c r="A301">
        <v>322</v>
      </c>
      <c r="B301">
        <v>40986</v>
      </c>
      <c r="C301" t="s">
        <v>124</v>
      </c>
      <c r="D301" t="s">
        <v>790</v>
      </c>
      <c r="E301" t="s">
        <v>801</v>
      </c>
      <c r="F301">
        <v>20</v>
      </c>
      <c r="G301">
        <v>335</v>
      </c>
      <c r="H301" s="1">
        <v>0.08</v>
      </c>
      <c r="I301">
        <f t="shared" si="12"/>
        <v>67</v>
      </c>
      <c r="J301">
        <f t="shared" si="13"/>
        <v>0.13400000000000001</v>
      </c>
      <c r="K301" s="2">
        <f t="shared" si="14"/>
        <v>268.13400000000001</v>
      </c>
    </row>
    <row r="302" spans="1:11" x14ac:dyDescent="0.2">
      <c r="A302">
        <v>57121</v>
      </c>
      <c r="B302">
        <v>40863</v>
      </c>
      <c r="C302" t="s">
        <v>21</v>
      </c>
      <c r="D302" t="s">
        <v>792</v>
      </c>
      <c r="E302" t="s">
        <v>797</v>
      </c>
      <c r="F302">
        <v>3</v>
      </c>
      <c r="G302">
        <v>259</v>
      </c>
      <c r="H302" s="1">
        <v>0.01</v>
      </c>
      <c r="I302">
        <f t="shared" si="12"/>
        <v>7.77</v>
      </c>
      <c r="J302">
        <f t="shared" si="13"/>
        <v>1.554E-2</v>
      </c>
      <c r="K302" s="2">
        <f t="shared" si="14"/>
        <v>251.24553999999998</v>
      </c>
    </row>
    <row r="303" spans="1:11" x14ac:dyDescent="0.2">
      <c r="A303">
        <v>2275</v>
      </c>
      <c r="B303">
        <v>41203</v>
      </c>
      <c r="C303" t="s">
        <v>376</v>
      </c>
      <c r="D303" t="s">
        <v>789</v>
      </c>
      <c r="E303" t="s">
        <v>797</v>
      </c>
      <c r="F303">
        <v>49</v>
      </c>
      <c r="G303">
        <v>898</v>
      </c>
      <c r="H303" s="1">
        <v>0.08</v>
      </c>
      <c r="I303">
        <f t="shared" si="12"/>
        <v>440.02</v>
      </c>
      <c r="J303">
        <f t="shared" si="13"/>
        <v>0.88003999999999993</v>
      </c>
      <c r="K303" s="2">
        <f t="shared" si="14"/>
        <v>458.86004000000003</v>
      </c>
    </row>
    <row r="304" spans="1:11" x14ac:dyDescent="0.2">
      <c r="A304">
        <v>57447</v>
      </c>
      <c r="B304">
        <v>40728</v>
      </c>
      <c r="C304" t="s">
        <v>376</v>
      </c>
      <c r="D304" t="s">
        <v>790</v>
      </c>
      <c r="E304" t="s">
        <v>801</v>
      </c>
      <c r="F304">
        <v>8</v>
      </c>
      <c r="G304">
        <v>753</v>
      </c>
      <c r="H304" s="1">
        <v>0.06</v>
      </c>
      <c r="I304">
        <f t="shared" si="12"/>
        <v>60.24</v>
      </c>
      <c r="J304">
        <f t="shared" si="13"/>
        <v>0.12048</v>
      </c>
      <c r="K304" s="2">
        <f t="shared" si="14"/>
        <v>692.88048000000003</v>
      </c>
    </row>
    <row r="305" spans="1:11" x14ac:dyDescent="0.2">
      <c r="A305">
        <v>2272</v>
      </c>
      <c r="B305">
        <v>40280</v>
      </c>
      <c r="C305" t="s">
        <v>430</v>
      </c>
      <c r="D305" t="s">
        <v>791</v>
      </c>
      <c r="E305" t="s">
        <v>798</v>
      </c>
      <c r="F305">
        <v>39</v>
      </c>
      <c r="G305">
        <v>758</v>
      </c>
      <c r="H305" s="1">
        <v>0.08</v>
      </c>
      <c r="I305">
        <f t="shared" si="12"/>
        <v>295.62</v>
      </c>
      <c r="J305">
        <f t="shared" si="13"/>
        <v>0.59123999999999999</v>
      </c>
      <c r="K305" s="2">
        <f t="shared" si="14"/>
        <v>462.97124000000002</v>
      </c>
    </row>
    <row r="306" spans="1:11" x14ac:dyDescent="0.2">
      <c r="A306">
        <v>45539</v>
      </c>
      <c r="B306">
        <v>40027</v>
      </c>
      <c r="C306" t="s">
        <v>123</v>
      </c>
      <c r="D306" t="s">
        <v>795</v>
      </c>
      <c r="E306" t="s">
        <v>799</v>
      </c>
      <c r="F306">
        <v>27</v>
      </c>
      <c r="G306">
        <v>336</v>
      </c>
      <c r="H306" s="1">
        <v>0.08</v>
      </c>
      <c r="I306">
        <f t="shared" si="12"/>
        <v>90.72</v>
      </c>
      <c r="J306">
        <f t="shared" si="13"/>
        <v>0.18143999999999999</v>
      </c>
      <c r="K306" s="2">
        <f t="shared" si="14"/>
        <v>245.46144000000001</v>
      </c>
    </row>
    <row r="307" spans="1:11" x14ac:dyDescent="0.2">
      <c r="A307">
        <v>12773</v>
      </c>
      <c r="B307">
        <v>40554</v>
      </c>
      <c r="C307" t="s">
        <v>621</v>
      </c>
      <c r="D307" t="s">
        <v>793</v>
      </c>
      <c r="E307" t="s">
        <v>799</v>
      </c>
      <c r="F307">
        <v>6</v>
      </c>
      <c r="G307">
        <v>886</v>
      </c>
      <c r="H307" s="1">
        <v>7.0000000000000007E-2</v>
      </c>
      <c r="I307">
        <f t="shared" si="12"/>
        <v>53.16</v>
      </c>
      <c r="J307">
        <f t="shared" si="13"/>
        <v>0.10632</v>
      </c>
      <c r="K307" s="2">
        <f t="shared" si="14"/>
        <v>832.94632000000001</v>
      </c>
    </row>
    <row r="308" spans="1:11" x14ac:dyDescent="0.2">
      <c r="A308">
        <v>59491</v>
      </c>
      <c r="B308">
        <v>40992</v>
      </c>
      <c r="C308" t="s">
        <v>250</v>
      </c>
      <c r="D308" t="s">
        <v>789</v>
      </c>
      <c r="E308" t="s">
        <v>798</v>
      </c>
      <c r="F308">
        <v>46</v>
      </c>
      <c r="G308">
        <v>105</v>
      </c>
      <c r="H308" s="1">
        <v>0.06</v>
      </c>
      <c r="I308">
        <f t="shared" si="12"/>
        <v>48.3</v>
      </c>
      <c r="J308">
        <f t="shared" si="13"/>
        <v>9.6599999999999991E-2</v>
      </c>
      <c r="K308" s="2">
        <f t="shared" si="14"/>
        <v>56.796600000000005</v>
      </c>
    </row>
    <row r="309" spans="1:11" x14ac:dyDescent="0.2">
      <c r="A309">
        <v>7461</v>
      </c>
      <c r="B309">
        <v>39825</v>
      </c>
      <c r="C309" t="s">
        <v>737</v>
      </c>
      <c r="D309" t="s">
        <v>793</v>
      </c>
      <c r="E309" t="s">
        <v>801</v>
      </c>
      <c r="F309">
        <v>12</v>
      </c>
      <c r="G309">
        <v>446</v>
      </c>
      <c r="H309" s="1">
        <v>0.05</v>
      </c>
      <c r="I309">
        <f t="shared" si="12"/>
        <v>53.52</v>
      </c>
      <c r="J309">
        <f t="shared" si="13"/>
        <v>0.10704000000000001</v>
      </c>
      <c r="K309" s="2">
        <f t="shared" si="14"/>
        <v>392.58704</v>
      </c>
    </row>
    <row r="310" spans="1:11" x14ac:dyDescent="0.2">
      <c r="A310">
        <v>47527</v>
      </c>
      <c r="B310">
        <v>40438</v>
      </c>
      <c r="C310" t="s">
        <v>429</v>
      </c>
      <c r="D310" t="s">
        <v>792</v>
      </c>
      <c r="E310" t="s">
        <v>797</v>
      </c>
      <c r="F310">
        <v>48</v>
      </c>
      <c r="G310">
        <v>393</v>
      </c>
      <c r="H310" s="1">
        <v>0.04</v>
      </c>
      <c r="I310">
        <f t="shared" si="12"/>
        <v>188.64</v>
      </c>
      <c r="J310">
        <f t="shared" si="13"/>
        <v>0.37728</v>
      </c>
      <c r="K310" s="2">
        <f t="shared" si="14"/>
        <v>204.73728000000003</v>
      </c>
    </row>
    <row r="311" spans="1:11" x14ac:dyDescent="0.2">
      <c r="A311">
        <v>9472</v>
      </c>
      <c r="B311">
        <v>40710</v>
      </c>
      <c r="C311" t="s">
        <v>178</v>
      </c>
      <c r="D311" t="s">
        <v>793</v>
      </c>
      <c r="E311" t="s">
        <v>797</v>
      </c>
      <c r="F311">
        <v>17</v>
      </c>
      <c r="G311">
        <v>423</v>
      </c>
      <c r="H311" s="1">
        <v>0.05</v>
      </c>
      <c r="I311">
        <f t="shared" si="12"/>
        <v>71.91</v>
      </c>
      <c r="J311">
        <f t="shared" si="13"/>
        <v>0.14382</v>
      </c>
      <c r="K311" s="2">
        <f t="shared" si="14"/>
        <v>351.23382000000004</v>
      </c>
    </row>
    <row r="312" spans="1:11" x14ac:dyDescent="0.2">
      <c r="A312">
        <v>57922</v>
      </c>
      <c r="B312">
        <v>40582</v>
      </c>
      <c r="C312" t="s">
        <v>285</v>
      </c>
      <c r="D312" t="s">
        <v>790</v>
      </c>
      <c r="E312" t="s">
        <v>801</v>
      </c>
      <c r="F312">
        <v>50</v>
      </c>
      <c r="G312">
        <v>294</v>
      </c>
      <c r="H312" s="1">
        <v>0.04</v>
      </c>
      <c r="I312">
        <f t="shared" si="12"/>
        <v>147</v>
      </c>
      <c r="J312">
        <f t="shared" si="13"/>
        <v>0.29399999999999998</v>
      </c>
      <c r="K312" s="2">
        <f t="shared" si="14"/>
        <v>147.29400000000001</v>
      </c>
    </row>
    <row r="313" spans="1:11" x14ac:dyDescent="0.2">
      <c r="A313">
        <v>10470</v>
      </c>
      <c r="B313">
        <v>41033</v>
      </c>
      <c r="C313" t="s">
        <v>736</v>
      </c>
      <c r="D313" t="s">
        <v>794</v>
      </c>
      <c r="E313" t="s">
        <v>801</v>
      </c>
      <c r="F313">
        <v>40</v>
      </c>
      <c r="G313">
        <v>632</v>
      </c>
      <c r="H313" s="1">
        <v>0.02</v>
      </c>
      <c r="I313">
        <f t="shared" si="12"/>
        <v>252.8</v>
      </c>
      <c r="J313">
        <f t="shared" si="13"/>
        <v>0.50560000000000005</v>
      </c>
      <c r="K313" s="2">
        <f t="shared" si="14"/>
        <v>379.7056</v>
      </c>
    </row>
    <row r="314" spans="1:11" x14ac:dyDescent="0.2">
      <c r="A314">
        <v>55526</v>
      </c>
      <c r="B314">
        <v>41092</v>
      </c>
      <c r="C314" t="s">
        <v>620</v>
      </c>
      <c r="D314" t="s">
        <v>792</v>
      </c>
      <c r="E314" t="s">
        <v>798</v>
      </c>
      <c r="F314">
        <v>23</v>
      </c>
      <c r="G314">
        <v>748</v>
      </c>
      <c r="H314" s="1">
        <v>0.02</v>
      </c>
      <c r="I314">
        <f t="shared" si="12"/>
        <v>172.04</v>
      </c>
      <c r="J314">
        <f t="shared" si="13"/>
        <v>0.34408</v>
      </c>
      <c r="K314" s="2">
        <f t="shared" si="14"/>
        <v>576.30408</v>
      </c>
    </row>
    <row r="315" spans="1:11" x14ac:dyDescent="0.2">
      <c r="A315">
        <v>2147</v>
      </c>
      <c r="B315">
        <v>41157</v>
      </c>
      <c r="C315" t="s">
        <v>28</v>
      </c>
      <c r="D315" t="s">
        <v>793</v>
      </c>
      <c r="E315" t="s">
        <v>798</v>
      </c>
      <c r="F315">
        <v>15</v>
      </c>
      <c r="G315">
        <v>945</v>
      </c>
      <c r="H315" s="1">
        <v>0.04</v>
      </c>
      <c r="I315">
        <f t="shared" si="12"/>
        <v>141.75</v>
      </c>
      <c r="J315">
        <f t="shared" si="13"/>
        <v>0.28350000000000003</v>
      </c>
      <c r="K315" s="2">
        <f t="shared" si="14"/>
        <v>803.5335</v>
      </c>
    </row>
    <row r="316" spans="1:11" x14ac:dyDescent="0.2">
      <c r="A316">
        <v>9696</v>
      </c>
      <c r="B316">
        <v>40593</v>
      </c>
      <c r="C316" t="s">
        <v>284</v>
      </c>
      <c r="D316" t="s">
        <v>796</v>
      </c>
      <c r="E316" t="s">
        <v>797</v>
      </c>
      <c r="F316">
        <v>13</v>
      </c>
      <c r="G316">
        <v>257</v>
      </c>
      <c r="H316" s="1">
        <v>0.03</v>
      </c>
      <c r="I316">
        <f t="shared" si="12"/>
        <v>33.409999999999997</v>
      </c>
      <c r="J316">
        <f t="shared" si="13"/>
        <v>6.6819999999999991E-2</v>
      </c>
      <c r="K316" s="2">
        <f t="shared" si="14"/>
        <v>223.65682000000001</v>
      </c>
    </row>
    <row r="317" spans="1:11" x14ac:dyDescent="0.2">
      <c r="A317">
        <v>645</v>
      </c>
      <c r="B317">
        <v>40149</v>
      </c>
      <c r="C317" t="s">
        <v>658</v>
      </c>
      <c r="D317" t="s">
        <v>789</v>
      </c>
      <c r="E317" t="s">
        <v>800</v>
      </c>
      <c r="F317">
        <v>42</v>
      </c>
      <c r="G317">
        <v>485</v>
      </c>
      <c r="H317" s="1">
        <v>0.05</v>
      </c>
      <c r="I317">
        <f t="shared" si="12"/>
        <v>203.7</v>
      </c>
      <c r="J317">
        <f t="shared" si="13"/>
        <v>0.40739999999999998</v>
      </c>
      <c r="K317" s="2">
        <f t="shared" si="14"/>
        <v>281.70740000000001</v>
      </c>
    </row>
    <row r="318" spans="1:11" x14ac:dyDescent="0.2">
      <c r="A318">
        <v>56582</v>
      </c>
      <c r="B318">
        <v>39976</v>
      </c>
      <c r="C318" t="s">
        <v>23</v>
      </c>
      <c r="D318" t="s">
        <v>791</v>
      </c>
      <c r="E318" t="s">
        <v>801</v>
      </c>
      <c r="F318">
        <v>47</v>
      </c>
      <c r="G318">
        <v>219</v>
      </c>
      <c r="H318" s="1">
        <v>7.0000000000000007E-2</v>
      </c>
      <c r="I318">
        <f t="shared" si="12"/>
        <v>102.93</v>
      </c>
      <c r="J318">
        <f t="shared" si="13"/>
        <v>0.20586000000000002</v>
      </c>
      <c r="K318" s="2">
        <f t="shared" si="14"/>
        <v>116.27585999999999</v>
      </c>
    </row>
    <row r="319" spans="1:11" x14ac:dyDescent="0.2">
      <c r="A319">
        <v>1507</v>
      </c>
      <c r="B319">
        <v>40464</v>
      </c>
      <c r="C319" t="s">
        <v>735</v>
      </c>
      <c r="D319" t="s">
        <v>796</v>
      </c>
      <c r="E319" t="s">
        <v>801</v>
      </c>
      <c r="F319">
        <v>29</v>
      </c>
      <c r="G319">
        <v>649</v>
      </c>
      <c r="H319" s="1">
        <v>0.09</v>
      </c>
      <c r="I319">
        <f t="shared" si="12"/>
        <v>188.21</v>
      </c>
      <c r="J319">
        <f t="shared" si="13"/>
        <v>0.37642000000000003</v>
      </c>
      <c r="K319" s="2">
        <f t="shared" si="14"/>
        <v>461.16641999999996</v>
      </c>
    </row>
    <row r="320" spans="1:11" x14ac:dyDescent="0.2">
      <c r="A320">
        <v>54279</v>
      </c>
      <c r="B320">
        <v>40754</v>
      </c>
      <c r="C320" t="s">
        <v>709</v>
      </c>
      <c r="D320" t="s">
        <v>795</v>
      </c>
      <c r="E320" t="s">
        <v>800</v>
      </c>
      <c r="F320">
        <v>41</v>
      </c>
      <c r="G320">
        <v>933</v>
      </c>
      <c r="H320" s="1">
        <v>0.1</v>
      </c>
      <c r="I320">
        <f t="shared" si="12"/>
        <v>382.53</v>
      </c>
      <c r="J320">
        <f t="shared" si="13"/>
        <v>0.76505999999999996</v>
      </c>
      <c r="K320" s="2">
        <f t="shared" si="14"/>
        <v>551.23505999999998</v>
      </c>
    </row>
    <row r="321" spans="1:11" x14ac:dyDescent="0.2">
      <c r="A321">
        <v>21414</v>
      </c>
      <c r="B321">
        <v>40667</v>
      </c>
      <c r="C321" t="s">
        <v>595</v>
      </c>
      <c r="D321" t="s">
        <v>795</v>
      </c>
      <c r="E321" t="s">
        <v>799</v>
      </c>
      <c r="F321">
        <v>34</v>
      </c>
      <c r="G321">
        <v>143</v>
      </c>
      <c r="H321" s="1">
        <v>0.05</v>
      </c>
      <c r="I321">
        <f t="shared" si="12"/>
        <v>48.62</v>
      </c>
      <c r="J321">
        <f t="shared" si="13"/>
        <v>9.7239999999999993E-2</v>
      </c>
      <c r="K321" s="2">
        <f t="shared" si="14"/>
        <v>94.477239999999995</v>
      </c>
    </row>
    <row r="322" spans="1:11" x14ac:dyDescent="0.2">
      <c r="A322">
        <v>53953</v>
      </c>
      <c r="B322">
        <v>39899</v>
      </c>
      <c r="C322" t="s">
        <v>33</v>
      </c>
      <c r="D322" t="s">
        <v>792</v>
      </c>
      <c r="E322" t="s">
        <v>801</v>
      </c>
      <c r="F322">
        <v>36</v>
      </c>
      <c r="G322">
        <v>368</v>
      </c>
      <c r="H322" s="1">
        <v>7.0000000000000007E-2</v>
      </c>
      <c r="I322">
        <f t="shared" si="12"/>
        <v>132.47999999999999</v>
      </c>
      <c r="J322">
        <f t="shared" si="13"/>
        <v>0.26495999999999997</v>
      </c>
      <c r="K322" s="2">
        <f t="shared" si="14"/>
        <v>235.78496000000001</v>
      </c>
    </row>
    <row r="323" spans="1:11" x14ac:dyDescent="0.2">
      <c r="A323">
        <v>21607</v>
      </c>
      <c r="B323">
        <v>40983</v>
      </c>
      <c r="C323" t="s">
        <v>406</v>
      </c>
      <c r="D323" t="s">
        <v>792</v>
      </c>
      <c r="E323" t="s">
        <v>797</v>
      </c>
      <c r="F323">
        <v>17</v>
      </c>
      <c r="G323">
        <v>445</v>
      </c>
      <c r="H323" s="1">
        <v>0.09</v>
      </c>
      <c r="I323">
        <f t="shared" ref="I323:I386" si="15">((G323*F323)*1/100)</f>
        <v>75.650000000000006</v>
      </c>
      <c r="J323">
        <f t="shared" ref="J323:J386" si="16">I323*0.2%</f>
        <v>0.15130000000000002</v>
      </c>
      <c r="K323" s="2">
        <f t="shared" ref="K323:K386" si="17">((G323-I323) +J323)</f>
        <v>369.50130000000001</v>
      </c>
    </row>
    <row r="324" spans="1:11" x14ac:dyDescent="0.2">
      <c r="A324">
        <v>58947</v>
      </c>
      <c r="B324">
        <v>40812</v>
      </c>
      <c r="C324" t="s">
        <v>405</v>
      </c>
      <c r="D324" t="s">
        <v>789</v>
      </c>
      <c r="E324" t="s">
        <v>799</v>
      </c>
      <c r="F324">
        <v>28</v>
      </c>
      <c r="G324">
        <v>207</v>
      </c>
      <c r="H324" s="1">
        <v>0.09</v>
      </c>
      <c r="I324">
        <f t="shared" si="15"/>
        <v>57.96</v>
      </c>
      <c r="J324">
        <f t="shared" si="16"/>
        <v>0.11592000000000001</v>
      </c>
      <c r="K324" s="2">
        <f t="shared" si="17"/>
        <v>149.15591999999998</v>
      </c>
    </row>
    <row r="325" spans="1:11" x14ac:dyDescent="0.2">
      <c r="A325">
        <v>3110</v>
      </c>
      <c r="B325">
        <v>40163</v>
      </c>
      <c r="C325" t="s">
        <v>708</v>
      </c>
      <c r="D325" t="s">
        <v>794</v>
      </c>
      <c r="E325" t="s">
        <v>800</v>
      </c>
      <c r="F325">
        <v>13</v>
      </c>
      <c r="G325">
        <v>573</v>
      </c>
      <c r="H325" s="1">
        <v>0.04</v>
      </c>
      <c r="I325">
        <f t="shared" si="15"/>
        <v>74.489999999999995</v>
      </c>
      <c r="J325">
        <f t="shared" si="16"/>
        <v>0.14898</v>
      </c>
      <c r="K325" s="2">
        <f t="shared" si="17"/>
        <v>498.65897999999999</v>
      </c>
    </row>
    <row r="326" spans="1:11" x14ac:dyDescent="0.2">
      <c r="A326">
        <v>59139</v>
      </c>
      <c r="B326">
        <v>40572</v>
      </c>
      <c r="C326" t="s">
        <v>283</v>
      </c>
      <c r="D326" t="s">
        <v>790</v>
      </c>
      <c r="E326" t="s">
        <v>800</v>
      </c>
      <c r="F326">
        <v>38</v>
      </c>
      <c r="G326">
        <v>135</v>
      </c>
      <c r="H326" s="1">
        <v>0.09</v>
      </c>
      <c r="I326">
        <f t="shared" si="15"/>
        <v>51.3</v>
      </c>
      <c r="J326">
        <f t="shared" si="16"/>
        <v>0.1026</v>
      </c>
      <c r="K326" s="2">
        <f t="shared" si="17"/>
        <v>83.802599999999998</v>
      </c>
    </row>
    <row r="327" spans="1:11" x14ac:dyDescent="0.2">
      <c r="A327">
        <v>14400</v>
      </c>
      <c r="B327">
        <v>39848</v>
      </c>
      <c r="C327" t="s">
        <v>3</v>
      </c>
      <c r="D327" t="s">
        <v>788</v>
      </c>
      <c r="E327" t="s">
        <v>799</v>
      </c>
      <c r="F327">
        <v>32</v>
      </c>
      <c r="G327">
        <v>507</v>
      </c>
      <c r="H327" s="1">
        <v>0.05</v>
      </c>
      <c r="I327">
        <f t="shared" si="15"/>
        <v>162.24</v>
      </c>
      <c r="J327">
        <f t="shared" si="16"/>
        <v>0.32448000000000005</v>
      </c>
      <c r="K327" s="2">
        <f t="shared" si="17"/>
        <v>345.08447999999999</v>
      </c>
    </row>
    <row r="328" spans="1:11" x14ac:dyDescent="0.2">
      <c r="A328">
        <v>26337</v>
      </c>
      <c r="B328">
        <v>40124</v>
      </c>
      <c r="C328" t="s">
        <v>122</v>
      </c>
      <c r="D328" t="s">
        <v>794</v>
      </c>
      <c r="E328" t="s">
        <v>801</v>
      </c>
      <c r="F328">
        <v>45</v>
      </c>
      <c r="G328">
        <v>206</v>
      </c>
      <c r="H328" s="1">
        <v>0.08</v>
      </c>
      <c r="I328">
        <f t="shared" si="15"/>
        <v>92.7</v>
      </c>
      <c r="J328">
        <f t="shared" si="16"/>
        <v>0.18540000000000001</v>
      </c>
      <c r="K328" s="2">
        <f t="shared" si="17"/>
        <v>113.4854</v>
      </c>
    </row>
    <row r="329" spans="1:11" x14ac:dyDescent="0.2">
      <c r="A329">
        <v>355</v>
      </c>
      <c r="B329">
        <v>39977</v>
      </c>
      <c r="C329" t="s">
        <v>619</v>
      </c>
      <c r="D329" t="s">
        <v>795</v>
      </c>
      <c r="E329" t="s">
        <v>798</v>
      </c>
      <c r="F329">
        <v>16</v>
      </c>
      <c r="G329">
        <v>151</v>
      </c>
      <c r="H329" s="1">
        <v>0</v>
      </c>
      <c r="I329">
        <f t="shared" si="15"/>
        <v>24.16</v>
      </c>
      <c r="J329">
        <f t="shared" si="16"/>
        <v>4.8320000000000002E-2</v>
      </c>
      <c r="K329" s="2">
        <f t="shared" si="17"/>
        <v>126.88832000000001</v>
      </c>
    </row>
    <row r="330" spans="1:11" x14ac:dyDescent="0.2">
      <c r="A330">
        <v>46374</v>
      </c>
      <c r="B330">
        <v>40366</v>
      </c>
      <c r="C330" t="s">
        <v>74</v>
      </c>
      <c r="D330" t="s">
        <v>795</v>
      </c>
      <c r="E330" t="s">
        <v>800</v>
      </c>
      <c r="F330">
        <v>7</v>
      </c>
      <c r="G330">
        <v>606</v>
      </c>
      <c r="H330" s="1">
        <v>0.08</v>
      </c>
      <c r="I330">
        <f t="shared" si="15"/>
        <v>42.42</v>
      </c>
      <c r="J330">
        <f t="shared" si="16"/>
        <v>8.4839999999999999E-2</v>
      </c>
      <c r="K330" s="2">
        <f t="shared" si="17"/>
        <v>563.66484000000003</v>
      </c>
    </row>
    <row r="331" spans="1:11" x14ac:dyDescent="0.2">
      <c r="A331">
        <v>11362</v>
      </c>
      <c r="B331">
        <v>41162</v>
      </c>
      <c r="C331" t="s">
        <v>12</v>
      </c>
      <c r="D331" t="s">
        <v>792</v>
      </c>
      <c r="E331" t="s">
        <v>799</v>
      </c>
      <c r="F331">
        <v>32</v>
      </c>
      <c r="G331">
        <v>469</v>
      </c>
      <c r="H331" s="1">
        <v>0.09</v>
      </c>
      <c r="I331">
        <f t="shared" si="15"/>
        <v>150.08000000000001</v>
      </c>
      <c r="J331">
        <f t="shared" si="16"/>
        <v>0.30016000000000004</v>
      </c>
      <c r="K331" s="2">
        <f t="shared" si="17"/>
        <v>319.22015999999996</v>
      </c>
    </row>
    <row r="332" spans="1:11" x14ac:dyDescent="0.2">
      <c r="A332">
        <v>40132</v>
      </c>
      <c r="B332">
        <v>40962</v>
      </c>
      <c r="C332" t="s">
        <v>150</v>
      </c>
      <c r="D332" t="s">
        <v>789</v>
      </c>
      <c r="E332" t="s">
        <v>800</v>
      </c>
      <c r="F332">
        <v>16</v>
      </c>
      <c r="G332">
        <v>598</v>
      </c>
      <c r="H332" s="1">
        <v>0.09</v>
      </c>
      <c r="I332">
        <f t="shared" si="15"/>
        <v>95.68</v>
      </c>
      <c r="J332">
        <f t="shared" si="16"/>
        <v>0.19136000000000003</v>
      </c>
      <c r="K332" s="2">
        <f t="shared" si="17"/>
        <v>502.51135999999997</v>
      </c>
    </row>
    <row r="333" spans="1:11" x14ac:dyDescent="0.2">
      <c r="A333">
        <v>38882</v>
      </c>
      <c r="B333">
        <v>40161</v>
      </c>
      <c r="C333" t="s">
        <v>687</v>
      </c>
      <c r="D333" t="s">
        <v>788</v>
      </c>
      <c r="E333" t="s">
        <v>799</v>
      </c>
      <c r="F333">
        <v>37</v>
      </c>
      <c r="G333">
        <v>540</v>
      </c>
      <c r="H333" s="1">
        <v>0.1</v>
      </c>
      <c r="I333">
        <f t="shared" si="15"/>
        <v>199.8</v>
      </c>
      <c r="J333">
        <f t="shared" si="16"/>
        <v>0.39960000000000001</v>
      </c>
      <c r="K333" s="2">
        <f t="shared" si="17"/>
        <v>340.59960000000001</v>
      </c>
    </row>
    <row r="334" spans="1:11" x14ac:dyDescent="0.2">
      <c r="A334">
        <v>59943</v>
      </c>
      <c r="B334">
        <v>40338</v>
      </c>
      <c r="C334" t="s">
        <v>216</v>
      </c>
      <c r="D334" t="s">
        <v>794</v>
      </c>
      <c r="E334" t="s">
        <v>799</v>
      </c>
      <c r="F334">
        <v>43</v>
      </c>
      <c r="G334">
        <v>810</v>
      </c>
      <c r="H334" s="1">
        <v>0</v>
      </c>
      <c r="I334">
        <f t="shared" si="15"/>
        <v>348.3</v>
      </c>
      <c r="J334">
        <f t="shared" si="16"/>
        <v>0.6966</v>
      </c>
      <c r="K334" s="2">
        <f t="shared" si="17"/>
        <v>462.39659999999998</v>
      </c>
    </row>
    <row r="335" spans="1:11" x14ac:dyDescent="0.2">
      <c r="A335">
        <v>5281</v>
      </c>
      <c r="B335">
        <v>40848</v>
      </c>
      <c r="C335" t="s">
        <v>460</v>
      </c>
      <c r="D335" t="s">
        <v>795</v>
      </c>
      <c r="E335" t="s">
        <v>797</v>
      </c>
      <c r="F335">
        <v>36</v>
      </c>
      <c r="G335">
        <v>131</v>
      </c>
      <c r="H335" s="1">
        <v>0</v>
      </c>
      <c r="I335">
        <f t="shared" si="15"/>
        <v>47.16</v>
      </c>
      <c r="J335">
        <f t="shared" si="16"/>
        <v>9.4320000000000001E-2</v>
      </c>
      <c r="K335" s="2">
        <f t="shared" si="17"/>
        <v>83.93432</v>
      </c>
    </row>
    <row r="336" spans="1:11" x14ac:dyDescent="0.2">
      <c r="A336">
        <v>59878</v>
      </c>
      <c r="B336">
        <v>41057</v>
      </c>
      <c r="C336" t="s">
        <v>177</v>
      </c>
      <c r="D336" t="s">
        <v>790</v>
      </c>
      <c r="E336" t="s">
        <v>799</v>
      </c>
      <c r="F336">
        <v>23</v>
      </c>
      <c r="G336">
        <v>352</v>
      </c>
      <c r="H336" s="1">
        <v>0.08</v>
      </c>
      <c r="I336">
        <f t="shared" si="15"/>
        <v>80.959999999999994</v>
      </c>
      <c r="J336">
        <f t="shared" si="16"/>
        <v>0.16191999999999998</v>
      </c>
      <c r="K336" s="2">
        <f t="shared" si="17"/>
        <v>271.20192000000003</v>
      </c>
    </row>
    <row r="337" spans="1:11" x14ac:dyDescent="0.2">
      <c r="A337">
        <v>11969</v>
      </c>
      <c r="B337">
        <v>40927</v>
      </c>
      <c r="C337" t="s">
        <v>121</v>
      </c>
      <c r="D337" t="s">
        <v>789</v>
      </c>
      <c r="E337" t="s">
        <v>797</v>
      </c>
      <c r="F337">
        <v>16</v>
      </c>
      <c r="G337">
        <v>367</v>
      </c>
      <c r="H337" s="1">
        <v>0.08</v>
      </c>
      <c r="I337">
        <f t="shared" si="15"/>
        <v>58.72</v>
      </c>
      <c r="J337">
        <f t="shared" si="16"/>
        <v>0.11744</v>
      </c>
      <c r="K337" s="2">
        <f t="shared" si="17"/>
        <v>308.39743999999996</v>
      </c>
    </row>
    <row r="338" spans="1:11" x14ac:dyDescent="0.2">
      <c r="A338">
        <v>57058</v>
      </c>
      <c r="B338">
        <v>41038</v>
      </c>
      <c r="C338" t="s">
        <v>316</v>
      </c>
      <c r="D338" t="s">
        <v>789</v>
      </c>
      <c r="E338" t="s">
        <v>801</v>
      </c>
      <c r="F338">
        <v>27</v>
      </c>
      <c r="G338">
        <v>495</v>
      </c>
      <c r="H338" s="1">
        <v>7.0000000000000007E-2</v>
      </c>
      <c r="I338">
        <f t="shared" si="15"/>
        <v>133.65</v>
      </c>
      <c r="J338">
        <f t="shared" si="16"/>
        <v>0.26730000000000004</v>
      </c>
      <c r="K338" s="2">
        <f t="shared" si="17"/>
        <v>361.6173</v>
      </c>
    </row>
    <row r="339" spans="1:11" x14ac:dyDescent="0.2">
      <c r="A339">
        <v>22469</v>
      </c>
      <c r="B339">
        <v>40462</v>
      </c>
      <c r="C339" t="s">
        <v>149</v>
      </c>
      <c r="D339" t="s">
        <v>795</v>
      </c>
      <c r="E339" t="s">
        <v>798</v>
      </c>
      <c r="F339">
        <v>44</v>
      </c>
      <c r="G339">
        <v>475</v>
      </c>
      <c r="H339" s="1">
        <v>0.1</v>
      </c>
      <c r="I339">
        <f t="shared" si="15"/>
        <v>209</v>
      </c>
      <c r="J339">
        <f t="shared" si="16"/>
        <v>0.41799999999999998</v>
      </c>
      <c r="K339" s="2">
        <f t="shared" si="17"/>
        <v>266.41800000000001</v>
      </c>
    </row>
    <row r="340" spans="1:11" x14ac:dyDescent="0.2">
      <c r="A340">
        <v>58147</v>
      </c>
      <c r="B340">
        <v>39951</v>
      </c>
      <c r="C340" t="s">
        <v>16</v>
      </c>
      <c r="D340" t="s">
        <v>788</v>
      </c>
      <c r="E340" t="s">
        <v>801</v>
      </c>
      <c r="F340">
        <v>41</v>
      </c>
      <c r="G340">
        <v>661</v>
      </c>
      <c r="H340" s="1">
        <v>0.04</v>
      </c>
      <c r="I340">
        <f t="shared" si="15"/>
        <v>271.01</v>
      </c>
      <c r="J340">
        <f t="shared" si="16"/>
        <v>0.54201999999999995</v>
      </c>
      <c r="K340" s="2">
        <f t="shared" si="17"/>
        <v>390.53201999999999</v>
      </c>
    </row>
    <row r="341" spans="1:11" x14ac:dyDescent="0.2">
      <c r="A341">
        <v>2050</v>
      </c>
      <c r="B341">
        <v>39965</v>
      </c>
      <c r="C341" t="s">
        <v>347</v>
      </c>
      <c r="D341" t="s">
        <v>793</v>
      </c>
      <c r="E341" t="s">
        <v>801</v>
      </c>
      <c r="F341">
        <v>16</v>
      </c>
      <c r="G341">
        <v>808</v>
      </c>
      <c r="H341" s="1">
        <v>0.06</v>
      </c>
      <c r="I341">
        <f t="shared" si="15"/>
        <v>129.28</v>
      </c>
      <c r="J341">
        <f t="shared" si="16"/>
        <v>0.25856000000000001</v>
      </c>
      <c r="K341" s="2">
        <f t="shared" si="17"/>
        <v>678.97856000000002</v>
      </c>
    </row>
    <row r="342" spans="1:11" x14ac:dyDescent="0.2">
      <c r="A342">
        <v>51937</v>
      </c>
      <c r="B342">
        <v>39871</v>
      </c>
      <c r="C342" t="s">
        <v>215</v>
      </c>
      <c r="D342" t="s">
        <v>794</v>
      </c>
      <c r="E342" t="s">
        <v>797</v>
      </c>
      <c r="F342">
        <v>39</v>
      </c>
      <c r="G342">
        <v>782</v>
      </c>
      <c r="H342" s="1">
        <v>0.05</v>
      </c>
      <c r="I342">
        <f t="shared" si="15"/>
        <v>304.98</v>
      </c>
      <c r="J342">
        <f t="shared" si="16"/>
        <v>0.60996000000000006</v>
      </c>
      <c r="K342" s="2">
        <f t="shared" si="17"/>
        <v>477.62995999999998</v>
      </c>
    </row>
    <row r="343" spans="1:11" x14ac:dyDescent="0.2">
      <c r="A343">
        <v>22086</v>
      </c>
      <c r="B343">
        <v>40892</v>
      </c>
      <c r="C343" t="s">
        <v>428</v>
      </c>
      <c r="D343" t="s">
        <v>796</v>
      </c>
      <c r="E343" t="s">
        <v>799</v>
      </c>
      <c r="F343">
        <v>21</v>
      </c>
      <c r="G343">
        <v>733</v>
      </c>
      <c r="H343" s="1">
        <v>0.08</v>
      </c>
      <c r="I343">
        <f t="shared" si="15"/>
        <v>153.93</v>
      </c>
      <c r="J343">
        <f t="shared" si="16"/>
        <v>0.30786000000000002</v>
      </c>
      <c r="K343" s="2">
        <f t="shared" si="17"/>
        <v>579.37785999999994</v>
      </c>
    </row>
    <row r="344" spans="1:11" x14ac:dyDescent="0.2">
      <c r="A344">
        <v>47460</v>
      </c>
      <c r="B344">
        <v>40461</v>
      </c>
      <c r="C344" t="s">
        <v>315</v>
      </c>
      <c r="D344" t="s">
        <v>792</v>
      </c>
      <c r="E344" t="s">
        <v>799</v>
      </c>
      <c r="F344">
        <v>12</v>
      </c>
      <c r="G344">
        <v>173</v>
      </c>
      <c r="H344" s="1">
        <v>0.1</v>
      </c>
      <c r="I344">
        <f t="shared" si="15"/>
        <v>20.76</v>
      </c>
      <c r="J344">
        <f t="shared" si="16"/>
        <v>4.1520000000000001E-2</v>
      </c>
      <c r="K344" s="2">
        <f t="shared" si="17"/>
        <v>152.28152</v>
      </c>
    </row>
    <row r="345" spans="1:11" x14ac:dyDescent="0.2">
      <c r="A345">
        <v>2755</v>
      </c>
      <c r="B345">
        <v>40945</v>
      </c>
      <c r="C345" t="s">
        <v>6</v>
      </c>
      <c r="D345" t="s">
        <v>793</v>
      </c>
      <c r="E345" t="s">
        <v>798</v>
      </c>
      <c r="F345">
        <v>30</v>
      </c>
      <c r="G345">
        <v>921</v>
      </c>
      <c r="H345" s="1">
        <v>0.03</v>
      </c>
      <c r="I345">
        <f t="shared" si="15"/>
        <v>276.3</v>
      </c>
      <c r="J345">
        <f t="shared" si="16"/>
        <v>0.55259999999999998</v>
      </c>
      <c r="K345" s="2">
        <f t="shared" si="17"/>
        <v>645.25260000000003</v>
      </c>
    </row>
    <row r="346" spans="1:11" x14ac:dyDescent="0.2">
      <c r="A346">
        <v>57799</v>
      </c>
      <c r="B346">
        <v>40786</v>
      </c>
      <c r="C346" t="s">
        <v>282</v>
      </c>
      <c r="D346" t="s">
        <v>792</v>
      </c>
      <c r="E346" t="s">
        <v>801</v>
      </c>
      <c r="F346">
        <v>25</v>
      </c>
      <c r="G346">
        <v>235</v>
      </c>
      <c r="H346" s="1">
        <v>0.02</v>
      </c>
      <c r="I346">
        <f t="shared" si="15"/>
        <v>58.75</v>
      </c>
      <c r="J346">
        <f t="shared" si="16"/>
        <v>0.11750000000000001</v>
      </c>
      <c r="K346" s="2">
        <f t="shared" si="17"/>
        <v>176.36750000000001</v>
      </c>
    </row>
    <row r="347" spans="1:11" x14ac:dyDescent="0.2">
      <c r="A347">
        <v>58528</v>
      </c>
      <c r="B347">
        <v>40478</v>
      </c>
      <c r="C347" t="s">
        <v>594</v>
      </c>
      <c r="D347" t="s">
        <v>789</v>
      </c>
      <c r="E347" t="s">
        <v>797</v>
      </c>
      <c r="F347">
        <v>14</v>
      </c>
      <c r="G347">
        <v>986</v>
      </c>
      <c r="H347" s="1">
        <v>0</v>
      </c>
      <c r="I347">
        <f t="shared" si="15"/>
        <v>138.04</v>
      </c>
      <c r="J347">
        <f t="shared" si="16"/>
        <v>0.27607999999999999</v>
      </c>
      <c r="K347" s="2">
        <f t="shared" si="17"/>
        <v>848.23608000000002</v>
      </c>
    </row>
    <row r="348" spans="1:11" x14ac:dyDescent="0.2">
      <c r="A348">
        <v>24679</v>
      </c>
      <c r="B348">
        <v>40670</v>
      </c>
      <c r="C348" t="s">
        <v>314</v>
      </c>
      <c r="D348" t="s">
        <v>795</v>
      </c>
      <c r="E348" t="s">
        <v>799</v>
      </c>
      <c r="F348">
        <v>7</v>
      </c>
      <c r="G348">
        <v>232</v>
      </c>
      <c r="H348" s="1">
        <v>0.09</v>
      </c>
      <c r="I348">
        <f t="shared" si="15"/>
        <v>16.239999999999998</v>
      </c>
      <c r="J348">
        <f t="shared" si="16"/>
        <v>3.2479999999999995E-2</v>
      </c>
      <c r="K348" s="2">
        <f t="shared" si="17"/>
        <v>215.79247999999998</v>
      </c>
    </row>
    <row r="349" spans="1:11" x14ac:dyDescent="0.2">
      <c r="A349">
        <v>50051</v>
      </c>
      <c r="B349">
        <v>40090</v>
      </c>
      <c r="C349" t="s">
        <v>2</v>
      </c>
      <c r="D349" t="s">
        <v>795</v>
      </c>
      <c r="E349" t="s">
        <v>799</v>
      </c>
      <c r="F349">
        <v>17</v>
      </c>
      <c r="G349">
        <v>362</v>
      </c>
      <c r="H349" s="1">
        <v>0.02</v>
      </c>
      <c r="I349">
        <f t="shared" si="15"/>
        <v>61.54</v>
      </c>
      <c r="J349">
        <f t="shared" si="16"/>
        <v>0.12307999999999999</v>
      </c>
      <c r="K349" s="2">
        <f t="shared" si="17"/>
        <v>300.58308</v>
      </c>
    </row>
    <row r="350" spans="1:11" x14ac:dyDescent="0.2">
      <c r="A350">
        <v>39492</v>
      </c>
      <c r="B350">
        <v>40650</v>
      </c>
      <c r="C350" t="s">
        <v>490</v>
      </c>
      <c r="D350" t="s">
        <v>792</v>
      </c>
      <c r="E350" t="s">
        <v>798</v>
      </c>
      <c r="F350">
        <v>31</v>
      </c>
      <c r="G350">
        <v>585</v>
      </c>
      <c r="H350" s="1">
        <v>0.01</v>
      </c>
      <c r="I350">
        <f t="shared" si="15"/>
        <v>181.35</v>
      </c>
      <c r="J350">
        <f t="shared" si="16"/>
        <v>0.36270000000000002</v>
      </c>
      <c r="K350" s="2">
        <f t="shared" si="17"/>
        <v>404.0127</v>
      </c>
    </row>
    <row r="351" spans="1:11" x14ac:dyDescent="0.2">
      <c r="A351">
        <v>19492</v>
      </c>
      <c r="B351">
        <v>40524</v>
      </c>
      <c r="C351" t="s">
        <v>13</v>
      </c>
      <c r="D351" t="s">
        <v>795</v>
      </c>
      <c r="E351" t="s">
        <v>799</v>
      </c>
      <c r="F351">
        <v>9</v>
      </c>
      <c r="G351">
        <v>295</v>
      </c>
      <c r="H351" s="1">
        <v>0.08</v>
      </c>
      <c r="I351">
        <f t="shared" si="15"/>
        <v>26.55</v>
      </c>
      <c r="J351">
        <f t="shared" si="16"/>
        <v>5.3100000000000001E-2</v>
      </c>
      <c r="K351" s="2">
        <f t="shared" si="17"/>
        <v>268.50309999999996</v>
      </c>
    </row>
    <row r="352" spans="1:11" x14ac:dyDescent="0.2">
      <c r="A352">
        <v>8293</v>
      </c>
      <c r="B352">
        <v>41131</v>
      </c>
      <c r="C352" t="s">
        <v>427</v>
      </c>
      <c r="D352" t="s">
        <v>792</v>
      </c>
      <c r="E352" t="s">
        <v>800</v>
      </c>
      <c r="F352">
        <v>22</v>
      </c>
      <c r="G352">
        <v>195</v>
      </c>
      <c r="H352" s="1">
        <v>0.02</v>
      </c>
      <c r="I352">
        <f t="shared" si="15"/>
        <v>42.9</v>
      </c>
      <c r="J352">
        <f t="shared" si="16"/>
        <v>8.5800000000000001E-2</v>
      </c>
      <c r="K352" s="2">
        <f t="shared" si="17"/>
        <v>152.1858</v>
      </c>
    </row>
    <row r="353" spans="1:11" x14ac:dyDescent="0.2">
      <c r="A353">
        <v>3073</v>
      </c>
      <c r="B353">
        <v>39820</v>
      </c>
      <c r="C353" t="s">
        <v>38</v>
      </c>
      <c r="D353" t="s">
        <v>792</v>
      </c>
      <c r="E353" t="s">
        <v>797</v>
      </c>
      <c r="F353">
        <v>3</v>
      </c>
      <c r="G353">
        <v>701</v>
      </c>
      <c r="H353" s="1">
        <v>0.05</v>
      </c>
      <c r="I353">
        <f t="shared" si="15"/>
        <v>21.03</v>
      </c>
      <c r="J353">
        <f t="shared" si="16"/>
        <v>4.206E-2</v>
      </c>
      <c r="K353" s="2">
        <f t="shared" si="17"/>
        <v>680.01206000000002</v>
      </c>
    </row>
    <row r="354" spans="1:11" x14ac:dyDescent="0.2">
      <c r="A354">
        <v>56740</v>
      </c>
      <c r="B354">
        <v>41198</v>
      </c>
      <c r="C354" t="s">
        <v>734</v>
      </c>
      <c r="D354" t="s">
        <v>796</v>
      </c>
      <c r="E354" t="s">
        <v>801</v>
      </c>
      <c r="F354">
        <v>29</v>
      </c>
      <c r="G354">
        <v>831</v>
      </c>
      <c r="H354" s="1">
        <v>0.09</v>
      </c>
      <c r="I354">
        <f t="shared" si="15"/>
        <v>240.99</v>
      </c>
      <c r="J354">
        <f t="shared" si="16"/>
        <v>0.48198000000000002</v>
      </c>
      <c r="K354" s="2">
        <f t="shared" si="17"/>
        <v>590.49198000000001</v>
      </c>
    </row>
    <row r="355" spans="1:11" x14ac:dyDescent="0.2">
      <c r="A355">
        <v>11239</v>
      </c>
      <c r="B355">
        <v>40948</v>
      </c>
      <c r="C355" t="s">
        <v>489</v>
      </c>
      <c r="D355" t="s">
        <v>796</v>
      </c>
      <c r="E355" t="s">
        <v>799</v>
      </c>
      <c r="F355">
        <v>33</v>
      </c>
      <c r="G355">
        <v>296</v>
      </c>
      <c r="H355" s="1">
        <v>0.03</v>
      </c>
      <c r="I355">
        <f t="shared" si="15"/>
        <v>97.68</v>
      </c>
      <c r="J355">
        <f t="shared" si="16"/>
        <v>0.19536000000000001</v>
      </c>
      <c r="K355" s="2">
        <f t="shared" si="17"/>
        <v>198.51535999999999</v>
      </c>
    </row>
    <row r="356" spans="1:11" x14ac:dyDescent="0.2">
      <c r="A356">
        <v>59586</v>
      </c>
      <c r="B356">
        <v>40975</v>
      </c>
      <c r="C356" t="s">
        <v>526</v>
      </c>
      <c r="D356" t="s">
        <v>796</v>
      </c>
      <c r="E356" t="s">
        <v>797</v>
      </c>
      <c r="F356">
        <v>25</v>
      </c>
      <c r="G356">
        <v>611</v>
      </c>
      <c r="H356" s="1">
        <v>0.05</v>
      </c>
      <c r="I356">
        <f t="shared" si="15"/>
        <v>152.75</v>
      </c>
      <c r="J356">
        <f t="shared" si="16"/>
        <v>0.30549999999999999</v>
      </c>
      <c r="K356" s="2">
        <f t="shared" si="17"/>
        <v>458.55549999999999</v>
      </c>
    </row>
    <row r="357" spans="1:11" x14ac:dyDescent="0.2">
      <c r="A357">
        <v>2339</v>
      </c>
      <c r="B357">
        <v>40526</v>
      </c>
      <c r="C357" t="s">
        <v>593</v>
      </c>
      <c r="D357" t="s">
        <v>795</v>
      </c>
      <c r="E357" t="s">
        <v>799</v>
      </c>
      <c r="F357">
        <v>12</v>
      </c>
      <c r="G357">
        <v>219</v>
      </c>
      <c r="H357" s="1">
        <v>0.09</v>
      </c>
      <c r="I357">
        <f t="shared" si="15"/>
        <v>26.28</v>
      </c>
      <c r="J357">
        <f t="shared" si="16"/>
        <v>5.2560000000000003E-2</v>
      </c>
      <c r="K357" s="2">
        <f t="shared" si="17"/>
        <v>192.77256</v>
      </c>
    </row>
    <row r="358" spans="1:11" x14ac:dyDescent="0.2">
      <c r="A358">
        <v>39717</v>
      </c>
      <c r="B358">
        <v>40145</v>
      </c>
      <c r="C358" t="s">
        <v>404</v>
      </c>
      <c r="D358" t="s">
        <v>794</v>
      </c>
      <c r="E358" t="s">
        <v>799</v>
      </c>
      <c r="F358">
        <v>20</v>
      </c>
      <c r="G358">
        <v>619</v>
      </c>
      <c r="H358" s="1">
        <v>0.06</v>
      </c>
      <c r="I358">
        <f t="shared" si="15"/>
        <v>123.8</v>
      </c>
      <c r="J358">
        <f t="shared" si="16"/>
        <v>0.24759999999999999</v>
      </c>
      <c r="K358" s="2">
        <f t="shared" si="17"/>
        <v>495.44759999999997</v>
      </c>
    </row>
    <row r="359" spans="1:11" x14ac:dyDescent="0.2">
      <c r="A359">
        <v>388</v>
      </c>
      <c r="B359">
        <v>41258</v>
      </c>
      <c r="C359" t="s">
        <v>459</v>
      </c>
      <c r="D359" t="s">
        <v>789</v>
      </c>
      <c r="E359" t="s">
        <v>799</v>
      </c>
      <c r="F359">
        <v>46</v>
      </c>
      <c r="G359">
        <v>472</v>
      </c>
      <c r="H359" s="1">
        <v>0.06</v>
      </c>
      <c r="I359">
        <f t="shared" si="15"/>
        <v>217.12</v>
      </c>
      <c r="J359">
        <f t="shared" si="16"/>
        <v>0.43424000000000001</v>
      </c>
      <c r="K359" s="2">
        <f t="shared" si="17"/>
        <v>255.31423999999998</v>
      </c>
    </row>
    <row r="360" spans="1:11" x14ac:dyDescent="0.2">
      <c r="A360">
        <v>59591</v>
      </c>
      <c r="B360">
        <v>40095</v>
      </c>
      <c r="C360" t="s">
        <v>657</v>
      </c>
      <c r="D360" t="s">
        <v>788</v>
      </c>
      <c r="E360" t="s">
        <v>798</v>
      </c>
      <c r="F360">
        <v>29</v>
      </c>
      <c r="G360">
        <v>149</v>
      </c>
      <c r="H360" s="1">
        <v>7.0000000000000007E-2</v>
      </c>
      <c r="I360">
        <f t="shared" si="15"/>
        <v>43.21</v>
      </c>
      <c r="J360">
        <f t="shared" si="16"/>
        <v>8.6419999999999997E-2</v>
      </c>
      <c r="K360" s="2">
        <f t="shared" si="17"/>
        <v>105.87642</v>
      </c>
    </row>
    <row r="361" spans="1:11" x14ac:dyDescent="0.2">
      <c r="A361">
        <v>57890</v>
      </c>
      <c r="B361">
        <v>39870</v>
      </c>
      <c r="C361" t="s">
        <v>15</v>
      </c>
      <c r="D361" t="s">
        <v>794</v>
      </c>
      <c r="E361" t="s">
        <v>801</v>
      </c>
      <c r="F361">
        <v>15</v>
      </c>
      <c r="G361">
        <v>219</v>
      </c>
      <c r="H361" s="1">
        <v>0.08</v>
      </c>
      <c r="I361">
        <f t="shared" si="15"/>
        <v>32.85</v>
      </c>
      <c r="J361">
        <f t="shared" si="16"/>
        <v>6.5700000000000008E-2</v>
      </c>
      <c r="K361" s="2">
        <f t="shared" si="17"/>
        <v>186.2157</v>
      </c>
    </row>
    <row r="362" spans="1:11" x14ac:dyDescent="0.2">
      <c r="A362">
        <v>52135</v>
      </c>
      <c r="B362">
        <v>40261</v>
      </c>
      <c r="C362" t="s">
        <v>94</v>
      </c>
      <c r="D362" t="s">
        <v>795</v>
      </c>
      <c r="E362" t="s">
        <v>801</v>
      </c>
      <c r="F362">
        <v>38</v>
      </c>
      <c r="G362">
        <v>314</v>
      </c>
      <c r="H362" s="1">
        <v>0.04</v>
      </c>
      <c r="I362">
        <f t="shared" si="15"/>
        <v>119.32</v>
      </c>
      <c r="J362">
        <f t="shared" si="16"/>
        <v>0.23863999999999999</v>
      </c>
      <c r="K362" s="2">
        <f t="shared" si="17"/>
        <v>194.91864000000001</v>
      </c>
    </row>
    <row r="363" spans="1:11" x14ac:dyDescent="0.2">
      <c r="A363">
        <v>16711</v>
      </c>
      <c r="B363">
        <v>41024</v>
      </c>
      <c r="C363" t="s">
        <v>93</v>
      </c>
      <c r="D363" t="s">
        <v>794</v>
      </c>
      <c r="E363" t="s">
        <v>800</v>
      </c>
      <c r="F363">
        <v>3</v>
      </c>
      <c r="G363">
        <v>303</v>
      </c>
      <c r="H363" s="1">
        <v>0.1</v>
      </c>
      <c r="I363">
        <f t="shared" si="15"/>
        <v>9.09</v>
      </c>
      <c r="J363">
        <f t="shared" si="16"/>
        <v>1.8180000000000002E-2</v>
      </c>
      <c r="K363" s="2">
        <f t="shared" si="17"/>
        <v>293.92818</v>
      </c>
    </row>
    <row r="364" spans="1:11" x14ac:dyDescent="0.2">
      <c r="A364">
        <v>47524</v>
      </c>
      <c r="B364">
        <v>40283</v>
      </c>
      <c r="C364" t="s">
        <v>375</v>
      </c>
      <c r="D364" t="s">
        <v>793</v>
      </c>
      <c r="E364" t="s">
        <v>800</v>
      </c>
      <c r="F364">
        <v>8</v>
      </c>
      <c r="G364">
        <v>680</v>
      </c>
      <c r="H364" s="1">
        <v>0.1</v>
      </c>
      <c r="I364">
        <f t="shared" si="15"/>
        <v>54.4</v>
      </c>
      <c r="J364">
        <f t="shared" si="16"/>
        <v>0.10879999999999999</v>
      </c>
      <c r="K364" s="2">
        <f t="shared" si="17"/>
        <v>625.7088</v>
      </c>
    </row>
    <row r="365" spans="1:11" x14ac:dyDescent="0.2">
      <c r="A365">
        <v>9092</v>
      </c>
      <c r="B365">
        <v>40018</v>
      </c>
      <c r="C365" t="s">
        <v>618</v>
      </c>
      <c r="D365" t="s">
        <v>795</v>
      </c>
      <c r="E365" t="s">
        <v>801</v>
      </c>
      <c r="F365">
        <v>33</v>
      </c>
      <c r="G365">
        <v>917</v>
      </c>
      <c r="H365" s="1">
        <v>0</v>
      </c>
      <c r="I365">
        <f t="shared" si="15"/>
        <v>302.61</v>
      </c>
      <c r="J365">
        <f t="shared" si="16"/>
        <v>0.60522000000000009</v>
      </c>
      <c r="K365" s="2">
        <f t="shared" si="17"/>
        <v>614.99522000000002</v>
      </c>
    </row>
    <row r="366" spans="1:11" x14ac:dyDescent="0.2">
      <c r="A366">
        <v>8961</v>
      </c>
      <c r="B366">
        <v>40722</v>
      </c>
      <c r="C366" t="s">
        <v>525</v>
      </c>
      <c r="D366" t="s">
        <v>796</v>
      </c>
      <c r="E366" t="s">
        <v>798</v>
      </c>
      <c r="F366">
        <v>48</v>
      </c>
      <c r="G366">
        <v>148</v>
      </c>
      <c r="H366" s="1">
        <v>0.08</v>
      </c>
      <c r="I366">
        <f t="shared" si="15"/>
        <v>71.040000000000006</v>
      </c>
      <c r="J366">
        <f t="shared" si="16"/>
        <v>0.14208000000000001</v>
      </c>
      <c r="K366" s="2">
        <f t="shared" si="17"/>
        <v>77.102080000000001</v>
      </c>
    </row>
    <row r="367" spans="1:11" x14ac:dyDescent="0.2">
      <c r="A367">
        <v>10498</v>
      </c>
      <c r="B367">
        <v>40474</v>
      </c>
      <c r="C367" t="s">
        <v>773</v>
      </c>
      <c r="D367" t="s">
        <v>796</v>
      </c>
      <c r="E367" t="s">
        <v>798</v>
      </c>
      <c r="F367">
        <v>47</v>
      </c>
      <c r="G367">
        <v>881</v>
      </c>
      <c r="H367" s="1">
        <v>0.04</v>
      </c>
      <c r="I367">
        <f t="shared" si="15"/>
        <v>414.07</v>
      </c>
      <c r="J367">
        <f t="shared" si="16"/>
        <v>0.82813999999999999</v>
      </c>
      <c r="K367" s="2">
        <f t="shared" si="17"/>
        <v>467.75814000000003</v>
      </c>
    </row>
    <row r="368" spans="1:11" x14ac:dyDescent="0.2">
      <c r="A368">
        <v>13668</v>
      </c>
      <c r="B368">
        <v>40963</v>
      </c>
      <c r="C368" t="s">
        <v>488</v>
      </c>
      <c r="D368" t="s">
        <v>794</v>
      </c>
      <c r="E368" t="s">
        <v>800</v>
      </c>
      <c r="F368">
        <v>42</v>
      </c>
      <c r="G368">
        <v>769</v>
      </c>
      <c r="H368" s="1">
        <v>0.02</v>
      </c>
      <c r="I368">
        <f t="shared" si="15"/>
        <v>322.98</v>
      </c>
      <c r="J368">
        <f t="shared" si="16"/>
        <v>0.64596000000000009</v>
      </c>
      <c r="K368" s="2">
        <f t="shared" si="17"/>
        <v>446.66595999999998</v>
      </c>
    </row>
    <row r="369" spans="1:11" x14ac:dyDescent="0.2">
      <c r="A369">
        <v>13958</v>
      </c>
      <c r="B369">
        <v>40201</v>
      </c>
      <c r="C369" t="s">
        <v>707</v>
      </c>
      <c r="D369" t="s">
        <v>796</v>
      </c>
      <c r="E369" t="s">
        <v>799</v>
      </c>
      <c r="F369">
        <v>11</v>
      </c>
      <c r="G369">
        <v>290</v>
      </c>
      <c r="H369" s="1">
        <v>0.06</v>
      </c>
      <c r="I369">
        <f t="shared" si="15"/>
        <v>31.9</v>
      </c>
      <c r="J369">
        <f t="shared" si="16"/>
        <v>6.3799999999999996E-2</v>
      </c>
      <c r="K369" s="2">
        <f t="shared" si="17"/>
        <v>258.16380000000004</v>
      </c>
    </row>
    <row r="370" spans="1:11" x14ac:dyDescent="0.2">
      <c r="A370">
        <v>39876</v>
      </c>
      <c r="B370">
        <v>41012</v>
      </c>
      <c r="C370" t="s">
        <v>346</v>
      </c>
      <c r="D370" t="s">
        <v>793</v>
      </c>
      <c r="E370" t="s">
        <v>801</v>
      </c>
      <c r="F370">
        <v>41</v>
      </c>
      <c r="G370">
        <v>516</v>
      </c>
      <c r="H370" s="1">
        <v>0.04</v>
      </c>
      <c r="I370">
        <f t="shared" si="15"/>
        <v>211.56</v>
      </c>
      <c r="J370">
        <f t="shared" si="16"/>
        <v>0.42312</v>
      </c>
      <c r="K370" s="2">
        <f t="shared" si="17"/>
        <v>304.86311999999998</v>
      </c>
    </row>
    <row r="371" spans="1:11" x14ac:dyDescent="0.2">
      <c r="A371">
        <v>1058</v>
      </c>
      <c r="B371">
        <v>40293</v>
      </c>
      <c r="C371" t="s">
        <v>214</v>
      </c>
      <c r="D371" t="s">
        <v>789</v>
      </c>
      <c r="E371" t="s">
        <v>801</v>
      </c>
      <c r="F371">
        <v>3</v>
      </c>
      <c r="G371">
        <v>104</v>
      </c>
      <c r="H371" s="1">
        <v>7.0000000000000007E-2</v>
      </c>
      <c r="I371">
        <f t="shared" si="15"/>
        <v>3.12</v>
      </c>
      <c r="J371">
        <f t="shared" si="16"/>
        <v>6.2400000000000008E-3</v>
      </c>
      <c r="K371" s="2">
        <f t="shared" si="17"/>
        <v>100.88624</v>
      </c>
    </row>
    <row r="372" spans="1:11" x14ac:dyDescent="0.2">
      <c r="A372">
        <v>21253</v>
      </c>
      <c r="B372">
        <v>41016</v>
      </c>
      <c r="C372" t="s">
        <v>592</v>
      </c>
      <c r="D372" t="s">
        <v>794</v>
      </c>
      <c r="E372" t="s">
        <v>801</v>
      </c>
      <c r="F372">
        <v>5</v>
      </c>
      <c r="G372">
        <v>469</v>
      </c>
      <c r="H372" s="1">
        <v>0.04</v>
      </c>
      <c r="I372">
        <f t="shared" si="15"/>
        <v>23.45</v>
      </c>
      <c r="J372">
        <f t="shared" si="16"/>
        <v>4.6899999999999997E-2</v>
      </c>
      <c r="K372" s="2">
        <f t="shared" si="17"/>
        <v>445.59690000000001</v>
      </c>
    </row>
    <row r="373" spans="1:11" x14ac:dyDescent="0.2">
      <c r="A373">
        <v>960</v>
      </c>
      <c r="B373">
        <v>40076</v>
      </c>
      <c r="C373" t="s">
        <v>92</v>
      </c>
      <c r="D373" t="s">
        <v>795</v>
      </c>
      <c r="E373" t="s">
        <v>799</v>
      </c>
      <c r="F373">
        <v>46</v>
      </c>
      <c r="G373">
        <v>126</v>
      </c>
      <c r="H373" s="1">
        <v>7.0000000000000007E-2</v>
      </c>
      <c r="I373">
        <f t="shared" si="15"/>
        <v>57.96</v>
      </c>
      <c r="J373">
        <f t="shared" si="16"/>
        <v>0.11592000000000001</v>
      </c>
      <c r="K373" s="2">
        <f t="shared" si="17"/>
        <v>68.155919999999995</v>
      </c>
    </row>
    <row r="374" spans="1:11" x14ac:dyDescent="0.2">
      <c r="A374">
        <v>59685</v>
      </c>
      <c r="B374">
        <v>41253</v>
      </c>
      <c r="C374" t="s">
        <v>281</v>
      </c>
      <c r="D374" t="s">
        <v>792</v>
      </c>
      <c r="E374" t="s">
        <v>799</v>
      </c>
      <c r="F374">
        <v>46</v>
      </c>
      <c r="G374">
        <v>289</v>
      </c>
      <c r="H374" s="1">
        <v>0.1</v>
      </c>
      <c r="I374">
        <f t="shared" si="15"/>
        <v>132.94</v>
      </c>
      <c r="J374">
        <f t="shared" si="16"/>
        <v>0.26588000000000001</v>
      </c>
      <c r="K374" s="2">
        <f t="shared" si="17"/>
        <v>156.32588000000001</v>
      </c>
    </row>
    <row r="375" spans="1:11" x14ac:dyDescent="0.2">
      <c r="A375">
        <v>1344</v>
      </c>
      <c r="B375">
        <v>41014</v>
      </c>
      <c r="C375" t="s">
        <v>120</v>
      </c>
      <c r="D375" t="s">
        <v>792</v>
      </c>
      <c r="E375" t="s">
        <v>800</v>
      </c>
      <c r="F375">
        <v>15</v>
      </c>
      <c r="G375">
        <v>431</v>
      </c>
      <c r="H375" s="1">
        <v>0.06</v>
      </c>
      <c r="I375">
        <f t="shared" si="15"/>
        <v>64.650000000000006</v>
      </c>
      <c r="J375">
        <f t="shared" si="16"/>
        <v>0.12930000000000003</v>
      </c>
      <c r="K375" s="2">
        <f t="shared" si="17"/>
        <v>366.47930000000002</v>
      </c>
    </row>
    <row r="376" spans="1:11" x14ac:dyDescent="0.2">
      <c r="A376">
        <v>40800</v>
      </c>
      <c r="B376">
        <v>40516</v>
      </c>
      <c r="C376" t="s">
        <v>17</v>
      </c>
      <c r="D376" t="s">
        <v>796</v>
      </c>
      <c r="E376" t="s">
        <v>800</v>
      </c>
      <c r="F376">
        <v>41</v>
      </c>
      <c r="G376">
        <v>454</v>
      </c>
      <c r="H376" s="1">
        <v>0.05</v>
      </c>
      <c r="I376">
        <f t="shared" si="15"/>
        <v>186.14</v>
      </c>
      <c r="J376">
        <f t="shared" si="16"/>
        <v>0.37228</v>
      </c>
      <c r="K376" s="2">
        <f t="shared" si="17"/>
        <v>268.23228</v>
      </c>
    </row>
    <row r="377" spans="1:11" x14ac:dyDescent="0.2">
      <c r="A377">
        <v>10661</v>
      </c>
      <c r="B377">
        <v>39836</v>
      </c>
      <c r="C377" t="s">
        <v>148</v>
      </c>
      <c r="D377" t="s">
        <v>795</v>
      </c>
      <c r="E377" t="s">
        <v>801</v>
      </c>
      <c r="F377">
        <v>18</v>
      </c>
      <c r="G377">
        <v>351</v>
      </c>
      <c r="H377" s="1">
        <v>0</v>
      </c>
      <c r="I377">
        <f t="shared" si="15"/>
        <v>63.18</v>
      </c>
      <c r="J377">
        <f t="shared" si="16"/>
        <v>0.12636</v>
      </c>
      <c r="K377" s="2">
        <f t="shared" si="17"/>
        <v>287.94635999999997</v>
      </c>
    </row>
    <row r="378" spans="1:11" x14ac:dyDescent="0.2">
      <c r="A378">
        <v>55200</v>
      </c>
      <c r="B378">
        <v>40418</v>
      </c>
      <c r="C378" t="s">
        <v>249</v>
      </c>
      <c r="D378" t="s">
        <v>794</v>
      </c>
      <c r="E378" t="s">
        <v>798</v>
      </c>
      <c r="F378">
        <v>4</v>
      </c>
      <c r="G378">
        <v>856</v>
      </c>
      <c r="H378" s="1">
        <v>0.1</v>
      </c>
      <c r="I378">
        <f t="shared" si="15"/>
        <v>34.24</v>
      </c>
      <c r="J378">
        <f t="shared" si="16"/>
        <v>6.8479999999999999E-2</v>
      </c>
      <c r="K378" s="2">
        <f t="shared" si="17"/>
        <v>821.82848000000001</v>
      </c>
    </row>
    <row r="379" spans="1:11" x14ac:dyDescent="0.2">
      <c r="A379">
        <v>1892</v>
      </c>
      <c r="B379">
        <v>39897</v>
      </c>
      <c r="C379" t="s">
        <v>617</v>
      </c>
      <c r="D379" t="s">
        <v>789</v>
      </c>
      <c r="E379" t="s">
        <v>798</v>
      </c>
      <c r="F379">
        <v>47</v>
      </c>
      <c r="G379">
        <v>164</v>
      </c>
      <c r="H379" s="1">
        <v>0.05</v>
      </c>
      <c r="I379">
        <f t="shared" si="15"/>
        <v>77.08</v>
      </c>
      <c r="J379">
        <f t="shared" si="16"/>
        <v>0.15415999999999999</v>
      </c>
      <c r="K379" s="2">
        <f t="shared" si="17"/>
        <v>87.074160000000006</v>
      </c>
    </row>
    <row r="380" spans="1:11" x14ac:dyDescent="0.2">
      <c r="A380">
        <v>48448</v>
      </c>
      <c r="B380">
        <v>41229</v>
      </c>
      <c r="C380" t="s">
        <v>374</v>
      </c>
      <c r="D380" t="s">
        <v>796</v>
      </c>
      <c r="E380" t="s">
        <v>799</v>
      </c>
      <c r="F380">
        <v>20</v>
      </c>
      <c r="G380">
        <v>310</v>
      </c>
      <c r="H380" s="1">
        <v>0.09</v>
      </c>
      <c r="I380">
        <f t="shared" si="15"/>
        <v>62</v>
      </c>
      <c r="J380">
        <f t="shared" si="16"/>
        <v>0.124</v>
      </c>
      <c r="K380" s="2">
        <f t="shared" si="17"/>
        <v>248.124</v>
      </c>
    </row>
    <row r="381" spans="1:11" x14ac:dyDescent="0.2">
      <c r="A381">
        <v>58725</v>
      </c>
      <c r="B381">
        <v>40318</v>
      </c>
      <c r="C381" t="s">
        <v>147</v>
      </c>
      <c r="D381" t="s">
        <v>795</v>
      </c>
      <c r="E381" t="s">
        <v>797</v>
      </c>
      <c r="F381">
        <v>39</v>
      </c>
      <c r="G381">
        <v>466</v>
      </c>
      <c r="H381" s="1">
        <v>0.05</v>
      </c>
      <c r="I381">
        <f t="shared" si="15"/>
        <v>181.74</v>
      </c>
      <c r="J381">
        <f t="shared" si="16"/>
        <v>0.36348000000000003</v>
      </c>
      <c r="K381" s="2">
        <f t="shared" si="17"/>
        <v>284.62347999999997</v>
      </c>
    </row>
    <row r="382" spans="1:11" x14ac:dyDescent="0.2">
      <c r="A382">
        <v>46848</v>
      </c>
      <c r="B382">
        <v>40127</v>
      </c>
      <c r="C382" t="s">
        <v>426</v>
      </c>
      <c r="D382" t="s">
        <v>789</v>
      </c>
      <c r="E382" t="s">
        <v>799</v>
      </c>
      <c r="F382">
        <v>39</v>
      </c>
      <c r="G382">
        <v>132</v>
      </c>
      <c r="H382" s="1">
        <v>0.04</v>
      </c>
      <c r="I382">
        <f t="shared" si="15"/>
        <v>51.48</v>
      </c>
      <c r="J382">
        <f t="shared" si="16"/>
        <v>0.10296</v>
      </c>
      <c r="K382" s="2">
        <f t="shared" si="17"/>
        <v>80.622960000000006</v>
      </c>
    </row>
    <row r="383" spans="1:11" x14ac:dyDescent="0.2">
      <c r="A383">
        <v>2593</v>
      </c>
      <c r="B383">
        <v>40424</v>
      </c>
      <c r="C383" t="s">
        <v>403</v>
      </c>
      <c r="D383" t="s">
        <v>791</v>
      </c>
      <c r="E383" t="s">
        <v>797</v>
      </c>
      <c r="F383">
        <v>5</v>
      </c>
      <c r="G383">
        <v>435</v>
      </c>
      <c r="H383" s="1">
        <v>0.1</v>
      </c>
      <c r="I383">
        <f t="shared" si="15"/>
        <v>21.75</v>
      </c>
      <c r="J383">
        <f t="shared" si="16"/>
        <v>4.3500000000000004E-2</v>
      </c>
      <c r="K383" s="2">
        <f t="shared" si="17"/>
        <v>413.29349999999999</v>
      </c>
    </row>
    <row r="384" spans="1:11" x14ac:dyDescent="0.2">
      <c r="A384">
        <v>8224</v>
      </c>
      <c r="B384">
        <v>40946</v>
      </c>
      <c r="C384" t="s">
        <v>176</v>
      </c>
      <c r="D384" t="s">
        <v>788</v>
      </c>
      <c r="E384" t="s">
        <v>801</v>
      </c>
      <c r="F384">
        <v>41</v>
      </c>
      <c r="G384">
        <v>574</v>
      </c>
      <c r="H384" s="1">
        <v>0.03</v>
      </c>
      <c r="I384">
        <f t="shared" si="15"/>
        <v>235.34</v>
      </c>
      <c r="J384">
        <f t="shared" si="16"/>
        <v>0.47068000000000004</v>
      </c>
      <c r="K384" s="2">
        <f t="shared" si="17"/>
        <v>339.13067999999998</v>
      </c>
    </row>
    <row r="385" spans="1:11" x14ac:dyDescent="0.2">
      <c r="A385">
        <v>13542</v>
      </c>
      <c r="B385">
        <v>39880</v>
      </c>
      <c r="C385" t="s">
        <v>175</v>
      </c>
      <c r="D385" t="s">
        <v>793</v>
      </c>
      <c r="E385" t="s">
        <v>798</v>
      </c>
      <c r="F385">
        <v>11</v>
      </c>
      <c r="G385">
        <v>443</v>
      </c>
      <c r="H385" s="1">
        <v>0.01</v>
      </c>
      <c r="I385">
        <f t="shared" si="15"/>
        <v>48.73</v>
      </c>
      <c r="J385">
        <f t="shared" si="16"/>
        <v>9.7459999999999991E-2</v>
      </c>
      <c r="K385" s="2">
        <f t="shared" si="17"/>
        <v>394.36745999999999</v>
      </c>
    </row>
    <row r="386" spans="1:11" x14ac:dyDescent="0.2">
      <c r="A386">
        <v>48032</v>
      </c>
      <c r="B386">
        <v>40416</v>
      </c>
      <c r="C386" t="s">
        <v>402</v>
      </c>
      <c r="D386" t="s">
        <v>796</v>
      </c>
      <c r="E386" t="s">
        <v>799</v>
      </c>
      <c r="F386">
        <v>29</v>
      </c>
      <c r="G386">
        <v>775</v>
      </c>
      <c r="H386" s="1">
        <v>7.0000000000000007E-2</v>
      </c>
      <c r="I386">
        <f t="shared" si="15"/>
        <v>224.75</v>
      </c>
      <c r="J386">
        <f t="shared" si="16"/>
        <v>0.44950000000000001</v>
      </c>
      <c r="K386" s="2">
        <f t="shared" si="17"/>
        <v>550.69949999999994</v>
      </c>
    </row>
    <row r="387" spans="1:11" x14ac:dyDescent="0.2">
      <c r="A387">
        <v>1665</v>
      </c>
      <c r="B387">
        <v>39940</v>
      </c>
      <c r="C387" t="s">
        <v>345</v>
      </c>
      <c r="D387" t="s">
        <v>788</v>
      </c>
      <c r="E387" t="s">
        <v>800</v>
      </c>
      <c r="F387">
        <v>26</v>
      </c>
      <c r="G387">
        <v>421</v>
      </c>
      <c r="H387" s="1">
        <v>0.05</v>
      </c>
      <c r="I387">
        <f t="shared" ref="I387:I450" si="18">((G387*F387)*1/100)</f>
        <v>109.46</v>
      </c>
      <c r="J387">
        <f t="shared" ref="J387:J450" si="19">I387*0.2%</f>
        <v>0.21892</v>
      </c>
      <c r="K387" s="2">
        <f t="shared" ref="K387:K450" si="20">((G387-I387) +J387)</f>
        <v>311.75892000000005</v>
      </c>
    </row>
    <row r="388" spans="1:11" x14ac:dyDescent="0.2">
      <c r="A388">
        <v>57093</v>
      </c>
      <c r="B388">
        <v>41031</v>
      </c>
      <c r="C388" t="s">
        <v>656</v>
      </c>
      <c r="D388" t="s">
        <v>794</v>
      </c>
      <c r="E388" t="s">
        <v>800</v>
      </c>
      <c r="F388">
        <v>47</v>
      </c>
      <c r="G388">
        <v>205</v>
      </c>
      <c r="H388" s="1">
        <v>0</v>
      </c>
      <c r="I388">
        <f t="shared" si="18"/>
        <v>96.35</v>
      </c>
      <c r="J388">
        <f t="shared" si="19"/>
        <v>0.19269999999999998</v>
      </c>
      <c r="K388" s="2">
        <f t="shared" si="20"/>
        <v>108.84270000000001</v>
      </c>
    </row>
    <row r="389" spans="1:11" x14ac:dyDescent="0.2">
      <c r="A389">
        <v>3841</v>
      </c>
      <c r="B389">
        <v>40090</v>
      </c>
      <c r="C389" t="s">
        <v>425</v>
      </c>
      <c r="D389" t="s">
        <v>794</v>
      </c>
      <c r="E389" t="s">
        <v>799</v>
      </c>
      <c r="F389">
        <v>19</v>
      </c>
      <c r="G389">
        <v>254</v>
      </c>
      <c r="H389" s="1">
        <v>0.02</v>
      </c>
      <c r="I389">
        <f t="shared" si="18"/>
        <v>48.26</v>
      </c>
      <c r="J389">
        <f t="shared" si="19"/>
        <v>9.6519999999999995E-2</v>
      </c>
      <c r="K389" s="2">
        <f t="shared" si="20"/>
        <v>205.83652000000001</v>
      </c>
    </row>
    <row r="390" spans="1:11" x14ac:dyDescent="0.2">
      <c r="A390">
        <v>52678</v>
      </c>
      <c r="B390">
        <v>41119</v>
      </c>
      <c r="C390" t="s">
        <v>424</v>
      </c>
      <c r="D390" t="s">
        <v>791</v>
      </c>
      <c r="E390" t="s">
        <v>798</v>
      </c>
      <c r="F390">
        <v>3</v>
      </c>
      <c r="G390">
        <v>841</v>
      </c>
      <c r="H390" s="1">
        <v>0.06</v>
      </c>
      <c r="I390">
        <f t="shared" si="18"/>
        <v>25.23</v>
      </c>
      <c r="J390">
        <f t="shared" si="19"/>
        <v>5.0460000000000005E-2</v>
      </c>
      <c r="K390" s="2">
        <f t="shared" si="20"/>
        <v>815.82046000000003</v>
      </c>
    </row>
    <row r="391" spans="1:11" x14ac:dyDescent="0.2">
      <c r="A391">
        <v>18723</v>
      </c>
      <c r="B391">
        <v>40037</v>
      </c>
      <c r="C391" t="s">
        <v>248</v>
      </c>
      <c r="D391" t="s">
        <v>788</v>
      </c>
      <c r="E391" t="s">
        <v>801</v>
      </c>
      <c r="F391">
        <v>1</v>
      </c>
      <c r="G391">
        <v>529</v>
      </c>
      <c r="H391" s="1">
        <v>0</v>
      </c>
      <c r="I391">
        <f t="shared" si="18"/>
        <v>5.29</v>
      </c>
      <c r="J391">
        <f t="shared" si="19"/>
        <v>1.0580000000000001E-2</v>
      </c>
      <c r="K391" s="2">
        <f t="shared" si="20"/>
        <v>523.72058000000004</v>
      </c>
    </row>
    <row r="392" spans="1:11" x14ac:dyDescent="0.2">
      <c r="A392">
        <v>54145</v>
      </c>
      <c r="B392">
        <v>40180</v>
      </c>
      <c r="C392" t="s">
        <v>487</v>
      </c>
      <c r="D392" t="s">
        <v>792</v>
      </c>
      <c r="E392" t="s">
        <v>800</v>
      </c>
      <c r="F392">
        <v>34</v>
      </c>
      <c r="G392">
        <v>551</v>
      </c>
      <c r="H392" s="1">
        <v>0.1</v>
      </c>
      <c r="I392">
        <f t="shared" si="18"/>
        <v>187.34</v>
      </c>
      <c r="J392">
        <f t="shared" si="19"/>
        <v>0.37468000000000001</v>
      </c>
      <c r="K392" s="2">
        <f t="shared" si="20"/>
        <v>364.03467999999998</v>
      </c>
    </row>
    <row r="393" spans="1:11" x14ac:dyDescent="0.2">
      <c r="A393">
        <v>29537</v>
      </c>
      <c r="B393">
        <v>41171</v>
      </c>
      <c r="C393" t="s">
        <v>486</v>
      </c>
      <c r="D393" t="s">
        <v>793</v>
      </c>
      <c r="E393" t="s">
        <v>800</v>
      </c>
      <c r="F393">
        <v>30</v>
      </c>
      <c r="G393">
        <v>840</v>
      </c>
      <c r="H393" s="1">
        <v>0.08</v>
      </c>
      <c r="I393">
        <f t="shared" si="18"/>
        <v>252</v>
      </c>
      <c r="J393">
        <f t="shared" si="19"/>
        <v>0.504</v>
      </c>
      <c r="K393" s="2">
        <f t="shared" si="20"/>
        <v>588.50400000000002</v>
      </c>
    </row>
    <row r="394" spans="1:11" x14ac:dyDescent="0.2">
      <c r="A394">
        <v>34279</v>
      </c>
      <c r="B394">
        <v>40996</v>
      </c>
      <c r="C394" t="s">
        <v>247</v>
      </c>
      <c r="D394" t="s">
        <v>791</v>
      </c>
      <c r="E394" t="s">
        <v>800</v>
      </c>
      <c r="F394">
        <v>3</v>
      </c>
      <c r="G394">
        <v>820</v>
      </c>
      <c r="H394" s="1">
        <v>0.1</v>
      </c>
      <c r="I394">
        <f t="shared" si="18"/>
        <v>24.6</v>
      </c>
      <c r="J394">
        <f t="shared" si="19"/>
        <v>4.9200000000000001E-2</v>
      </c>
      <c r="K394" s="2">
        <f t="shared" si="20"/>
        <v>795.44920000000002</v>
      </c>
    </row>
    <row r="395" spans="1:11" x14ac:dyDescent="0.2">
      <c r="A395">
        <v>31238</v>
      </c>
      <c r="B395">
        <v>40412</v>
      </c>
      <c r="C395" t="s">
        <v>20</v>
      </c>
      <c r="D395" t="s">
        <v>789</v>
      </c>
      <c r="E395" t="s">
        <v>801</v>
      </c>
      <c r="F395">
        <v>21</v>
      </c>
      <c r="G395">
        <v>835</v>
      </c>
      <c r="H395" s="1">
        <v>0.09</v>
      </c>
      <c r="I395">
        <f t="shared" si="18"/>
        <v>175.35</v>
      </c>
      <c r="J395">
        <f t="shared" si="19"/>
        <v>0.35070000000000001</v>
      </c>
      <c r="K395" s="2">
        <f t="shared" si="20"/>
        <v>660.00069999999994</v>
      </c>
    </row>
    <row r="396" spans="1:11" x14ac:dyDescent="0.2">
      <c r="A396">
        <v>22404</v>
      </c>
      <c r="B396">
        <v>40498</v>
      </c>
      <c r="C396" t="s">
        <v>313</v>
      </c>
      <c r="D396" t="s">
        <v>789</v>
      </c>
      <c r="E396" t="s">
        <v>801</v>
      </c>
      <c r="F396">
        <v>35</v>
      </c>
      <c r="G396">
        <v>620</v>
      </c>
      <c r="H396" s="1">
        <v>0.06</v>
      </c>
      <c r="I396">
        <f t="shared" si="18"/>
        <v>217</v>
      </c>
      <c r="J396">
        <f t="shared" si="19"/>
        <v>0.434</v>
      </c>
      <c r="K396" s="2">
        <f t="shared" si="20"/>
        <v>403.43400000000003</v>
      </c>
    </row>
    <row r="397" spans="1:11" x14ac:dyDescent="0.2">
      <c r="A397">
        <v>5925</v>
      </c>
      <c r="B397">
        <v>40859</v>
      </c>
      <c r="C397" t="s">
        <v>458</v>
      </c>
      <c r="D397" t="s">
        <v>795</v>
      </c>
      <c r="E397" t="s">
        <v>799</v>
      </c>
      <c r="F397">
        <v>44</v>
      </c>
      <c r="G397">
        <v>271</v>
      </c>
      <c r="H397" s="1">
        <v>0.08</v>
      </c>
      <c r="I397">
        <f t="shared" si="18"/>
        <v>119.24</v>
      </c>
      <c r="J397">
        <f t="shared" si="19"/>
        <v>0.23848</v>
      </c>
      <c r="K397" s="2">
        <f t="shared" si="20"/>
        <v>151.99848</v>
      </c>
    </row>
    <row r="398" spans="1:11" x14ac:dyDescent="0.2">
      <c r="A398">
        <v>34400</v>
      </c>
      <c r="B398">
        <v>41267</v>
      </c>
      <c r="C398" t="s">
        <v>757</v>
      </c>
      <c r="D398" t="s">
        <v>793</v>
      </c>
      <c r="E398" t="s">
        <v>799</v>
      </c>
      <c r="F398">
        <v>17</v>
      </c>
      <c r="G398">
        <v>545</v>
      </c>
      <c r="H398" s="1">
        <v>0.04</v>
      </c>
      <c r="I398">
        <f t="shared" si="18"/>
        <v>92.65</v>
      </c>
      <c r="J398">
        <f t="shared" si="19"/>
        <v>0.18530000000000002</v>
      </c>
      <c r="K398" s="2">
        <f t="shared" si="20"/>
        <v>452.53530000000001</v>
      </c>
    </row>
    <row r="399" spans="1:11" x14ac:dyDescent="0.2">
      <c r="A399">
        <v>9574</v>
      </c>
      <c r="B399">
        <v>40754</v>
      </c>
      <c r="C399" t="s">
        <v>686</v>
      </c>
      <c r="D399" t="s">
        <v>792</v>
      </c>
      <c r="E399" t="s">
        <v>797</v>
      </c>
      <c r="F399">
        <v>40</v>
      </c>
      <c r="G399">
        <v>188</v>
      </c>
      <c r="H399" s="1">
        <v>0.08</v>
      </c>
      <c r="I399">
        <f t="shared" si="18"/>
        <v>75.2</v>
      </c>
      <c r="J399">
        <f t="shared" si="19"/>
        <v>0.15040000000000001</v>
      </c>
      <c r="K399" s="2">
        <f t="shared" si="20"/>
        <v>112.9504</v>
      </c>
    </row>
    <row r="400" spans="1:11" x14ac:dyDescent="0.2">
      <c r="A400">
        <v>59781</v>
      </c>
      <c r="B400">
        <v>41255</v>
      </c>
      <c r="C400" t="s">
        <v>91</v>
      </c>
      <c r="D400" t="s">
        <v>795</v>
      </c>
      <c r="E400" t="s">
        <v>801</v>
      </c>
      <c r="F400">
        <v>24</v>
      </c>
      <c r="G400">
        <v>361</v>
      </c>
      <c r="H400" s="1">
        <v>0.1</v>
      </c>
      <c r="I400">
        <f t="shared" si="18"/>
        <v>86.64</v>
      </c>
      <c r="J400">
        <f t="shared" si="19"/>
        <v>0.17328000000000002</v>
      </c>
      <c r="K400" s="2">
        <f t="shared" si="20"/>
        <v>274.53327999999999</v>
      </c>
    </row>
    <row r="401" spans="1:11" x14ac:dyDescent="0.2">
      <c r="A401">
        <v>3463</v>
      </c>
      <c r="B401">
        <v>40407</v>
      </c>
      <c r="C401" t="s">
        <v>373</v>
      </c>
      <c r="D401" t="s">
        <v>796</v>
      </c>
      <c r="E401" t="s">
        <v>799</v>
      </c>
      <c r="F401">
        <v>43</v>
      </c>
      <c r="G401">
        <v>869</v>
      </c>
      <c r="H401" s="1">
        <v>0.08</v>
      </c>
      <c r="I401">
        <f t="shared" si="18"/>
        <v>373.67</v>
      </c>
      <c r="J401">
        <f t="shared" si="19"/>
        <v>0.74734</v>
      </c>
      <c r="K401" s="2">
        <f t="shared" si="20"/>
        <v>496.07733999999999</v>
      </c>
    </row>
    <row r="402" spans="1:11" x14ac:dyDescent="0.2">
      <c r="A402">
        <v>58055</v>
      </c>
      <c r="B402">
        <v>40843</v>
      </c>
      <c r="C402" t="s">
        <v>90</v>
      </c>
      <c r="D402" t="s">
        <v>793</v>
      </c>
      <c r="E402" t="s">
        <v>800</v>
      </c>
      <c r="F402">
        <v>26</v>
      </c>
      <c r="G402">
        <v>351</v>
      </c>
      <c r="H402" s="1">
        <v>0</v>
      </c>
      <c r="I402">
        <f t="shared" si="18"/>
        <v>91.26</v>
      </c>
      <c r="J402">
        <f t="shared" si="19"/>
        <v>0.18252000000000002</v>
      </c>
      <c r="K402" s="2">
        <f t="shared" si="20"/>
        <v>259.92252000000002</v>
      </c>
    </row>
    <row r="403" spans="1:11" x14ac:dyDescent="0.2">
      <c r="A403">
        <v>14851</v>
      </c>
      <c r="B403">
        <v>41040</v>
      </c>
      <c r="C403" t="s">
        <v>312</v>
      </c>
      <c r="D403" t="s">
        <v>788</v>
      </c>
      <c r="E403" t="s">
        <v>801</v>
      </c>
      <c r="F403">
        <v>6</v>
      </c>
      <c r="G403">
        <v>592</v>
      </c>
      <c r="H403" s="1">
        <v>0.08</v>
      </c>
      <c r="I403">
        <f t="shared" si="18"/>
        <v>35.520000000000003</v>
      </c>
      <c r="J403">
        <f t="shared" si="19"/>
        <v>7.1040000000000006E-2</v>
      </c>
      <c r="K403" s="2">
        <f t="shared" si="20"/>
        <v>556.55104000000006</v>
      </c>
    </row>
    <row r="404" spans="1:11" x14ac:dyDescent="0.2">
      <c r="A404">
        <v>44162</v>
      </c>
      <c r="B404">
        <v>40256</v>
      </c>
      <c r="C404" t="s">
        <v>89</v>
      </c>
      <c r="D404" t="s">
        <v>792</v>
      </c>
      <c r="E404" t="s">
        <v>797</v>
      </c>
      <c r="F404">
        <v>46</v>
      </c>
      <c r="G404">
        <v>497</v>
      </c>
      <c r="H404" s="1">
        <v>0.04</v>
      </c>
      <c r="I404">
        <f t="shared" si="18"/>
        <v>228.62</v>
      </c>
      <c r="J404">
        <f t="shared" si="19"/>
        <v>0.45724000000000004</v>
      </c>
      <c r="K404" s="2">
        <f t="shared" si="20"/>
        <v>268.83724000000001</v>
      </c>
    </row>
    <row r="405" spans="1:11" x14ac:dyDescent="0.2">
      <c r="A405">
        <v>40704</v>
      </c>
      <c r="B405">
        <v>39820</v>
      </c>
      <c r="C405" t="s">
        <v>213</v>
      </c>
      <c r="D405" t="s">
        <v>795</v>
      </c>
      <c r="E405" t="s">
        <v>800</v>
      </c>
      <c r="F405">
        <v>6</v>
      </c>
      <c r="G405">
        <v>805</v>
      </c>
      <c r="H405" s="1">
        <v>0.01</v>
      </c>
      <c r="I405">
        <f t="shared" si="18"/>
        <v>48.3</v>
      </c>
      <c r="J405">
        <f t="shared" si="19"/>
        <v>9.6599999999999991E-2</v>
      </c>
      <c r="K405" s="2">
        <f t="shared" si="20"/>
        <v>756.79660000000001</v>
      </c>
    </row>
    <row r="406" spans="1:11" x14ac:dyDescent="0.2">
      <c r="A406">
        <v>46050</v>
      </c>
      <c r="B406">
        <v>40182</v>
      </c>
      <c r="C406" t="s">
        <v>246</v>
      </c>
      <c r="D406" t="s">
        <v>793</v>
      </c>
      <c r="E406" t="s">
        <v>797</v>
      </c>
      <c r="F406">
        <v>48</v>
      </c>
      <c r="G406">
        <v>818</v>
      </c>
      <c r="H406" s="1">
        <v>0.03</v>
      </c>
      <c r="I406">
        <f t="shared" si="18"/>
        <v>392.64</v>
      </c>
      <c r="J406">
        <f t="shared" si="19"/>
        <v>0.78527999999999998</v>
      </c>
      <c r="K406" s="2">
        <f t="shared" si="20"/>
        <v>426.14528000000001</v>
      </c>
    </row>
    <row r="407" spans="1:11" x14ac:dyDescent="0.2">
      <c r="A407">
        <v>26695</v>
      </c>
      <c r="B407">
        <v>40335</v>
      </c>
      <c r="C407" t="s">
        <v>524</v>
      </c>
      <c r="D407" t="s">
        <v>790</v>
      </c>
      <c r="E407" t="s">
        <v>801</v>
      </c>
      <c r="F407">
        <v>43</v>
      </c>
      <c r="G407">
        <v>361</v>
      </c>
      <c r="H407" s="1">
        <v>0.01</v>
      </c>
      <c r="I407">
        <f t="shared" si="18"/>
        <v>155.22999999999999</v>
      </c>
      <c r="J407">
        <f t="shared" si="19"/>
        <v>0.31046000000000001</v>
      </c>
      <c r="K407" s="2">
        <f t="shared" si="20"/>
        <v>206.08046000000002</v>
      </c>
    </row>
    <row r="408" spans="1:11" x14ac:dyDescent="0.2">
      <c r="A408">
        <v>59456</v>
      </c>
      <c r="B408">
        <v>40916</v>
      </c>
      <c r="C408" t="s">
        <v>591</v>
      </c>
      <c r="D408" t="s">
        <v>796</v>
      </c>
      <c r="E408" t="s">
        <v>799</v>
      </c>
      <c r="F408">
        <v>30</v>
      </c>
      <c r="G408">
        <v>100</v>
      </c>
      <c r="H408" s="1">
        <v>0.06</v>
      </c>
      <c r="I408">
        <f t="shared" si="18"/>
        <v>30</v>
      </c>
      <c r="J408">
        <f t="shared" si="19"/>
        <v>0.06</v>
      </c>
      <c r="K408" s="2">
        <f t="shared" si="20"/>
        <v>70.06</v>
      </c>
    </row>
    <row r="409" spans="1:11" x14ac:dyDescent="0.2">
      <c r="A409">
        <v>20807</v>
      </c>
      <c r="B409">
        <v>41111</v>
      </c>
      <c r="C409" t="s">
        <v>523</v>
      </c>
      <c r="D409" t="s">
        <v>793</v>
      </c>
      <c r="E409" t="s">
        <v>798</v>
      </c>
      <c r="F409">
        <v>39</v>
      </c>
      <c r="G409">
        <v>656</v>
      </c>
      <c r="H409" s="1">
        <v>0.08</v>
      </c>
      <c r="I409">
        <f t="shared" si="18"/>
        <v>255.84</v>
      </c>
      <c r="J409">
        <f t="shared" si="19"/>
        <v>0.51168000000000002</v>
      </c>
      <c r="K409" s="2">
        <f t="shared" si="20"/>
        <v>400.67167999999998</v>
      </c>
    </row>
    <row r="410" spans="1:11" x14ac:dyDescent="0.2">
      <c r="A410">
        <v>38565</v>
      </c>
      <c r="B410">
        <v>39897</v>
      </c>
      <c r="C410" t="s">
        <v>119</v>
      </c>
      <c r="D410" t="s">
        <v>795</v>
      </c>
      <c r="E410" t="s">
        <v>797</v>
      </c>
      <c r="F410">
        <v>20</v>
      </c>
      <c r="G410">
        <v>297</v>
      </c>
      <c r="H410" s="1">
        <v>0.01</v>
      </c>
      <c r="I410">
        <f t="shared" si="18"/>
        <v>59.4</v>
      </c>
      <c r="J410">
        <f t="shared" si="19"/>
        <v>0.1188</v>
      </c>
      <c r="K410" s="2">
        <f t="shared" si="20"/>
        <v>237.71879999999999</v>
      </c>
    </row>
    <row r="411" spans="1:11" x14ac:dyDescent="0.2">
      <c r="A411">
        <v>21057</v>
      </c>
      <c r="B411">
        <v>40577</v>
      </c>
      <c r="C411" t="s">
        <v>146</v>
      </c>
      <c r="D411" t="s">
        <v>796</v>
      </c>
      <c r="E411" t="s">
        <v>798</v>
      </c>
      <c r="F411">
        <v>28</v>
      </c>
      <c r="G411">
        <v>743</v>
      </c>
      <c r="H411" s="1">
        <v>0.04</v>
      </c>
      <c r="I411">
        <f t="shared" si="18"/>
        <v>208.04</v>
      </c>
      <c r="J411">
        <f t="shared" si="19"/>
        <v>0.41608000000000001</v>
      </c>
      <c r="K411" s="2">
        <f t="shared" si="20"/>
        <v>535.37608</v>
      </c>
    </row>
    <row r="412" spans="1:11" x14ac:dyDescent="0.2">
      <c r="A412">
        <v>49575</v>
      </c>
      <c r="B412">
        <v>40528</v>
      </c>
      <c r="C412" t="s">
        <v>756</v>
      </c>
      <c r="D412" t="s">
        <v>792</v>
      </c>
      <c r="E412" t="s">
        <v>799</v>
      </c>
      <c r="F412">
        <v>12</v>
      </c>
      <c r="G412">
        <v>125</v>
      </c>
      <c r="H412" s="1">
        <v>0.05</v>
      </c>
      <c r="I412">
        <f t="shared" si="18"/>
        <v>15</v>
      </c>
      <c r="J412">
        <f t="shared" si="19"/>
        <v>0.03</v>
      </c>
      <c r="K412" s="2">
        <f t="shared" si="20"/>
        <v>110.03</v>
      </c>
    </row>
    <row r="413" spans="1:11" x14ac:dyDescent="0.2">
      <c r="A413">
        <v>35399</v>
      </c>
      <c r="B413">
        <v>40564</v>
      </c>
      <c r="C413" t="s">
        <v>212</v>
      </c>
      <c r="D413" t="s">
        <v>792</v>
      </c>
      <c r="E413" t="s">
        <v>800</v>
      </c>
      <c r="F413">
        <v>38</v>
      </c>
      <c r="G413">
        <v>162</v>
      </c>
      <c r="H413" s="1">
        <v>0.04</v>
      </c>
      <c r="I413">
        <f t="shared" si="18"/>
        <v>61.56</v>
      </c>
      <c r="J413">
        <f t="shared" si="19"/>
        <v>0.12312000000000001</v>
      </c>
      <c r="K413" s="2">
        <f t="shared" si="20"/>
        <v>100.56312</v>
      </c>
    </row>
    <row r="414" spans="1:11" x14ac:dyDescent="0.2">
      <c r="A414">
        <v>59554</v>
      </c>
      <c r="B414">
        <v>40862</v>
      </c>
      <c r="C414" t="s">
        <v>245</v>
      </c>
      <c r="D414" t="s">
        <v>791</v>
      </c>
      <c r="E414" t="s">
        <v>797</v>
      </c>
      <c r="F414">
        <v>40</v>
      </c>
      <c r="G414">
        <v>791</v>
      </c>
      <c r="H414" s="1">
        <v>0.08</v>
      </c>
      <c r="I414">
        <f t="shared" si="18"/>
        <v>316.39999999999998</v>
      </c>
      <c r="J414">
        <f t="shared" si="19"/>
        <v>0.63279999999999992</v>
      </c>
      <c r="K414" s="2">
        <f t="shared" si="20"/>
        <v>475.2328</v>
      </c>
    </row>
    <row r="415" spans="1:11" x14ac:dyDescent="0.2">
      <c r="A415">
        <v>55909</v>
      </c>
      <c r="B415">
        <v>39952</v>
      </c>
      <c r="C415" t="s">
        <v>655</v>
      </c>
      <c r="D415" t="s">
        <v>794</v>
      </c>
      <c r="E415" t="s">
        <v>799</v>
      </c>
      <c r="F415">
        <v>3</v>
      </c>
      <c r="G415">
        <v>727</v>
      </c>
      <c r="H415" s="1">
        <v>7.0000000000000007E-2</v>
      </c>
      <c r="I415">
        <f t="shared" si="18"/>
        <v>21.81</v>
      </c>
      <c r="J415">
        <f t="shared" si="19"/>
        <v>4.3619999999999999E-2</v>
      </c>
      <c r="K415" s="2">
        <f t="shared" si="20"/>
        <v>705.23362000000009</v>
      </c>
    </row>
    <row r="416" spans="1:11" x14ac:dyDescent="0.2">
      <c r="A416">
        <v>53605</v>
      </c>
      <c r="B416">
        <v>40393</v>
      </c>
      <c r="C416" t="s">
        <v>62</v>
      </c>
      <c r="D416" t="s">
        <v>790</v>
      </c>
      <c r="E416" t="s">
        <v>799</v>
      </c>
      <c r="F416">
        <v>1</v>
      </c>
      <c r="G416">
        <v>586</v>
      </c>
      <c r="H416" s="1">
        <v>7.0000000000000007E-2</v>
      </c>
      <c r="I416">
        <f t="shared" si="18"/>
        <v>5.86</v>
      </c>
      <c r="J416">
        <f t="shared" si="19"/>
        <v>1.1720000000000001E-2</v>
      </c>
      <c r="K416" s="2">
        <f t="shared" si="20"/>
        <v>580.15171999999995</v>
      </c>
    </row>
    <row r="417" spans="1:11" x14ac:dyDescent="0.2">
      <c r="A417">
        <v>8320</v>
      </c>
      <c r="B417">
        <v>40075</v>
      </c>
      <c r="C417" t="s">
        <v>781</v>
      </c>
      <c r="D417" t="s">
        <v>793</v>
      </c>
      <c r="E417" t="s">
        <v>798</v>
      </c>
      <c r="F417">
        <v>35</v>
      </c>
      <c r="G417">
        <v>487</v>
      </c>
      <c r="H417" s="1">
        <v>0.02</v>
      </c>
      <c r="I417">
        <f t="shared" si="18"/>
        <v>170.45</v>
      </c>
      <c r="J417">
        <f t="shared" si="19"/>
        <v>0.34089999999999998</v>
      </c>
      <c r="K417" s="2">
        <f t="shared" si="20"/>
        <v>316.89089999999999</v>
      </c>
    </row>
    <row r="418" spans="1:11" x14ac:dyDescent="0.2">
      <c r="A418">
        <v>51239</v>
      </c>
      <c r="B418">
        <v>40962</v>
      </c>
      <c r="C418" t="s">
        <v>372</v>
      </c>
      <c r="D418" t="s">
        <v>795</v>
      </c>
      <c r="E418" t="s">
        <v>797</v>
      </c>
      <c r="F418">
        <v>48</v>
      </c>
      <c r="G418">
        <v>179</v>
      </c>
      <c r="H418" s="1">
        <v>0.09</v>
      </c>
      <c r="I418">
        <f t="shared" si="18"/>
        <v>85.92</v>
      </c>
      <c r="J418">
        <f t="shared" si="19"/>
        <v>0.17184000000000002</v>
      </c>
      <c r="K418" s="2">
        <f t="shared" si="20"/>
        <v>93.251840000000001</v>
      </c>
    </row>
    <row r="419" spans="1:11" x14ac:dyDescent="0.2">
      <c r="A419">
        <v>10272</v>
      </c>
      <c r="B419">
        <v>39830</v>
      </c>
      <c r="C419" t="s">
        <v>522</v>
      </c>
      <c r="D419" t="s">
        <v>791</v>
      </c>
      <c r="E419" t="s">
        <v>797</v>
      </c>
      <c r="F419">
        <v>3</v>
      </c>
      <c r="G419">
        <v>227</v>
      </c>
      <c r="H419" s="1">
        <v>0.03</v>
      </c>
      <c r="I419">
        <f t="shared" si="18"/>
        <v>6.81</v>
      </c>
      <c r="J419">
        <f t="shared" si="19"/>
        <v>1.362E-2</v>
      </c>
      <c r="K419" s="2">
        <f t="shared" si="20"/>
        <v>220.20362</v>
      </c>
    </row>
    <row r="420" spans="1:11" x14ac:dyDescent="0.2">
      <c r="A420">
        <v>59680</v>
      </c>
      <c r="B420">
        <v>41078</v>
      </c>
      <c r="C420" t="s">
        <v>485</v>
      </c>
      <c r="D420" t="s">
        <v>794</v>
      </c>
      <c r="E420" t="s">
        <v>797</v>
      </c>
      <c r="F420">
        <v>15</v>
      </c>
      <c r="G420">
        <v>447</v>
      </c>
      <c r="H420" s="1">
        <v>0.05</v>
      </c>
      <c r="I420">
        <f t="shared" si="18"/>
        <v>67.05</v>
      </c>
      <c r="J420">
        <f t="shared" si="19"/>
        <v>0.1341</v>
      </c>
      <c r="K420" s="2">
        <f t="shared" si="20"/>
        <v>380.08409999999998</v>
      </c>
    </row>
    <row r="421" spans="1:11" x14ac:dyDescent="0.2">
      <c r="A421">
        <v>9024</v>
      </c>
      <c r="B421">
        <v>41062</v>
      </c>
      <c r="C421" t="s">
        <v>559</v>
      </c>
      <c r="D421" t="s">
        <v>790</v>
      </c>
      <c r="E421" t="s">
        <v>800</v>
      </c>
      <c r="F421">
        <v>44</v>
      </c>
      <c r="G421">
        <v>526</v>
      </c>
      <c r="H421" s="1">
        <v>7.0000000000000007E-2</v>
      </c>
      <c r="I421">
        <f t="shared" si="18"/>
        <v>231.44</v>
      </c>
      <c r="J421">
        <f t="shared" si="19"/>
        <v>0.46288000000000001</v>
      </c>
      <c r="K421" s="2">
        <f t="shared" si="20"/>
        <v>295.02287999999999</v>
      </c>
    </row>
    <row r="422" spans="1:11" x14ac:dyDescent="0.2">
      <c r="A422">
        <v>55779</v>
      </c>
      <c r="B422">
        <v>40978</v>
      </c>
      <c r="C422" t="s">
        <v>484</v>
      </c>
      <c r="D422" t="s">
        <v>793</v>
      </c>
      <c r="E422" t="s">
        <v>800</v>
      </c>
      <c r="F422">
        <v>26</v>
      </c>
      <c r="G422">
        <v>813</v>
      </c>
      <c r="H422" s="1">
        <v>0.08</v>
      </c>
      <c r="I422">
        <f t="shared" si="18"/>
        <v>211.38</v>
      </c>
      <c r="J422">
        <f t="shared" si="19"/>
        <v>0.42276000000000002</v>
      </c>
      <c r="K422" s="2">
        <f t="shared" si="20"/>
        <v>602.04276000000004</v>
      </c>
    </row>
    <row r="423" spans="1:11" x14ac:dyDescent="0.2">
      <c r="A423">
        <v>21894</v>
      </c>
      <c r="B423">
        <v>40895</v>
      </c>
      <c r="C423" t="s">
        <v>616</v>
      </c>
      <c r="D423" t="s">
        <v>796</v>
      </c>
      <c r="E423" t="s">
        <v>799</v>
      </c>
      <c r="F423">
        <v>6</v>
      </c>
      <c r="G423">
        <v>646</v>
      </c>
      <c r="H423" s="1">
        <v>0.1</v>
      </c>
      <c r="I423">
        <f t="shared" si="18"/>
        <v>38.76</v>
      </c>
      <c r="J423">
        <f t="shared" si="19"/>
        <v>7.7519999999999992E-2</v>
      </c>
      <c r="K423" s="2">
        <f t="shared" si="20"/>
        <v>607.31752000000006</v>
      </c>
    </row>
    <row r="424" spans="1:11" x14ac:dyDescent="0.2">
      <c r="A424">
        <v>6279</v>
      </c>
      <c r="B424">
        <v>40207</v>
      </c>
      <c r="C424" t="s">
        <v>685</v>
      </c>
      <c r="D424" t="s">
        <v>788</v>
      </c>
      <c r="E424" t="s">
        <v>800</v>
      </c>
      <c r="F424">
        <v>49</v>
      </c>
      <c r="G424">
        <v>780</v>
      </c>
      <c r="H424" s="1">
        <v>0.01</v>
      </c>
      <c r="I424">
        <f t="shared" si="18"/>
        <v>382.2</v>
      </c>
      <c r="J424">
        <f t="shared" si="19"/>
        <v>0.76439999999999997</v>
      </c>
      <c r="K424" s="2">
        <f t="shared" si="20"/>
        <v>398.56440000000003</v>
      </c>
    </row>
    <row r="425" spans="1:11" x14ac:dyDescent="0.2">
      <c r="A425">
        <v>802</v>
      </c>
      <c r="B425">
        <v>40547</v>
      </c>
      <c r="C425" t="s">
        <v>733</v>
      </c>
      <c r="D425" t="s">
        <v>790</v>
      </c>
      <c r="E425" t="s">
        <v>799</v>
      </c>
      <c r="F425">
        <v>33</v>
      </c>
      <c r="G425">
        <v>808</v>
      </c>
      <c r="H425" s="1">
        <v>0.08</v>
      </c>
      <c r="I425">
        <f t="shared" si="18"/>
        <v>266.64</v>
      </c>
      <c r="J425">
        <f t="shared" si="19"/>
        <v>0.53327999999999998</v>
      </c>
      <c r="K425" s="2">
        <f t="shared" si="20"/>
        <v>541.89328</v>
      </c>
    </row>
    <row r="426" spans="1:11" x14ac:dyDescent="0.2">
      <c r="A426">
        <v>41216</v>
      </c>
      <c r="B426">
        <v>39995</v>
      </c>
      <c r="C426" t="s">
        <v>654</v>
      </c>
      <c r="D426" t="s">
        <v>790</v>
      </c>
      <c r="E426" t="s">
        <v>798</v>
      </c>
      <c r="F426">
        <v>45</v>
      </c>
      <c r="G426">
        <v>372</v>
      </c>
      <c r="H426" s="1">
        <v>0</v>
      </c>
      <c r="I426">
        <f t="shared" si="18"/>
        <v>167.4</v>
      </c>
      <c r="J426">
        <f t="shared" si="19"/>
        <v>0.33480000000000004</v>
      </c>
      <c r="K426" s="2">
        <f t="shared" si="20"/>
        <v>204.9348</v>
      </c>
    </row>
    <row r="427" spans="1:11" x14ac:dyDescent="0.2">
      <c r="A427">
        <v>55431</v>
      </c>
      <c r="B427">
        <v>41068</v>
      </c>
      <c r="C427" t="s">
        <v>755</v>
      </c>
      <c r="D427" t="s">
        <v>792</v>
      </c>
      <c r="E427" t="s">
        <v>801</v>
      </c>
      <c r="F427">
        <v>13</v>
      </c>
      <c r="G427">
        <v>251</v>
      </c>
      <c r="H427" s="1">
        <v>0.03</v>
      </c>
      <c r="I427">
        <f t="shared" si="18"/>
        <v>32.630000000000003</v>
      </c>
      <c r="J427">
        <f t="shared" si="19"/>
        <v>6.5260000000000012E-2</v>
      </c>
      <c r="K427" s="2">
        <f t="shared" si="20"/>
        <v>218.43526</v>
      </c>
    </row>
    <row r="428" spans="1:11" x14ac:dyDescent="0.2">
      <c r="A428">
        <v>49799</v>
      </c>
      <c r="B428">
        <v>40049</v>
      </c>
      <c r="C428" t="s">
        <v>590</v>
      </c>
      <c r="D428" t="s">
        <v>794</v>
      </c>
      <c r="E428" t="s">
        <v>801</v>
      </c>
      <c r="F428">
        <v>12</v>
      </c>
      <c r="G428">
        <v>479</v>
      </c>
      <c r="H428" s="1">
        <v>0</v>
      </c>
      <c r="I428">
        <f t="shared" si="18"/>
        <v>57.48</v>
      </c>
      <c r="J428">
        <f t="shared" si="19"/>
        <v>0.11495999999999999</v>
      </c>
      <c r="K428" s="2">
        <f t="shared" si="20"/>
        <v>421.63495999999998</v>
      </c>
    </row>
    <row r="429" spans="1:11" x14ac:dyDescent="0.2">
      <c r="A429">
        <v>3942</v>
      </c>
      <c r="B429">
        <v>40356</v>
      </c>
      <c r="C429" t="s">
        <v>558</v>
      </c>
      <c r="D429" t="s">
        <v>788</v>
      </c>
      <c r="E429" t="s">
        <v>800</v>
      </c>
      <c r="F429">
        <v>22</v>
      </c>
      <c r="G429">
        <v>879</v>
      </c>
      <c r="H429" s="1">
        <v>0.03</v>
      </c>
      <c r="I429">
        <f t="shared" si="18"/>
        <v>193.38</v>
      </c>
      <c r="J429">
        <f t="shared" si="19"/>
        <v>0.38675999999999999</v>
      </c>
      <c r="K429" s="2">
        <f t="shared" si="20"/>
        <v>686.00675999999999</v>
      </c>
    </row>
    <row r="430" spans="1:11" x14ac:dyDescent="0.2">
      <c r="A430">
        <v>48704</v>
      </c>
      <c r="B430">
        <v>40917</v>
      </c>
      <c r="C430" t="s">
        <v>244</v>
      </c>
      <c r="D430" t="s">
        <v>791</v>
      </c>
      <c r="E430" t="s">
        <v>801</v>
      </c>
      <c r="F430">
        <v>11</v>
      </c>
      <c r="G430">
        <v>900</v>
      </c>
      <c r="H430" s="1">
        <v>0.01</v>
      </c>
      <c r="I430">
        <f t="shared" si="18"/>
        <v>99</v>
      </c>
      <c r="J430">
        <f t="shared" si="19"/>
        <v>0.19800000000000001</v>
      </c>
      <c r="K430" s="2">
        <f t="shared" si="20"/>
        <v>801.19799999999998</v>
      </c>
    </row>
    <row r="431" spans="1:11" x14ac:dyDescent="0.2">
      <c r="A431">
        <v>6848</v>
      </c>
      <c r="B431">
        <v>40434</v>
      </c>
      <c r="C431" t="s">
        <v>684</v>
      </c>
      <c r="D431" t="s">
        <v>789</v>
      </c>
      <c r="E431" t="s">
        <v>799</v>
      </c>
      <c r="F431">
        <v>22</v>
      </c>
      <c r="G431">
        <v>259</v>
      </c>
      <c r="H431" s="1">
        <v>0.1</v>
      </c>
      <c r="I431">
        <f t="shared" si="18"/>
        <v>56.98</v>
      </c>
      <c r="J431">
        <f t="shared" si="19"/>
        <v>0.11395999999999999</v>
      </c>
      <c r="K431" s="2">
        <f t="shared" si="20"/>
        <v>202.13396</v>
      </c>
    </row>
    <row r="432" spans="1:11" x14ac:dyDescent="0.2">
      <c r="A432">
        <v>55073</v>
      </c>
      <c r="B432">
        <v>40988</v>
      </c>
      <c r="C432" t="s">
        <v>174</v>
      </c>
      <c r="D432" t="s">
        <v>792</v>
      </c>
      <c r="E432" t="s">
        <v>797</v>
      </c>
      <c r="F432">
        <v>40</v>
      </c>
      <c r="G432">
        <v>749</v>
      </c>
      <c r="H432" s="1">
        <v>0.01</v>
      </c>
      <c r="I432">
        <f t="shared" si="18"/>
        <v>299.60000000000002</v>
      </c>
      <c r="J432">
        <f t="shared" si="19"/>
        <v>0.59920000000000007</v>
      </c>
      <c r="K432" s="2">
        <f t="shared" si="20"/>
        <v>449.99919999999997</v>
      </c>
    </row>
    <row r="433" spans="1:11" x14ac:dyDescent="0.2">
      <c r="A433">
        <v>9892</v>
      </c>
      <c r="B433">
        <v>41106</v>
      </c>
      <c r="C433" t="s">
        <v>311</v>
      </c>
      <c r="D433" t="s">
        <v>790</v>
      </c>
      <c r="E433" t="s">
        <v>801</v>
      </c>
      <c r="F433">
        <v>50</v>
      </c>
      <c r="G433">
        <v>750</v>
      </c>
      <c r="H433" s="1">
        <v>0.02</v>
      </c>
      <c r="I433">
        <f t="shared" si="18"/>
        <v>375</v>
      </c>
      <c r="J433">
        <f t="shared" si="19"/>
        <v>0.75</v>
      </c>
      <c r="K433" s="2">
        <f t="shared" si="20"/>
        <v>375.75</v>
      </c>
    </row>
    <row r="434" spans="1:11" x14ac:dyDescent="0.2">
      <c r="A434">
        <v>39619</v>
      </c>
      <c r="B434">
        <v>40912</v>
      </c>
      <c r="C434" t="s">
        <v>371</v>
      </c>
      <c r="D434" t="s">
        <v>792</v>
      </c>
      <c r="E434" t="s">
        <v>799</v>
      </c>
      <c r="F434">
        <v>15</v>
      </c>
      <c r="G434">
        <v>665</v>
      </c>
      <c r="H434" s="1">
        <v>0.02</v>
      </c>
      <c r="I434">
        <f t="shared" si="18"/>
        <v>99.75</v>
      </c>
      <c r="J434">
        <f t="shared" si="19"/>
        <v>0.19950000000000001</v>
      </c>
      <c r="K434" s="2">
        <f t="shared" si="20"/>
        <v>565.44949999999994</v>
      </c>
    </row>
    <row r="435" spans="1:11" x14ac:dyDescent="0.2">
      <c r="A435">
        <v>549</v>
      </c>
      <c r="B435">
        <v>41102</v>
      </c>
      <c r="C435" t="s">
        <v>423</v>
      </c>
      <c r="D435" t="s">
        <v>791</v>
      </c>
      <c r="E435" t="s">
        <v>797</v>
      </c>
      <c r="F435">
        <v>13</v>
      </c>
      <c r="G435">
        <v>816</v>
      </c>
      <c r="H435" s="1">
        <v>0.03</v>
      </c>
      <c r="I435">
        <f t="shared" si="18"/>
        <v>106.08</v>
      </c>
      <c r="J435">
        <f t="shared" si="19"/>
        <v>0.21215999999999999</v>
      </c>
      <c r="K435" s="2">
        <f t="shared" si="20"/>
        <v>710.13216</v>
      </c>
    </row>
    <row r="436" spans="1:11" x14ac:dyDescent="0.2">
      <c r="A436">
        <v>50470</v>
      </c>
      <c r="B436">
        <v>40413</v>
      </c>
      <c r="C436" t="s">
        <v>88</v>
      </c>
      <c r="D436" t="s">
        <v>791</v>
      </c>
      <c r="E436" t="s">
        <v>798</v>
      </c>
      <c r="F436">
        <v>38</v>
      </c>
      <c r="G436">
        <v>111</v>
      </c>
      <c r="H436" s="1">
        <v>0.09</v>
      </c>
      <c r="I436">
        <f t="shared" si="18"/>
        <v>42.18</v>
      </c>
      <c r="J436">
        <f t="shared" si="19"/>
        <v>8.4360000000000004E-2</v>
      </c>
      <c r="K436" s="2">
        <f t="shared" si="20"/>
        <v>68.904359999999997</v>
      </c>
    </row>
    <row r="437" spans="1:11" x14ac:dyDescent="0.2">
      <c r="A437">
        <v>12355</v>
      </c>
      <c r="B437">
        <v>40691</v>
      </c>
      <c r="C437" t="s">
        <v>683</v>
      </c>
      <c r="D437" t="s">
        <v>795</v>
      </c>
      <c r="E437" t="s">
        <v>799</v>
      </c>
      <c r="F437">
        <v>45</v>
      </c>
      <c r="G437">
        <v>489</v>
      </c>
      <c r="H437" s="1">
        <v>0.08</v>
      </c>
      <c r="I437">
        <f t="shared" si="18"/>
        <v>220.05</v>
      </c>
      <c r="J437">
        <f t="shared" si="19"/>
        <v>0.44010000000000005</v>
      </c>
      <c r="K437" s="2">
        <f t="shared" si="20"/>
        <v>269.39009999999996</v>
      </c>
    </row>
    <row r="438" spans="1:11" x14ac:dyDescent="0.2">
      <c r="A438">
        <v>52293</v>
      </c>
      <c r="B438">
        <v>40648</v>
      </c>
      <c r="C438" t="s">
        <v>173</v>
      </c>
      <c r="D438" t="s">
        <v>790</v>
      </c>
      <c r="E438" t="s">
        <v>798</v>
      </c>
      <c r="F438">
        <v>4</v>
      </c>
      <c r="G438">
        <v>157</v>
      </c>
      <c r="H438" s="1">
        <v>0.08</v>
      </c>
      <c r="I438">
        <f t="shared" si="18"/>
        <v>6.28</v>
      </c>
      <c r="J438">
        <f t="shared" si="19"/>
        <v>1.256E-2</v>
      </c>
      <c r="K438" s="2">
        <f t="shared" si="20"/>
        <v>150.73256000000001</v>
      </c>
    </row>
    <row r="439" spans="1:11" x14ac:dyDescent="0.2">
      <c r="A439">
        <v>5346</v>
      </c>
      <c r="B439">
        <v>40537</v>
      </c>
      <c r="C439" t="s">
        <v>732</v>
      </c>
      <c r="D439" t="s">
        <v>790</v>
      </c>
      <c r="E439" t="s">
        <v>797</v>
      </c>
      <c r="F439">
        <v>34</v>
      </c>
      <c r="G439">
        <v>227</v>
      </c>
      <c r="H439" s="1">
        <v>7.0000000000000007E-2</v>
      </c>
      <c r="I439">
        <f t="shared" si="18"/>
        <v>77.180000000000007</v>
      </c>
      <c r="J439">
        <f t="shared" si="19"/>
        <v>0.15436000000000002</v>
      </c>
      <c r="K439" s="2">
        <f t="shared" si="20"/>
        <v>149.97435999999999</v>
      </c>
    </row>
    <row r="440" spans="1:11" x14ac:dyDescent="0.2">
      <c r="A440">
        <v>55206</v>
      </c>
      <c r="B440">
        <v>40849</v>
      </c>
      <c r="C440" t="s">
        <v>457</v>
      </c>
      <c r="D440" t="s">
        <v>790</v>
      </c>
      <c r="E440" t="s">
        <v>798</v>
      </c>
      <c r="F440">
        <v>20</v>
      </c>
      <c r="G440">
        <v>349</v>
      </c>
      <c r="H440" s="1">
        <v>0.03</v>
      </c>
      <c r="I440">
        <f t="shared" si="18"/>
        <v>69.8</v>
      </c>
      <c r="J440">
        <f t="shared" si="19"/>
        <v>0.1396</v>
      </c>
      <c r="K440" s="2">
        <f t="shared" si="20"/>
        <v>279.33959999999996</v>
      </c>
    </row>
    <row r="441" spans="1:11" x14ac:dyDescent="0.2">
      <c r="A441">
        <v>58690</v>
      </c>
      <c r="B441">
        <v>40852</v>
      </c>
      <c r="C441" t="s">
        <v>344</v>
      </c>
      <c r="D441" t="s">
        <v>788</v>
      </c>
      <c r="E441" t="s">
        <v>798</v>
      </c>
      <c r="F441">
        <v>14</v>
      </c>
      <c r="G441">
        <v>932</v>
      </c>
      <c r="H441" s="1">
        <v>0.09</v>
      </c>
      <c r="I441">
        <f t="shared" si="18"/>
        <v>130.47999999999999</v>
      </c>
      <c r="J441">
        <f t="shared" si="19"/>
        <v>0.26095999999999997</v>
      </c>
      <c r="K441" s="2">
        <f t="shared" si="20"/>
        <v>801.78095999999994</v>
      </c>
    </row>
    <row r="442" spans="1:11" x14ac:dyDescent="0.2">
      <c r="A442">
        <v>58978</v>
      </c>
      <c r="B442">
        <v>40945</v>
      </c>
      <c r="C442" t="s">
        <v>422</v>
      </c>
      <c r="D442" t="s">
        <v>790</v>
      </c>
      <c r="E442" t="s">
        <v>800</v>
      </c>
      <c r="F442">
        <v>13</v>
      </c>
      <c r="G442">
        <v>708</v>
      </c>
      <c r="H442" s="1">
        <v>0.09</v>
      </c>
      <c r="I442">
        <f t="shared" si="18"/>
        <v>92.04</v>
      </c>
      <c r="J442">
        <f t="shared" si="19"/>
        <v>0.18408000000000002</v>
      </c>
      <c r="K442" s="2">
        <f t="shared" si="20"/>
        <v>616.14408000000003</v>
      </c>
    </row>
    <row r="443" spans="1:11" x14ac:dyDescent="0.2">
      <c r="A443">
        <v>21860</v>
      </c>
      <c r="B443">
        <v>41027</v>
      </c>
      <c r="C443" t="s">
        <v>754</v>
      </c>
      <c r="D443" t="s">
        <v>793</v>
      </c>
      <c r="E443" t="s">
        <v>797</v>
      </c>
      <c r="F443">
        <v>9</v>
      </c>
      <c r="G443">
        <v>869</v>
      </c>
      <c r="H443" s="1">
        <v>0.06</v>
      </c>
      <c r="I443">
        <f t="shared" si="18"/>
        <v>78.209999999999994</v>
      </c>
      <c r="J443">
        <f t="shared" si="19"/>
        <v>0.15642</v>
      </c>
      <c r="K443" s="2">
        <f t="shared" si="20"/>
        <v>790.94641999999999</v>
      </c>
    </row>
    <row r="444" spans="1:11" x14ac:dyDescent="0.2">
      <c r="A444">
        <v>18533</v>
      </c>
      <c r="B444">
        <v>40123</v>
      </c>
      <c r="C444" t="s">
        <v>557</v>
      </c>
      <c r="D444" t="s">
        <v>791</v>
      </c>
      <c r="E444" t="s">
        <v>798</v>
      </c>
      <c r="F444">
        <v>5</v>
      </c>
      <c r="G444">
        <v>809</v>
      </c>
      <c r="H444" s="1">
        <v>0.05</v>
      </c>
      <c r="I444">
        <f t="shared" si="18"/>
        <v>40.450000000000003</v>
      </c>
      <c r="J444">
        <f t="shared" si="19"/>
        <v>8.0900000000000014E-2</v>
      </c>
      <c r="K444" s="2">
        <f t="shared" si="20"/>
        <v>768.6309</v>
      </c>
    </row>
    <row r="445" spans="1:11" x14ac:dyDescent="0.2">
      <c r="A445">
        <v>9762</v>
      </c>
      <c r="B445">
        <v>39816</v>
      </c>
      <c r="C445" t="s">
        <v>401</v>
      </c>
      <c r="D445" t="s">
        <v>789</v>
      </c>
      <c r="E445" t="s">
        <v>800</v>
      </c>
      <c r="F445">
        <v>12</v>
      </c>
      <c r="G445">
        <v>736</v>
      </c>
      <c r="H445" s="1">
        <v>0.05</v>
      </c>
      <c r="I445">
        <f t="shared" si="18"/>
        <v>88.32</v>
      </c>
      <c r="J445">
        <f t="shared" si="19"/>
        <v>0.17663999999999999</v>
      </c>
      <c r="K445" s="2">
        <f t="shared" si="20"/>
        <v>647.85664000000008</v>
      </c>
    </row>
    <row r="446" spans="1:11" x14ac:dyDescent="0.2">
      <c r="A446">
        <v>53766</v>
      </c>
      <c r="B446">
        <v>40099</v>
      </c>
      <c r="C446" t="s">
        <v>48</v>
      </c>
      <c r="D446" t="s">
        <v>792</v>
      </c>
      <c r="E446" t="s">
        <v>799</v>
      </c>
      <c r="F446">
        <v>22</v>
      </c>
      <c r="G446">
        <v>269</v>
      </c>
      <c r="H446" s="1">
        <v>7.0000000000000007E-2</v>
      </c>
      <c r="I446">
        <f t="shared" si="18"/>
        <v>59.18</v>
      </c>
      <c r="J446">
        <f t="shared" si="19"/>
        <v>0.11836000000000001</v>
      </c>
      <c r="K446" s="2">
        <f t="shared" si="20"/>
        <v>209.93835999999999</v>
      </c>
    </row>
    <row r="447" spans="1:11" x14ac:dyDescent="0.2">
      <c r="A447">
        <v>11426</v>
      </c>
      <c r="B447">
        <v>39940</v>
      </c>
      <c r="C447" t="s">
        <v>556</v>
      </c>
      <c r="D447" t="s">
        <v>790</v>
      </c>
      <c r="E447" t="s">
        <v>801</v>
      </c>
      <c r="F447">
        <v>19</v>
      </c>
      <c r="G447">
        <v>959</v>
      </c>
      <c r="H447" s="1">
        <v>0.01</v>
      </c>
      <c r="I447">
        <f t="shared" si="18"/>
        <v>182.21</v>
      </c>
      <c r="J447">
        <f t="shared" si="19"/>
        <v>0.36442000000000002</v>
      </c>
      <c r="K447" s="2">
        <f t="shared" si="20"/>
        <v>777.15441999999996</v>
      </c>
    </row>
    <row r="448" spans="1:11" x14ac:dyDescent="0.2">
      <c r="A448">
        <v>46048</v>
      </c>
      <c r="B448">
        <v>41254</v>
      </c>
      <c r="C448" t="s">
        <v>615</v>
      </c>
      <c r="D448" t="s">
        <v>792</v>
      </c>
      <c r="E448" t="s">
        <v>800</v>
      </c>
      <c r="F448">
        <v>35</v>
      </c>
      <c r="G448">
        <v>568</v>
      </c>
      <c r="H448" s="1">
        <v>0.08</v>
      </c>
      <c r="I448">
        <f t="shared" si="18"/>
        <v>198.8</v>
      </c>
      <c r="J448">
        <f t="shared" si="19"/>
        <v>0.39760000000000001</v>
      </c>
      <c r="K448" s="2">
        <f t="shared" si="20"/>
        <v>369.5976</v>
      </c>
    </row>
    <row r="449" spans="1:11" x14ac:dyDescent="0.2">
      <c r="A449">
        <v>5095</v>
      </c>
      <c r="B449">
        <v>41020</v>
      </c>
      <c r="C449" t="s">
        <v>118</v>
      </c>
      <c r="D449" t="s">
        <v>788</v>
      </c>
      <c r="E449" t="s">
        <v>801</v>
      </c>
      <c r="F449">
        <v>7</v>
      </c>
      <c r="G449">
        <v>768</v>
      </c>
      <c r="H449" s="1">
        <v>0.01</v>
      </c>
      <c r="I449">
        <f t="shared" si="18"/>
        <v>53.76</v>
      </c>
      <c r="J449">
        <f t="shared" si="19"/>
        <v>0.10752</v>
      </c>
      <c r="K449" s="2">
        <f t="shared" si="20"/>
        <v>714.34752000000003</v>
      </c>
    </row>
    <row r="450" spans="1:11" x14ac:dyDescent="0.2">
      <c r="A450">
        <v>36480</v>
      </c>
      <c r="B450">
        <v>40412</v>
      </c>
      <c r="C450" t="s">
        <v>8</v>
      </c>
      <c r="D450" t="s">
        <v>788</v>
      </c>
      <c r="E450" t="s">
        <v>799</v>
      </c>
      <c r="F450">
        <v>44</v>
      </c>
      <c r="G450">
        <v>926</v>
      </c>
      <c r="H450" s="1">
        <v>7.0000000000000007E-2</v>
      </c>
      <c r="I450">
        <f t="shared" si="18"/>
        <v>407.44</v>
      </c>
      <c r="J450">
        <f t="shared" si="19"/>
        <v>0.81488000000000005</v>
      </c>
      <c r="K450" s="2">
        <f t="shared" si="20"/>
        <v>519.37487999999996</v>
      </c>
    </row>
    <row r="451" spans="1:11" x14ac:dyDescent="0.2">
      <c r="A451">
        <v>7136</v>
      </c>
      <c r="B451">
        <v>39894</v>
      </c>
      <c r="C451" t="s">
        <v>72</v>
      </c>
      <c r="D451" t="s">
        <v>792</v>
      </c>
      <c r="E451" t="s">
        <v>797</v>
      </c>
      <c r="F451">
        <v>17</v>
      </c>
      <c r="G451">
        <v>689</v>
      </c>
      <c r="H451" s="1">
        <v>7.0000000000000007E-2</v>
      </c>
      <c r="I451">
        <f t="shared" ref="I451:I514" si="21">((G451*F451)*1/100)</f>
        <v>117.13</v>
      </c>
      <c r="J451">
        <f t="shared" ref="J451:J514" si="22">I451*0.2%</f>
        <v>0.23426</v>
      </c>
      <c r="K451" s="2">
        <f t="shared" ref="K451:K514" si="23">((G451-I451) +J451)</f>
        <v>572.10425999999995</v>
      </c>
    </row>
    <row r="452" spans="1:11" x14ac:dyDescent="0.2">
      <c r="A452">
        <v>54055</v>
      </c>
      <c r="B452">
        <v>39857</v>
      </c>
      <c r="C452" t="s">
        <v>682</v>
      </c>
      <c r="D452" t="s">
        <v>796</v>
      </c>
      <c r="E452" t="s">
        <v>801</v>
      </c>
      <c r="F452">
        <v>44</v>
      </c>
      <c r="G452">
        <v>318</v>
      </c>
      <c r="H452" s="1">
        <v>0.02</v>
      </c>
      <c r="I452">
        <f t="shared" si="21"/>
        <v>139.91999999999999</v>
      </c>
      <c r="J452">
        <f t="shared" si="22"/>
        <v>0.27983999999999998</v>
      </c>
      <c r="K452" s="2">
        <f t="shared" si="23"/>
        <v>178.35984000000002</v>
      </c>
    </row>
    <row r="453" spans="1:11" x14ac:dyDescent="0.2">
      <c r="A453">
        <v>14529</v>
      </c>
      <c r="B453">
        <v>40441</v>
      </c>
      <c r="C453" t="s">
        <v>400</v>
      </c>
      <c r="D453" t="s">
        <v>796</v>
      </c>
      <c r="E453" t="s">
        <v>798</v>
      </c>
      <c r="F453">
        <v>44</v>
      </c>
      <c r="G453">
        <v>147</v>
      </c>
      <c r="H453" s="1">
        <v>0.1</v>
      </c>
      <c r="I453">
        <f t="shared" si="21"/>
        <v>64.680000000000007</v>
      </c>
      <c r="J453">
        <f t="shared" si="22"/>
        <v>0.12936</v>
      </c>
      <c r="K453" s="2">
        <f t="shared" si="23"/>
        <v>82.449359999999999</v>
      </c>
    </row>
    <row r="454" spans="1:11" x14ac:dyDescent="0.2">
      <c r="A454">
        <v>55398</v>
      </c>
      <c r="B454">
        <v>40198</v>
      </c>
      <c r="C454" t="s">
        <v>280</v>
      </c>
      <c r="D454" t="s">
        <v>791</v>
      </c>
      <c r="E454" t="s">
        <v>801</v>
      </c>
      <c r="F454">
        <v>21</v>
      </c>
      <c r="G454">
        <v>393</v>
      </c>
      <c r="H454" s="1">
        <v>0.04</v>
      </c>
      <c r="I454">
        <f t="shared" si="21"/>
        <v>82.53</v>
      </c>
      <c r="J454">
        <f t="shared" si="22"/>
        <v>0.16506000000000001</v>
      </c>
      <c r="K454" s="2">
        <f t="shared" si="23"/>
        <v>310.63506000000001</v>
      </c>
    </row>
    <row r="455" spans="1:11" x14ac:dyDescent="0.2">
      <c r="A455">
        <v>19204</v>
      </c>
      <c r="B455">
        <v>40074</v>
      </c>
      <c r="C455" t="s">
        <v>370</v>
      </c>
      <c r="D455" t="s">
        <v>793</v>
      </c>
      <c r="E455" t="s">
        <v>801</v>
      </c>
      <c r="F455">
        <v>27</v>
      </c>
      <c r="G455">
        <v>848</v>
      </c>
      <c r="H455" s="1">
        <v>0.1</v>
      </c>
      <c r="I455">
        <f t="shared" si="21"/>
        <v>228.96</v>
      </c>
      <c r="J455">
        <f t="shared" si="22"/>
        <v>0.45792000000000005</v>
      </c>
      <c r="K455" s="2">
        <f t="shared" si="23"/>
        <v>619.49791999999991</v>
      </c>
    </row>
    <row r="456" spans="1:11" x14ac:dyDescent="0.2">
      <c r="A456">
        <v>56608</v>
      </c>
      <c r="B456">
        <v>40135</v>
      </c>
      <c r="C456" t="s">
        <v>369</v>
      </c>
      <c r="D456" t="s">
        <v>792</v>
      </c>
      <c r="E456" t="s">
        <v>801</v>
      </c>
      <c r="F456">
        <v>23</v>
      </c>
      <c r="G456">
        <v>984</v>
      </c>
      <c r="H456" s="1">
        <v>0.1</v>
      </c>
      <c r="I456">
        <f t="shared" si="21"/>
        <v>226.32</v>
      </c>
      <c r="J456">
        <f t="shared" si="22"/>
        <v>0.45263999999999999</v>
      </c>
      <c r="K456" s="2">
        <f t="shared" si="23"/>
        <v>758.13264000000004</v>
      </c>
    </row>
    <row r="457" spans="1:11" x14ac:dyDescent="0.2">
      <c r="A457">
        <v>28736</v>
      </c>
      <c r="B457">
        <v>39924</v>
      </c>
      <c r="C457" t="s">
        <v>456</v>
      </c>
      <c r="D457" t="s">
        <v>796</v>
      </c>
      <c r="E457" t="s">
        <v>799</v>
      </c>
      <c r="F457">
        <v>26</v>
      </c>
      <c r="G457">
        <v>202</v>
      </c>
      <c r="H457" s="1">
        <v>0.06</v>
      </c>
      <c r="I457">
        <f t="shared" si="21"/>
        <v>52.52</v>
      </c>
      <c r="J457">
        <f t="shared" si="22"/>
        <v>0.10504000000000001</v>
      </c>
      <c r="K457" s="2">
        <f t="shared" si="23"/>
        <v>149.58503999999999</v>
      </c>
    </row>
    <row r="458" spans="1:11" x14ac:dyDescent="0.2">
      <c r="A458">
        <v>47938</v>
      </c>
      <c r="B458">
        <v>39988</v>
      </c>
      <c r="C458" t="s">
        <v>653</v>
      </c>
      <c r="D458" t="s">
        <v>794</v>
      </c>
      <c r="E458" t="s">
        <v>797</v>
      </c>
      <c r="F458">
        <v>17</v>
      </c>
      <c r="G458">
        <v>846</v>
      </c>
      <c r="H458" s="1">
        <v>0.09</v>
      </c>
      <c r="I458">
        <f t="shared" si="21"/>
        <v>143.82</v>
      </c>
      <c r="J458">
        <f t="shared" si="22"/>
        <v>0.28764000000000001</v>
      </c>
      <c r="K458" s="2">
        <f t="shared" si="23"/>
        <v>702.46764000000007</v>
      </c>
    </row>
    <row r="459" spans="1:11" x14ac:dyDescent="0.2">
      <c r="A459">
        <v>33665</v>
      </c>
      <c r="B459">
        <v>40688</v>
      </c>
      <c r="C459" t="s">
        <v>521</v>
      </c>
      <c r="D459" t="s">
        <v>788</v>
      </c>
      <c r="E459" t="s">
        <v>800</v>
      </c>
      <c r="F459">
        <v>45</v>
      </c>
      <c r="G459">
        <v>983</v>
      </c>
      <c r="H459" s="1">
        <v>0.08</v>
      </c>
      <c r="I459">
        <f t="shared" si="21"/>
        <v>442.35</v>
      </c>
      <c r="J459">
        <f t="shared" si="22"/>
        <v>0.88470000000000004</v>
      </c>
      <c r="K459" s="2">
        <f t="shared" si="23"/>
        <v>541.53469999999993</v>
      </c>
    </row>
    <row r="460" spans="1:11" x14ac:dyDescent="0.2">
      <c r="A460">
        <v>31878</v>
      </c>
      <c r="B460">
        <v>40895</v>
      </c>
      <c r="C460" t="s">
        <v>117</v>
      </c>
      <c r="D460" t="s">
        <v>793</v>
      </c>
      <c r="E460" t="s">
        <v>798</v>
      </c>
      <c r="F460">
        <v>42</v>
      </c>
      <c r="G460">
        <v>603</v>
      </c>
      <c r="H460" s="1">
        <v>0.01</v>
      </c>
      <c r="I460">
        <f t="shared" si="21"/>
        <v>253.26</v>
      </c>
      <c r="J460">
        <f t="shared" si="22"/>
        <v>0.50651999999999997</v>
      </c>
      <c r="K460" s="2">
        <f t="shared" si="23"/>
        <v>350.24652000000003</v>
      </c>
    </row>
    <row r="461" spans="1:11" x14ac:dyDescent="0.2">
      <c r="A461">
        <v>31810</v>
      </c>
      <c r="B461">
        <v>39954</v>
      </c>
      <c r="C461" t="s">
        <v>211</v>
      </c>
      <c r="D461" t="s">
        <v>789</v>
      </c>
      <c r="E461" t="s">
        <v>799</v>
      </c>
      <c r="F461">
        <v>46</v>
      </c>
      <c r="G461">
        <v>104</v>
      </c>
      <c r="H461" s="1">
        <v>0.03</v>
      </c>
      <c r="I461">
        <f t="shared" si="21"/>
        <v>47.84</v>
      </c>
      <c r="J461">
        <f t="shared" si="22"/>
        <v>9.5680000000000015E-2</v>
      </c>
      <c r="K461" s="2">
        <f t="shared" si="23"/>
        <v>56.255679999999998</v>
      </c>
    </row>
    <row r="462" spans="1:11" x14ac:dyDescent="0.2">
      <c r="A462">
        <v>57510</v>
      </c>
      <c r="B462">
        <v>40887</v>
      </c>
      <c r="C462" t="s">
        <v>343</v>
      </c>
      <c r="D462" t="s">
        <v>789</v>
      </c>
      <c r="E462" t="s">
        <v>801</v>
      </c>
      <c r="F462">
        <v>6</v>
      </c>
      <c r="G462">
        <v>333</v>
      </c>
      <c r="H462" s="1">
        <v>0.01</v>
      </c>
      <c r="I462">
        <f t="shared" si="21"/>
        <v>19.98</v>
      </c>
      <c r="J462">
        <f t="shared" si="22"/>
        <v>3.9960000000000002E-2</v>
      </c>
      <c r="K462" s="2">
        <f t="shared" si="23"/>
        <v>313.05995999999999</v>
      </c>
    </row>
    <row r="463" spans="1:11" x14ac:dyDescent="0.2">
      <c r="A463">
        <v>1600</v>
      </c>
      <c r="B463">
        <v>40239</v>
      </c>
      <c r="C463" t="s">
        <v>172</v>
      </c>
      <c r="D463" t="s">
        <v>788</v>
      </c>
      <c r="E463" t="s">
        <v>801</v>
      </c>
      <c r="F463">
        <v>32</v>
      </c>
      <c r="G463">
        <v>754</v>
      </c>
      <c r="H463" s="1">
        <v>0.1</v>
      </c>
      <c r="I463">
        <f t="shared" si="21"/>
        <v>241.28</v>
      </c>
      <c r="J463">
        <f t="shared" si="22"/>
        <v>0.48255999999999999</v>
      </c>
      <c r="K463" s="2">
        <f t="shared" si="23"/>
        <v>513.20256000000006</v>
      </c>
    </row>
    <row r="464" spans="1:11" x14ac:dyDescent="0.2">
      <c r="A464">
        <v>21735</v>
      </c>
      <c r="B464">
        <v>40246</v>
      </c>
      <c r="C464" t="s">
        <v>145</v>
      </c>
      <c r="D464" t="s">
        <v>791</v>
      </c>
      <c r="E464" t="s">
        <v>800</v>
      </c>
      <c r="F464">
        <v>14</v>
      </c>
      <c r="G464">
        <v>958</v>
      </c>
      <c r="H464" s="1">
        <v>0.02</v>
      </c>
      <c r="I464">
        <f t="shared" si="21"/>
        <v>134.12</v>
      </c>
      <c r="J464">
        <f t="shared" si="22"/>
        <v>0.26824000000000003</v>
      </c>
      <c r="K464" s="2">
        <f t="shared" si="23"/>
        <v>824.14823999999999</v>
      </c>
    </row>
    <row r="465" spans="1:11" x14ac:dyDescent="0.2">
      <c r="A465">
        <v>4257</v>
      </c>
      <c r="B465">
        <v>40626</v>
      </c>
      <c r="C465" t="s">
        <v>681</v>
      </c>
      <c r="D465" t="s">
        <v>795</v>
      </c>
      <c r="E465" t="s">
        <v>800</v>
      </c>
      <c r="F465">
        <v>45</v>
      </c>
      <c r="G465">
        <v>564</v>
      </c>
      <c r="H465" s="1">
        <v>0.01</v>
      </c>
      <c r="I465">
        <f t="shared" si="21"/>
        <v>253.8</v>
      </c>
      <c r="J465">
        <f t="shared" si="22"/>
        <v>0.50760000000000005</v>
      </c>
      <c r="K465" s="2">
        <f t="shared" si="23"/>
        <v>310.70760000000001</v>
      </c>
    </row>
    <row r="466" spans="1:11" x14ac:dyDescent="0.2">
      <c r="A466">
        <v>42596</v>
      </c>
      <c r="B466">
        <v>41135</v>
      </c>
      <c r="C466" t="s">
        <v>766</v>
      </c>
      <c r="D466" t="s">
        <v>796</v>
      </c>
      <c r="E466" t="s">
        <v>799</v>
      </c>
      <c r="F466">
        <v>9</v>
      </c>
      <c r="G466">
        <v>955</v>
      </c>
      <c r="H466" s="1">
        <v>0.05</v>
      </c>
      <c r="I466">
        <f t="shared" si="21"/>
        <v>85.95</v>
      </c>
      <c r="J466">
        <f t="shared" si="22"/>
        <v>0.1719</v>
      </c>
      <c r="K466" s="2">
        <f t="shared" si="23"/>
        <v>869.22190000000001</v>
      </c>
    </row>
    <row r="467" spans="1:11" x14ac:dyDescent="0.2">
      <c r="A467">
        <v>258</v>
      </c>
      <c r="B467">
        <v>40540</v>
      </c>
      <c r="C467" t="s">
        <v>116</v>
      </c>
      <c r="D467" t="s">
        <v>792</v>
      </c>
      <c r="E467" t="s">
        <v>799</v>
      </c>
      <c r="F467">
        <v>21</v>
      </c>
      <c r="G467">
        <v>441</v>
      </c>
      <c r="H467" s="1">
        <v>0</v>
      </c>
      <c r="I467">
        <f t="shared" si="21"/>
        <v>92.61</v>
      </c>
      <c r="J467">
        <f t="shared" si="22"/>
        <v>0.18522</v>
      </c>
      <c r="K467" s="2">
        <f t="shared" si="23"/>
        <v>348.57522</v>
      </c>
    </row>
    <row r="468" spans="1:11" x14ac:dyDescent="0.2">
      <c r="A468">
        <v>31777</v>
      </c>
      <c r="B468">
        <v>40835</v>
      </c>
      <c r="C468" t="s">
        <v>115</v>
      </c>
      <c r="D468" t="s">
        <v>788</v>
      </c>
      <c r="E468" t="s">
        <v>799</v>
      </c>
      <c r="F468">
        <v>10</v>
      </c>
      <c r="G468">
        <v>416</v>
      </c>
      <c r="H468" s="1">
        <v>0.01</v>
      </c>
      <c r="I468">
        <f t="shared" si="21"/>
        <v>41.6</v>
      </c>
      <c r="J468">
        <f t="shared" si="22"/>
        <v>8.320000000000001E-2</v>
      </c>
      <c r="K468" s="2">
        <f t="shared" si="23"/>
        <v>374.48319999999995</v>
      </c>
    </row>
    <row r="469" spans="1:11" x14ac:dyDescent="0.2">
      <c r="A469">
        <v>42918</v>
      </c>
      <c r="B469">
        <v>40685</v>
      </c>
      <c r="C469" t="s">
        <v>706</v>
      </c>
      <c r="D469" t="s">
        <v>788</v>
      </c>
      <c r="E469" t="s">
        <v>799</v>
      </c>
      <c r="F469">
        <v>46</v>
      </c>
      <c r="G469">
        <v>779</v>
      </c>
      <c r="H469" s="1">
        <v>7.0000000000000007E-2</v>
      </c>
      <c r="I469">
        <f t="shared" si="21"/>
        <v>358.34</v>
      </c>
      <c r="J469">
        <f t="shared" si="22"/>
        <v>0.71667999999999998</v>
      </c>
      <c r="K469" s="2">
        <f t="shared" si="23"/>
        <v>421.37668000000002</v>
      </c>
    </row>
    <row r="470" spans="1:11" x14ac:dyDescent="0.2">
      <c r="A470">
        <v>23107</v>
      </c>
      <c r="B470">
        <v>40705</v>
      </c>
      <c r="C470" t="s">
        <v>368</v>
      </c>
      <c r="D470" t="s">
        <v>788</v>
      </c>
      <c r="E470" t="s">
        <v>798</v>
      </c>
      <c r="F470">
        <v>7</v>
      </c>
      <c r="G470">
        <v>212</v>
      </c>
      <c r="H470" s="1">
        <v>7.0000000000000007E-2</v>
      </c>
      <c r="I470">
        <f t="shared" si="21"/>
        <v>14.84</v>
      </c>
      <c r="J470">
        <f t="shared" si="22"/>
        <v>2.9680000000000002E-2</v>
      </c>
      <c r="K470" s="2">
        <f t="shared" si="23"/>
        <v>197.18968000000001</v>
      </c>
    </row>
    <row r="471" spans="1:11" x14ac:dyDescent="0.2">
      <c r="A471">
        <v>51107</v>
      </c>
      <c r="B471">
        <v>41177</v>
      </c>
      <c r="C471" t="s">
        <v>680</v>
      </c>
      <c r="D471" t="s">
        <v>791</v>
      </c>
      <c r="E471" t="s">
        <v>801</v>
      </c>
      <c r="F471">
        <v>36</v>
      </c>
      <c r="G471">
        <v>752</v>
      </c>
      <c r="H471" s="1">
        <v>0</v>
      </c>
      <c r="I471">
        <f t="shared" si="21"/>
        <v>270.72000000000003</v>
      </c>
      <c r="J471">
        <f t="shared" si="22"/>
        <v>0.54144000000000003</v>
      </c>
      <c r="K471" s="2">
        <f t="shared" si="23"/>
        <v>481.82144</v>
      </c>
    </row>
    <row r="472" spans="1:11" x14ac:dyDescent="0.2">
      <c r="A472">
        <v>55045</v>
      </c>
      <c r="B472">
        <v>40139</v>
      </c>
      <c r="C472" t="s">
        <v>279</v>
      </c>
      <c r="D472" t="s">
        <v>793</v>
      </c>
      <c r="E472" t="s">
        <v>800</v>
      </c>
      <c r="F472">
        <v>20</v>
      </c>
      <c r="G472">
        <v>302</v>
      </c>
      <c r="H472" s="1">
        <v>0.09</v>
      </c>
      <c r="I472">
        <f t="shared" si="21"/>
        <v>60.4</v>
      </c>
      <c r="J472">
        <f t="shared" si="22"/>
        <v>0.1208</v>
      </c>
      <c r="K472" s="2">
        <f t="shared" si="23"/>
        <v>241.7208</v>
      </c>
    </row>
    <row r="473" spans="1:11" x14ac:dyDescent="0.2">
      <c r="A473">
        <v>20448</v>
      </c>
      <c r="B473">
        <v>40757</v>
      </c>
      <c r="C473" t="s">
        <v>520</v>
      </c>
      <c r="D473" t="s">
        <v>796</v>
      </c>
      <c r="E473" t="s">
        <v>797</v>
      </c>
      <c r="F473">
        <v>23</v>
      </c>
      <c r="G473">
        <v>170</v>
      </c>
      <c r="H473" s="1">
        <v>0.02</v>
      </c>
      <c r="I473">
        <f t="shared" si="21"/>
        <v>39.1</v>
      </c>
      <c r="J473">
        <f t="shared" si="22"/>
        <v>7.8200000000000006E-2</v>
      </c>
      <c r="K473" s="2">
        <f t="shared" si="23"/>
        <v>130.97820000000002</v>
      </c>
    </row>
    <row r="474" spans="1:11" x14ac:dyDescent="0.2">
      <c r="A474">
        <v>59008</v>
      </c>
      <c r="B474">
        <v>40450</v>
      </c>
      <c r="C474" t="s">
        <v>87</v>
      </c>
      <c r="D474" t="s">
        <v>795</v>
      </c>
      <c r="E474" t="s">
        <v>798</v>
      </c>
      <c r="F474">
        <v>39</v>
      </c>
      <c r="G474">
        <v>895</v>
      </c>
      <c r="H474" s="1">
        <v>0.05</v>
      </c>
      <c r="I474">
        <f t="shared" si="21"/>
        <v>349.05</v>
      </c>
      <c r="J474">
        <f t="shared" si="22"/>
        <v>0.69810000000000005</v>
      </c>
      <c r="K474" s="2">
        <f t="shared" si="23"/>
        <v>546.6481</v>
      </c>
    </row>
    <row r="475" spans="1:11" x14ac:dyDescent="0.2">
      <c r="A475">
        <v>3653</v>
      </c>
      <c r="B475">
        <v>39898</v>
      </c>
      <c r="C475" t="s">
        <v>171</v>
      </c>
      <c r="D475" t="s">
        <v>794</v>
      </c>
      <c r="E475" t="s">
        <v>798</v>
      </c>
      <c r="F475">
        <v>41</v>
      </c>
      <c r="G475">
        <v>195</v>
      </c>
      <c r="H475" s="1">
        <v>0.08</v>
      </c>
      <c r="I475">
        <f t="shared" si="21"/>
        <v>79.95</v>
      </c>
      <c r="J475">
        <f t="shared" si="22"/>
        <v>0.15990000000000001</v>
      </c>
      <c r="K475" s="2">
        <f t="shared" si="23"/>
        <v>115.20989999999999</v>
      </c>
    </row>
    <row r="476" spans="1:11" x14ac:dyDescent="0.2">
      <c r="A476">
        <v>59589</v>
      </c>
      <c r="B476">
        <v>41010</v>
      </c>
      <c r="C476" t="s">
        <v>652</v>
      </c>
      <c r="D476" t="s">
        <v>789</v>
      </c>
      <c r="E476" t="s">
        <v>798</v>
      </c>
      <c r="F476">
        <v>25</v>
      </c>
      <c r="G476">
        <v>573</v>
      </c>
      <c r="H476" s="1">
        <v>0.06</v>
      </c>
      <c r="I476">
        <f t="shared" si="21"/>
        <v>143.25</v>
      </c>
      <c r="J476">
        <f t="shared" si="22"/>
        <v>0.28650000000000003</v>
      </c>
      <c r="K476" s="2">
        <f t="shared" si="23"/>
        <v>430.03649999999999</v>
      </c>
    </row>
    <row r="477" spans="1:11" x14ac:dyDescent="0.2">
      <c r="A477">
        <v>54533</v>
      </c>
      <c r="B477">
        <v>40895</v>
      </c>
      <c r="C477" t="s">
        <v>144</v>
      </c>
      <c r="D477" t="s">
        <v>793</v>
      </c>
      <c r="E477" t="s">
        <v>797</v>
      </c>
      <c r="F477">
        <v>21</v>
      </c>
      <c r="G477">
        <v>776</v>
      </c>
      <c r="H477" s="1">
        <v>0.03</v>
      </c>
      <c r="I477">
        <f t="shared" si="21"/>
        <v>162.96</v>
      </c>
      <c r="J477">
        <f t="shared" si="22"/>
        <v>0.32592000000000004</v>
      </c>
      <c r="K477" s="2">
        <f t="shared" si="23"/>
        <v>613.36591999999996</v>
      </c>
    </row>
    <row r="478" spans="1:11" x14ac:dyDescent="0.2">
      <c r="A478">
        <v>47713</v>
      </c>
      <c r="B478">
        <v>39997</v>
      </c>
      <c r="C478" t="s">
        <v>753</v>
      </c>
      <c r="D478" t="s">
        <v>788</v>
      </c>
      <c r="E478" t="s">
        <v>797</v>
      </c>
      <c r="F478">
        <v>34</v>
      </c>
      <c r="G478">
        <v>651</v>
      </c>
      <c r="H478" s="1">
        <v>0</v>
      </c>
      <c r="I478">
        <f t="shared" si="21"/>
        <v>221.34</v>
      </c>
      <c r="J478">
        <f t="shared" si="22"/>
        <v>0.44268000000000002</v>
      </c>
      <c r="K478" s="2">
        <f t="shared" si="23"/>
        <v>430.10267999999996</v>
      </c>
    </row>
    <row r="479" spans="1:11" x14ac:dyDescent="0.2">
      <c r="A479">
        <v>10242</v>
      </c>
      <c r="B479">
        <v>40524</v>
      </c>
      <c r="C479" t="s">
        <v>519</v>
      </c>
      <c r="D479" t="s">
        <v>788</v>
      </c>
      <c r="E479" t="s">
        <v>801</v>
      </c>
      <c r="F479">
        <v>32</v>
      </c>
      <c r="G479">
        <v>712</v>
      </c>
      <c r="H479" s="1">
        <v>0.08</v>
      </c>
      <c r="I479">
        <f t="shared" si="21"/>
        <v>227.84</v>
      </c>
      <c r="J479">
        <f t="shared" si="22"/>
        <v>0.45568000000000003</v>
      </c>
      <c r="K479" s="2">
        <f t="shared" si="23"/>
        <v>484.61567999999994</v>
      </c>
    </row>
    <row r="480" spans="1:11" x14ac:dyDescent="0.2">
      <c r="A480">
        <v>44995</v>
      </c>
      <c r="B480">
        <v>40031</v>
      </c>
      <c r="C480" t="s">
        <v>752</v>
      </c>
      <c r="D480" t="s">
        <v>790</v>
      </c>
      <c r="E480" t="s">
        <v>799</v>
      </c>
      <c r="F480">
        <v>46</v>
      </c>
      <c r="G480">
        <v>222</v>
      </c>
      <c r="H480" s="1">
        <v>0.01</v>
      </c>
      <c r="I480">
        <f t="shared" si="21"/>
        <v>102.12</v>
      </c>
      <c r="J480">
        <f t="shared" si="22"/>
        <v>0.20424</v>
      </c>
      <c r="K480" s="2">
        <f t="shared" si="23"/>
        <v>120.08423999999999</v>
      </c>
    </row>
    <row r="481" spans="1:11" x14ac:dyDescent="0.2">
      <c r="A481">
        <v>16103</v>
      </c>
      <c r="B481">
        <v>41105</v>
      </c>
      <c r="C481" t="s">
        <v>589</v>
      </c>
      <c r="D481" t="s">
        <v>793</v>
      </c>
      <c r="E481" t="s">
        <v>797</v>
      </c>
      <c r="F481">
        <v>31</v>
      </c>
      <c r="G481">
        <v>379</v>
      </c>
      <c r="H481" s="1">
        <v>0</v>
      </c>
      <c r="I481">
        <f t="shared" si="21"/>
        <v>117.49</v>
      </c>
      <c r="J481">
        <f t="shared" si="22"/>
        <v>0.23497999999999999</v>
      </c>
      <c r="K481" s="2">
        <f t="shared" si="23"/>
        <v>261.74498</v>
      </c>
    </row>
    <row r="482" spans="1:11" x14ac:dyDescent="0.2">
      <c r="A482">
        <v>9505</v>
      </c>
      <c r="B482">
        <v>41067</v>
      </c>
      <c r="C482" t="s">
        <v>614</v>
      </c>
      <c r="D482" t="s">
        <v>792</v>
      </c>
      <c r="E482" t="s">
        <v>798</v>
      </c>
      <c r="F482">
        <v>5</v>
      </c>
      <c r="G482">
        <v>608</v>
      </c>
      <c r="H482" s="1">
        <v>0.1</v>
      </c>
      <c r="I482">
        <f t="shared" si="21"/>
        <v>30.4</v>
      </c>
      <c r="J482">
        <f t="shared" si="22"/>
        <v>6.08E-2</v>
      </c>
      <c r="K482" s="2">
        <f t="shared" si="23"/>
        <v>577.66079999999999</v>
      </c>
    </row>
    <row r="483" spans="1:11" x14ac:dyDescent="0.2">
      <c r="A483">
        <v>44325</v>
      </c>
      <c r="B483">
        <v>39854</v>
      </c>
      <c r="C483" t="s">
        <v>555</v>
      </c>
      <c r="D483" t="s">
        <v>792</v>
      </c>
      <c r="E483" t="s">
        <v>801</v>
      </c>
      <c r="F483">
        <v>44</v>
      </c>
      <c r="G483">
        <v>598</v>
      </c>
      <c r="H483" s="1">
        <v>0</v>
      </c>
      <c r="I483">
        <f t="shared" si="21"/>
        <v>263.12</v>
      </c>
      <c r="J483">
        <f t="shared" si="22"/>
        <v>0.52624000000000004</v>
      </c>
      <c r="K483" s="2">
        <f t="shared" si="23"/>
        <v>335.40623999999997</v>
      </c>
    </row>
    <row r="484" spans="1:11" x14ac:dyDescent="0.2">
      <c r="A484">
        <v>54786</v>
      </c>
      <c r="B484">
        <v>40919</v>
      </c>
      <c r="C484" t="s">
        <v>143</v>
      </c>
      <c r="D484" t="s">
        <v>795</v>
      </c>
      <c r="E484" t="s">
        <v>800</v>
      </c>
      <c r="F484">
        <v>30</v>
      </c>
      <c r="G484">
        <v>367</v>
      </c>
      <c r="H484" s="1">
        <v>0.08</v>
      </c>
      <c r="I484">
        <f t="shared" si="21"/>
        <v>110.1</v>
      </c>
      <c r="J484">
        <f t="shared" si="22"/>
        <v>0.22020000000000001</v>
      </c>
      <c r="K484" s="2">
        <f t="shared" si="23"/>
        <v>257.12019999999995</v>
      </c>
    </row>
    <row r="485" spans="1:11" x14ac:dyDescent="0.2">
      <c r="A485">
        <v>11782</v>
      </c>
      <c r="B485">
        <v>41118</v>
      </c>
      <c r="C485" t="s">
        <v>613</v>
      </c>
      <c r="D485" t="s">
        <v>796</v>
      </c>
      <c r="E485" t="s">
        <v>801</v>
      </c>
      <c r="F485">
        <v>46</v>
      </c>
      <c r="G485">
        <v>192</v>
      </c>
      <c r="H485" s="1">
        <v>0.02</v>
      </c>
      <c r="I485">
        <f t="shared" si="21"/>
        <v>88.32</v>
      </c>
      <c r="J485">
        <f t="shared" si="22"/>
        <v>0.17663999999999999</v>
      </c>
      <c r="K485" s="2">
        <f t="shared" si="23"/>
        <v>103.85664000000001</v>
      </c>
    </row>
    <row r="486" spans="1:11" x14ac:dyDescent="0.2">
      <c r="A486">
        <v>44003</v>
      </c>
      <c r="B486">
        <v>40864</v>
      </c>
      <c r="C486" t="s">
        <v>142</v>
      </c>
      <c r="D486" t="s">
        <v>791</v>
      </c>
      <c r="E486" t="s">
        <v>800</v>
      </c>
      <c r="F486">
        <v>38</v>
      </c>
      <c r="G486">
        <v>179</v>
      </c>
      <c r="H486" s="1">
        <v>0.09</v>
      </c>
      <c r="I486">
        <f t="shared" si="21"/>
        <v>68.02</v>
      </c>
      <c r="J486">
        <f t="shared" si="22"/>
        <v>0.13603999999999999</v>
      </c>
      <c r="K486" s="2">
        <f t="shared" si="23"/>
        <v>111.11604</v>
      </c>
    </row>
    <row r="487" spans="1:11" x14ac:dyDescent="0.2">
      <c r="A487">
        <v>11745</v>
      </c>
      <c r="B487">
        <v>41109</v>
      </c>
      <c r="C487" t="s">
        <v>170</v>
      </c>
      <c r="D487" t="s">
        <v>796</v>
      </c>
      <c r="E487" t="s">
        <v>798</v>
      </c>
      <c r="F487">
        <v>17</v>
      </c>
      <c r="G487">
        <v>702</v>
      </c>
      <c r="H487" s="1">
        <v>0.06</v>
      </c>
      <c r="I487">
        <f t="shared" si="21"/>
        <v>119.34</v>
      </c>
      <c r="J487">
        <f t="shared" si="22"/>
        <v>0.23868</v>
      </c>
      <c r="K487" s="2">
        <f t="shared" si="23"/>
        <v>582.89868000000001</v>
      </c>
    </row>
    <row r="488" spans="1:11" x14ac:dyDescent="0.2">
      <c r="A488">
        <v>31715</v>
      </c>
      <c r="B488">
        <v>39822</v>
      </c>
      <c r="C488" t="s">
        <v>367</v>
      </c>
      <c r="D488" t="s">
        <v>792</v>
      </c>
      <c r="E488" t="s">
        <v>800</v>
      </c>
      <c r="F488">
        <v>44</v>
      </c>
      <c r="G488">
        <v>690</v>
      </c>
      <c r="H488" s="1">
        <v>0.05</v>
      </c>
      <c r="I488">
        <f t="shared" si="21"/>
        <v>303.60000000000002</v>
      </c>
      <c r="J488">
        <f t="shared" si="22"/>
        <v>0.60720000000000007</v>
      </c>
      <c r="K488" s="2">
        <f t="shared" si="23"/>
        <v>387.00719999999995</v>
      </c>
    </row>
    <row r="489" spans="1:11" x14ac:dyDescent="0.2">
      <c r="A489">
        <v>41956</v>
      </c>
      <c r="B489">
        <v>40889</v>
      </c>
      <c r="C489" t="s">
        <v>86</v>
      </c>
      <c r="D489" t="s">
        <v>794</v>
      </c>
      <c r="E489" t="s">
        <v>797</v>
      </c>
      <c r="F489">
        <v>22</v>
      </c>
      <c r="G489">
        <v>812</v>
      </c>
      <c r="H489" s="1">
        <v>0.06</v>
      </c>
      <c r="I489">
        <f t="shared" si="21"/>
        <v>178.64</v>
      </c>
      <c r="J489">
        <f t="shared" si="22"/>
        <v>0.35727999999999999</v>
      </c>
      <c r="K489" s="2">
        <f t="shared" si="23"/>
        <v>633.71727999999996</v>
      </c>
    </row>
    <row r="490" spans="1:11" x14ac:dyDescent="0.2">
      <c r="A490">
        <v>51171</v>
      </c>
      <c r="B490">
        <v>40350</v>
      </c>
      <c r="C490" t="s">
        <v>588</v>
      </c>
      <c r="D490" t="s">
        <v>790</v>
      </c>
      <c r="E490" t="s">
        <v>801</v>
      </c>
      <c r="F490">
        <v>34</v>
      </c>
      <c r="G490">
        <v>640</v>
      </c>
      <c r="H490" s="1">
        <v>0.01</v>
      </c>
      <c r="I490">
        <f t="shared" si="21"/>
        <v>217.6</v>
      </c>
      <c r="J490">
        <f t="shared" si="22"/>
        <v>0.43519999999999998</v>
      </c>
      <c r="K490" s="2">
        <f t="shared" si="23"/>
        <v>422.83519999999999</v>
      </c>
    </row>
    <row r="491" spans="1:11" x14ac:dyDescent="0.2">
      <c r="A491">
        <v>38561</v>
      </c>
      <c r="B491">
        <v>40785</v>
      </c>
      <c r="C491" t="s">
        <v>651</v>
      </c>
      <c r="D491" t="s">
        <v>795</v>
      </c>
      <c r="E491" t="s">
        <v>798</v>
      </c>
      <c r="F491">
        <v>19</v>
      </c>
      <c r="G491">
        <v>789</v>
      </c>
      <c r="H491" s="1">
        <v>0.1</v>
      </c>
      <c r="I491">
        <f t="shared" si="21"/>
        <v>149.91</v>
      </c>
      <c r="J491">
        <f t="shared" si="22"/>
        <v>0.29981999999999998</v>
      </c>
      <c r="K491" s="2">
        <f t="shared" si="23"/>
        <v>639.38981999999999</v>
      </c>
    </row>
    <row r="492" spans="1:11" x14ac:dyDescent="0.2">
      <c r="A492">
        <v>58310</v>
      </c>
      <c r="B492">
        <v>39867</v>
      </c>
      <c r="C492" t="s">
        <v>5</v>
      </c>
      <c r="D492" t="s">
        <v>795</v>
      </c>
      <c r="E492" t="s">
        <v>800</v>
      </c>
      <c r="F492">
        <v>22</v>
      </c>
      <c r="G492">
        <v>154</v>
      </c>
      <c r="H492" s="1">
        <v>0.03</v>
      </c>
      <c r="I492">
        <f t="shared" si="21"/>
        <v>33.880000000000003</v>
      </c>
      <c r="J492">
        <f t="shared" si="22"/>
        <v>6.7760000000000001E-2</v>
      </c>
      <c r="K492" s="2">
        <f t="shared" si="23"/>
        <v>120.18776000000001</v>
      </c>
    </row>
    <row r="493" spans="1:11" x14ac:dyDescent="0.2">
      <c r="A493">
        <v>7364</v>
      </c>
      <c r="B493">
        <v>39941</v>
      </c>
      <c r="C493" t="s">
        <v>76</v>
      </c>
      <c r="D493" t="s">
        <v>791</v>
      </c>
      <c r="E493" t="s">
        <v>801</v>
      </c>
      <c r="F493">
        <v>15</v>
      </c>
      <c r="G493">
        <v>480</v>
      </c>
      <c r="H493" s="1">
        <v>0.09</v>
      </c>
      <c r="I493">
        <f t="shared" si="21"/>
        <v>72</v>
      </c>
      <c r="J493">
        <f t="shared" si="22"/>
        <v>0.14400000000000002</v>
      </c>
      <c r="K493" s="2">
        <f t="shared" si="23"/>
        <v>408.14400000000001</v>
      </c>
    </row>
    <row r="494" spans="1:11" x14ac:dyDescent="0.2">
      <c r="A494">
        <v>41636</v>
      </c>
      <c r="B494">
        <v>40039</v>
      </c>
      <c r="C494" t="s">
        <v>40</v>
      </c>
      <c r="D494" t="s">
        <v>789</v>
      </c>
      <c r="E494" t="s">
        <v>799</v>
      </c>
      <c r="F494">
        <v>27</v>
      </c>
      <c r="G494">
        <v>203</v>
      </c>
      <c r="H494" s="1">
        <v>0.03</v>
      </c>
      <c r="I494">
        <f t="shared" si="21"/>
        <v>54.81</v>
      </c>
      <c r="J494">
        <f t="shared" si="22"/>
        <v>0.10962000000000001</v>
      </c>
      <c r="K494" s="2">
        <f t="shared" si="23"/>
        <v>148.29962</v>
      </c>
    </row>
    <row r="495" spans="1:11" x14ac:dyDescent="0.2">
      <c r="A495">
        <v>6148</v>
      </c>
      <c r="B495">
        <v>40901</v>
      </c>
      <c r="C495" t="s">
        <v>9</v>
      </c>
      <c r="D495" t="s">
        <v>789</v>
      </c>
      <c r="E495" t="s">
        <v>797</v>
      </c>
      <c r="F495">
        <v>50</v>
      </c>
      <c r="G495">
        <v>905</v>
      </c>
      <c r="H495" s="1">
        <v>0.05</v>
      </c>
      <c r="I495">
        <f t="shared" si="21"/>
        <v>452.5</v>
      </c>
      <c r="J495">
        <f t="shared" si="22"/>
        <v>0.90500000000000003</v>
      </c>
      <c r="K495" s="2">
        <f t="shared" si="23"/>
        <v>453.40499999999997</v>
      </c>
    </row>
    <row r="496" spans="1:11" x14ac:dyDescent="0.2">
      <c r="A496">
        <v>53955</v>
      </c>
      <c r="B496">
        <v>40606</v>
      </c>
      <c r="C496" t="s">
        <v>554</v>
      </c>
      <c r="D496" t="s">
        <v>792</v>
      </c>
      <c r="E496" t="s">
        <v>799</v>
      </c>
      <c r="F496">
        <v>43</v>
      </c>
      <c r="G496">
        <v>873</v>
      </c>
      <c r="H496" s="1">
        <v>0.04</v>
      </c>
      <c r="I496">
        <f t="shared" si="21"/>
        <v>375.39</v>
      </c>
      <c r="J496">
        <f t="shared" si="22"/>
        <v>0.75078</v>
      </c>
      <c r="K496" s="2">
        <f t="shared" si="23"/>
        <v>498.36078000000003</v>
      </c>
    </row>
    <row r="497" spans="1:11" x14ac:dyDescent="0.2">
      <c r="A497">
        <v>450</v>
      </c>
      <c r="B497">
        <v>40606</v>
      </c>
      <c r="C497" t="s">
        <v>483</v>
      </c>
      <c r="D497" t="s">
        <v>793</v>
      </c>
      <c r="E497" t="s">
        <v>798</v>
      </c>
      <c r="F497">
        <v>29</v>
      </c>
      <c r="G497">
        <v>530</v>
      </c>
      <c r="H497" s="1">
        <v>0.05</v>
      </c>
      <c r="I497">
        <f t="shared" si="21"/>
        <v>153.69999999999999</v>
      </c>
      <c r="J497">
        <f t="shared" si="22"/>
        <v>0.30740000000000001</v>
      </c>
      <c r="K497" s="2">
        <f t="shared" si="23"/>
        <v>376.60739999999998</v>
      </c>
    </row>
    <row r="498" spans="1:11" x14ac:dyDescent="0.2">
      <c r="A498">
        <v>48135</v>
      </c>
      <c r="B498">
        <v>39922</v>
      </c>
      <c r="C498" t="s">
        <v>278</v>
      </c>
      <c r="D498" t="s">
        <v>790</v>
      </c>
      <c r="E498" t="s">
        <v>799</v>
      </c>
      <c r="F498">
        <v>40</v>
      </c>
      <c r="G498">
        <v>283</v>
      </c>
      <c r="H498" s="1">
        <v>0.02</v>
      </c>
      <c r="I498">
        <f t="shared" si="21"/>
        <v>113.2</v>
      </c>
      <c r="J498">
        <f t="shared" si="22"/>
        <v>0.22640000000000002</v>
      </c>
      <c r="K498" s="2">
        <f t="shared" si="23"/>
        <v>170.02640000000002</v>
      </c>
    </row>
    <row r="499" spans="1:11" x14ac:dyDescent="0.2">
      <c r="A499">
        <v>11396</v>
      </c>
      <c r="B499">
        <v>41111</v>
      </c>
      <c r="C499" t="s">
        <v>277</v>
      </c>
      <c r="D499" t="s">
        <v>796</v>
      </c>
      <c r="E499" t="s">
        <v>799</v>
      </c>
      <c r="F499">
        <v>42</v>
      </c>
      <c r="G499">
        <v>953</v>
      </c>
      <c r="H499" s="1">
        <v>7.0000000000000007E-2</v>
      </c>
      <c r="I499">
        <f t="shared" si="21"/>
        <v>400.26</v>
      </c>
      <c r="J499">
        <f t="shared" si="22"/>
        <v>0.80052000000000001</v>
      </c>
      <c r="K499" s="2">
        <f t="shared" si="23"/>
        <v>553.54052000000001</v>
      </c>
    </row>
    <row r="500" spans="1:11" x14ac:dyDescent="0.2">
      <c r="A500">
        <v>46466</v>
      </c>
      <c r="B500">
        <v>40960</v>
      </c>
      <c r="C500" t="s">
        <v>114</v>
      </c>
      <c r="D500" t="s">
        <v>796</v>
      </c>
      <c r="E500" t="s">
        <v>798</v>
      </c>
      <c r="F500">
        <v>7</v>
      </c>
      <c r="G500">
        <v>244</v>
      </c>
      <c r="H500" s="1">
        <v>0.05</v>
      </c>
      <c r="I500">
        <f t="shared" si="21"/>
        <v>17.079999999999998</v>
      </c>
      <c r="J500">
        <f t="shared" si="22"/>
        <v>3.4159999999999996E-2</v>
      </c>
      <c r="K500" s="2">
        <f t="shared" si="23"/>
        <v>226.95416000000003</v>
      </c>
    </row>
    <row r="501" spans="1:11" x14ac:dyDescent="0.2">
      <c r="A501">
        <v>18757</v>
      </c>
      <c r="B501">
        <v>41051</v>
      </c>
      <c r="C501" t="s">
        <v>310</v>
      </c>
      <c r="D501" t="s">
        <v>796</v>
      </c>
      <c r="E501" t="s">
        <v>801</v>
      </c>
      <c r="F501">
        <v>9</v>
      </c>
      <c r="G501">
        <v>259</v>
      </c>
      <c r="H501" s="1">
        <v>0.03</v>
      </c>
      <c r="I501">
        <f t="shared" si="21"/>
        <v>23.31</v>
      </c>
      <c r="J501">
        <f t="shared" si="22"/>
        <v>4.6620000000000002E-2</v>
      </c>
      <c r="K501" s="2">
        <f t="shared" si="23"/>
        <v>235.73661999999999</v>
      </c>
    </row>
    <row r="502" spans="1:11" x14ac:dyDescent="0.2">
      <c r="A502">
        <v>57063</v>
      </c>
      <c r="B502">
        <v>40696</v>
      </c>
      <c r="C502" t="s">
        <v>210</v>
      </c>
      <c r="D502" t="s">
        <v>794</v>
      </c>
      <c r="E502" t="s">
        <v>801</v>
      </c>
      <c r="F502">
        <v>22</v>
      </c>
      <c r="G502">
        <v>893</v>
      </c>
      <c r="H502" s="1">
        <v>7.0000000000000007E-2</v>
      </c>
      <c r="I502">
        <f t="shared" si="21"/>
        <v>196.46</v>
      </c>
      <c r="J502">
        <f t="shared" si="22"/>
        <v>0.39292000000000005</v>
      </c>
      <c r="K502" s="2">
        <f t="shared" si="23"/>
        <v>696.93291999999997</v>
      </c>
    </row>
    <row r="503" spans="1:11" x14ac:dyDescent="0.2">
      <c r="A503">
        <v>6053</v>
      </c>
      <c r="B503">
        <v>40523</v>
      </c>
      <c r="C503" t="s">
        <v>85</v>
      </c>
      <c r="D503" t="s">
        <v>790</v>
      </c>
      <c r="E503" t="s">
        <v>798</v>
      </c>
      <c r="F503">
        <v>4</v>
      </c>
      <c r="G503">
        <v>449</v>
      </c>
      <c r="H503" s="1">
        <v>0.04</v>
      </c>
      <c r="I503">
        <f t="shared" si="21"/>
        <v>17.96</v>
      </c>
      <c r="J503">
        <f t="shared" si="22"/>
        <v>3.5920000000000001E-2</v>
      </c>
      <c r="K503" s="2">
        <f t="shared" si="23"/>
        <v>431.07592</v>
      </c>
    </row>
    <row r="504" spans="1:11" x14ac:dyDescent="0.2">
      <c r="A504">
        <v>7335</v>
      </c>
      <c r="B504">
        <v>40327</v>
      </c>
      <c r="C504" t="s">
        <v>518</v>
      </c>
      <c r="D504" t="s">
        <v>789</v>
      </c>
      <c r="E504" t="s">
        <v>800</v>
      </c>
      <c r="F504">
        <v>43</v>
      </c>
      <c r="G504">
        <v>192</v>
      </c>
      <c r="H504" s="1">
        <v>0.01</v>
      </c>
      <c r="I504">
        <f t="shared" si="21"/>
        <v>82.56</v>
      </c>
      <c r="J504">
        <f t="shared" si="22"/>
        <v>0.16512000000000002</v>
      </c>
      <c r="K504" s="2">
        <f t="shared" si="23"/>
        <v>109.60512</v>
      </c>
    </row>
    <row r="505" spans="1:11" x14ac:dyDescent="0.2">
      <c r="A505">
        <v>5921</v>
      </c>
      <c r="B505">
        <v>39909</v>
      </c>
      <c r="C505" t="s">
        <v>42</v>
      </c>
      <c r="D505" t="s">
        <v>792</v>
      </c>
      <c r="E505" t="s">
        <v>801</v>
      </c>
      <c r="F505">
        <v>27</v>
      </c>
      <c r="G505">
        <v>270</v>
      </c>
      <c r="H505" s="1">
        <v>0.01</v>
      </c>
      <c r="I505">
        <f t="shared" si="21"/>
        <v>72.900000000000006</v>
      </c>
      <c r="J505">
        <f t="shared" si="22"/>
        <v>0.14580000000000001</v>
      </c>
      <c r="K505" s="2">
        <f t="shared" si="23"/>
        <v>197.2458</v>
      </c>
    </row>
    <row r="506" spans="1:11" x14ac:dyDescent="0.2">
      <c r="A506">
        <v>59942</v>
      </c>
      <c r="B506">
        <v>39852</v>
      </c>
      <c r="C506" t="s">
        <v>209</v>
      </c>
      <c r="D506" t="s">
        <v>792</v>
      </c>
      <c r="E506" t="s">
        <v>798</v>
      </c>
      <c r="F506">
        <v>47</v>
      </c>
      <c r="G506">
        <v>289</v>
      </c>
      <c r="H506" s="1">
        <v>7.0000000000000007E-2</v>
      </c>
      <c r="I506">
        <f t="shared" si="21"/>
        <v>135.83000000000001</v>
      </c>
      <c r="J506">
        <f t="shared" si="22"/>
        <v>0.27166000000000001</v>
      </c>
      <c r="K506" s="2">
        <f t="shared" si="23"/>
        <v>153.44165999999998</v>
      </c>
    </row>
    <row r="507" spans="1:11" x14ac:dyDescent="0.2">
      <c r="A507">
        <v>999</v>
      </c>
      <c r="B507">
        <v>40425</v>
      </c>
      <c r="C507" t="s">
        <v>309</v>
      </c>
      <c r="D507" t="s">
        <v>791</v>
      </c>
      <c r="E507" t="s">
        <v>797</v>
      </c>
      <c r="F507">
        <v>6</v>
      </c>
      <c r="G507">
        <v>260</v>
      </c>
      <c r="H507" s="1">
        <v>0.08</v>
      </c>
      <c r="I507">
        <f t="shared" si="21"/>
        <v>15.6</v>
      </c>
      <c r="J507">
        <f t="shared" si="22"/>
        <v>3.1199999999999999E-2</v>
      </c>
      <c r="K507" s="2">
        <f t="shared" si="23"/>
        <v>244.43120000000002</v>
      </c>
    </row>
    <row r="508" spans="1:11" x14ac:dyDescent="0.2">
      <c r="A508">
        <v>53029</v>
      </c>
      <c r="B508">
        <v>40021</v>
      </c>
      <c r="C508" t="s">
        <v>113</v>
      </c>
      <c r="D508" t="s">
        <v>796</v>
      </c>
      <c r="E508" t="s">
        <v>799</v>
      </c>
      <c r="F508">
        <v>39</v>
      </c>
      <c r="G508">
        <v>987</v>
      </c>
      <c r="H508" s="1">
        <v>0.1</v>
      </c>
      <c r="I508">
        <f t="shared" si="21"/>
        <v>384.93</v>
      </c>
      <c r="J508">
        <f t="shared" si="22"/>
        <v>0.76985999999999999</v>
      </c>
      <c r="K508" s="2">
        <f t="shared" si="23"/>
        <v>602.83985999999993</v>
      </c>
    </row>
    <row r="509" spans="1:11" x14ac:dyDescent="0.2">
      <c r="A509">
        <v>3012</v>
      </c>
      <c r="B509">
        <v>40302</v>
      </c>
      <c r="C509" t="s">
        <v>18</v>
      </c>
      <c r="D509" t="s">
        <v>793</v>
      </c>
      <c r="E509" t="s">
        <v>799</v>
      </c>
      <c r="F509">
        <v>41</v>
      </c>
      <c r="G509">
        <v>724</v>
      </c>
      <c r="H509" s="1">
        <v>0</v>
      </c>
      <c r="I509">
        <f t="shared" si="21"/>
        <v>296.83999999999997</v>
      </c>
      <c r="J509">
        <f t="shared" si="22"/>
        <v>0.59367999999999999</v>
      </c>
      <c r="K509" s="2">
        <f t="shared" si="23"/>
        <v>427.75368000000003</v>
      </c>
    </row>
    <row r="510" spans="1:11" x14ac:dyDescent="0.2">
      <c r="A510">
        <v>58883</v>
      </c>
      <c r="B510">
        <v>41133</v>
      </c>
      <c r="C510" t="s">
        <v>765</v>
      </c>
      <c r="D510" t="s">
        <v>796</v>
      </c>
      <c r="E510" t="s">
        <v>801</v>
      </c>
      <c r="F510">
        <v>36</v>
      </c>
      <c r="G510">
        <v>950</v>
      </c>
      <c r="H510" s="1">
        <v>0</v>
      </c>
      <c r="I510">
        <f t="shared" si="21"/>
        <v>342</v>
      </c>
      <c r="J510">
        <f t="shared" si="22"/>
        <v>0.68400000000000005</v>
      </c>
      <c r="K510" s="2">
        <f t="shared" si="23"/>
        <v>608.68399999999997</v>
      </c>
    </row>
    <row r="511" spans="1:11" x14ac:dyDescent="0.2">
      <c r="A511">
        <v>902</v>
      </c>
      <c r="B511">
        <v>40020</v>
      </c>
      <c r="C511" t="s">
        <v>14</v>
      </c>
      <c r="D511" t="s">
        <v>796</v>
      </c>
      <c r="E511" t="s">
        <v>799</v>
      </c>
      <c r="F511">
        <v>10</v>
      </c>
      <c r="G511">
        <v>676</v>
      </c>
      <c r="H511" s="1">
        <v>0.09</v>
      </c>
      <c r="I511">
        <f t="shared" si="21"/>
        <v>67.599999999999994</v>
      </c>
      <c r="J511">
        <f t="shared" si="22"/>
        <v>0.13519999999999999</v>
      </c>
      <c r="K511" s="2">
        <f t="shared" si="23"/>
        <v>608.53520000000003</v>
      </c>
    </row>
    <row r="512" spans="1:11" x14ac:dyDescent="0.2">
      <c r="A512">
        <v>55683</v>
      </c>
      <c r="B512">
        <v>41105</v>
      </c>
      <c r="C512" t="s">
        <v>34</v>
      </c>
      <c r="D512" t="s">
        <v>795</v>
      </c>
      <c r="E512" t="s">
        <v>800</v>
      </c>
      <c r="F512">
        <v>23</v>
      </c>
      <c r="G512">
        <v>951</v>
      </c>
      <c r="H512" s="1">
        <v>0.02</v>
      </c>
      <c r="I512">
        <f t="shared" si="21"/>
        <v>218.73</v>
      </c>
      <c r="J512">
        <f t="shared" si="22"/>
        <v>0.43746000000000002</v>
      </c>
      <c r="K512" s="2">
        <f t="shared" si="23"/>
        <v>732.70745999999997</v>
      </c>
    </row>
    <row r="513" spans="1:11" x14ac:dyDescent="0.2">
      <c r="A513">
        <v>10371</v>
      </c>
      <c r="B513">
        <v>40072</v>
      </c>
      <c r="C513" t="s">
        <v>342</v>
      </c>
      <c r="D513" t="s">
        <v>795</v>
      </c>
      <c r="E513" t="s">
        <v>799</v>
      </c>
      <c r="F513">
        <v>10</v>
      </c>
      <c r="G513">
        <v>462</v>
      </c>
      <c r="H513" s="1">
        <v>0.08</v>
      </c>
      <c r="I513">
        <f t="shared" si="21"/>
        <v>46.2</v>
      </c>
      <c r="J513">
        <f t="shared" si="22"/>
        <v>9.240000000000001E-2</v>
      </c>
      <c r="K513" s="2">
        <f t="shared" si="23"/>
        <v>415.89240000000001</v>
      </c>
    </row>
    <row r="514" spans="1:11" x14ac:dyDescent="0.2">
      <c r="A514">
        <v>51008</v>
      </c>
      <c r="B514">
        <v>40775</v>
      </c>
      <c r="C514" t="s">
        <v>482</v>
      </c>
      <c r="D514" t="s">
        <v>789</v>
      </c>
      <c r="E514" t="s">
        <v>800</v>
      </c>
      <c r="F514">
        <v>20</v>
      </c>
      <c r="G514">
        <v>766</v>
      </c>
      <c r="H514" s="1">
        <v>0.02</v>
      </c>
      <c r="I514">
        <f t="shared" si="21"/>
        <v>153.19999999999999</v>
      </c>
      <c r="J514">
        <f t="shared" si="22"/>
        <v>0.30640000000000001</v>
      </c>
      <c r="K514" s="2">
        <f t="shared" si="23"/>
        <v>613.10640000000001</v>
      </c>
    </row>
    <row r="515" spans="1:11" x14ac:dyDescent="0.2">
      <c r="A515">
        <v>134</v>
      </c>
      <c r="B515">
        <v>41029</v>
      </c>
      <c r="C515" t="s">
        <v>650</v>
      </c>
      <c r="D515" t="s">
        <v>796</v>
      </c>
      <c r="E515" t="s">
        <v>797</v>
      </c>
      <c r="F515">
        <v>11</v>
      </c>
      <c r="G515">
        <v>703</v>
      </c>
      <c r="H515" s="1">
        <v>0.01</v>
      </c>
      <c r="I515">
        <f t="shared" ref="I515:I578" si="24">((G515*F515)*1/100)</f>
        <v>77.33</v>
      </c>
      <c r="J515">
        <f t="shared" ref="J515:J578" si="25">I515*0.2%</f>
        <v>0.15465999999999999</v>
      </c>
      <c r="K515" s="2">
        <f t="shared" ref="K515:K578" si="26">((G515-I515) +J515)</f>
        <v>625.82465999999999</v>
      </c>
    </row>
    <row r="516" spans="1:11" x14ac:dyDescent="0.2">
      <c r="A516">
        <v>51266</v>
      </c>
      <c r="B516">
        <v>39897</v>
      </c>
      <c r="C516" t="s">
        <v>587</v>
      </c>
      <c r="D516" t="s">
        <v>789</v>
      </c>
      <c r="E516" t="s">
        <v>801</v>
      </c>
      <c r="F516">
        <v>46</v>
      </c>
      <c r="G516">
        <v>912</v>
      </c>
      <c r="H516" s="1">
        <v>0.05</v>
      </c>
      <c r="I516">
        <f t="shared" si="24"/>
        <v>419.52</v>
      </c>
      <c r="J516">
        <f t="shared" si="25"/>
        <v>0.83904000000000001</v>
      </c>
      <c r="K516" s="2">
        <f t="shared" si="26"/>
        <v>493.31904000000003</v>
      </c>
    </row>
    <row r="517" spans="1:11" x14ac:dyDescent="0.2">
      <c r="A517">
        <v>3361</v>
      </c>
      <c r="B517">
        <v>41143</v>
      </c>
      <c r="C517" t="s">
        <v>243</v>
      </c>
      <c r="D517" t="s">
        <v>795</v>
      </c>
      <c r="E517" t="s">
        <v>799</v>
      </c>
      <c r="F517">
        <v>49</v>
      </c>
      <c r="G517">
        <v>751</v>
      </c>
      <c r="H517" s="1">
        <v>0.06</v>
      </c>
      <c r="I517">
        <f t="shared" si="24"/>
        <v>367.99</v>
      </c>
      <c r="J517">
        <f t="shared" si="25"/>
        <v>0.73598000000000008</v>
      </c>
      <c r="K517" s="2">
        <f t="shared" si="26"/>
        <v>383.74597999999997</v>
      </c>
    </row>
    <row r="518" spans="1:11" x14ac:dyDescent="0.2">
      <c r="A518">
        <v>43751</v>
      </c>
      <c r="B518">
        <v>41087</v>
      </c>
      <c r="C518" t="s">
        <v>517</v>
      </c>
      <c r="D518" t="s">
        <v>789</v>
      </c>
      <c r="E518" t="s">
        <v>797</v>
      </c>
      <c r="F518">
        <v>43</v>
      </c>
      <c r="G518">
        <v>963</v>
      </c>
      <c r="H518" s="1">
        <v>0.08</v>
      </c>
      <c r="I518">
        <f t="shared" si="24"/>
        <v>414.09</v>
      </c>
      <c r="J518">
        <f t="shared" si="25"/>
        <v>0.82817999999999992</v>
      </c>
      <c r="K518" s="2">
        <f t="shared" si="26"/>
        <v>549.73818000000006</v>
      </c>
    </row>
    <row r="519" spans="1:11" x14ac:dyDescent="0.2">
      <c r="A519">
        <v>2497</v>
      </c>
      <c r="B519">
        <v>41147</v>
      </c>
      <c r="C519" t="s">
        <v>11</v>
      </c>
      <c r="D519" t="s">
        <v>789</v>
      </c>
      <c r="E519" t="s">
        <v>797</v>
      </c>
      <c r="F519">
        <v>21</v>
      </c>
      <c r="G519">
        <v>101</v>
      </c>
      <c r="H519" s="1">
        <v>0.06</v>
      </c>
      <c r="I519">
        <f t="shared" si="24"/>
        <v>21.21</v>
      </c>
      <c r="J519">
        <f t="shared" si="25"/>
        <v>4.2419999999999999E-2</v>
      </c>
      <c r="K519" s="2">
        <f t="shared" si="26"/>
        <v>79.832419999999999</v>
      </c>
    </row>
    <row r="520" spans="1:11" x14ac:dyDescent="0.2">
      <c r="A520">
        <v>50309</v>
      </c>
      <c r="B520">
        <v>40617</v>
      </c>
      <c r="C520" t="s">
        <v>141</v>
      </c>
      <c r="D520" t="s">
        <v>794</v>
      </c>
      <c r="E520" t="s">
        <v>799</v>
      </c>
      <c r="F520">
        <v>36</v>
      </c>
      <c r="G520">
        <v>456</v>
      </c>
      <c r="H520" s="1">
        <v>0.08</v>
      </c>
      <c r="I520">
        <f t="shared" si="24"/>
        <v>164.16</v>
      </c>
      <c r="J520">
        <f t="shared" si="25"/>
        <v>0.32832</v>
      </c>
      <c r="K520" s="2">
        <f t="shared" si="26"/>
        <v>292.16832000000005</v>
      </c>
    </row>
    <row r="521" spans="1:11" x14ac:dyDescent="0.2">
      <c r="A521">
        <v>45381</v>
      </c>
      <c r="B521">
        <v>40776</v>
      </c>
      <c r="C521" t="s">
        <v>59</v>
      </c>
      <c r="D521" t="s">
        <v>790</v>
      </c>
      <c r="E521" t="s">
        <v>800</v>
      </c>
      <c r="F521">
        <v>1</v>
      </c>
      <c r="G521">
        <v>400</v>
      </c>
      <c r="H521" s="1">
        <v>0.01</v>
      </c>
      <c r="I521">
        <f t="shared" si="24"/>
        <v>4</v>
      </c>
      <c r="J521">
        <f t="shared" si="25"/>
        <v>8.0000000000000002E-3</v>
      </c>
      <c r="K521" s="2">
        <f t="shared" si="26"/>
        <v>396.00799999999998</v>
      </c>
    </row>
    <row r="522" spans="1:11" x14ac:dyDescent="0.2">
      <c r="A522">
        <v>32965</v>
      </c>
      <c r="B522">
        <v>40598</v>
      </c>
      <c r="C522" t="s">
        <v>553</v>
      </c>
      <c r="D522" t="s">
        <v>788</v>
      </c>
      <c r="E522" t="s">
        <v>797</v>
      </c>
      <c r="F522">
        <v>25</v>
      </c>
      <c r="G522">
        <v>164</v>
      </c>
      <c r="H522" s="1">
        <v>0.1</v>
      </c>
      <c r="I522">
        <f t="shared" si="24"/>
        <v>41</v>
      </c>
      <c r="J522">
        <f t="shared" si="25"/>
        <v>8.2000000000000003E-2</v>
      </c>
      <c r="K522" s="2">
        <f t="shared" si="26"/>
        <v>123.08199999999999</v>
      </c>
    </row>
    <row r="523" spans="1:11" x14ac:dyDescent="0.2">
      <c r="A523">
        <v>4896</v>
      </c>
      <c r="B523">
        <v>41142</v>
      </c>
      <c r="C523" t="s">
        <v>421</v>
      </c>
      <c r="D523" t="s">
        <v>789</v>
      </c>
      <c r="E523" t="s">
        <v>797</v>
      </c>
      <c r="F523">
        <v>25</v>
      </c>
      <c r="G523">
        <v>357</v>
      </c>
      <c r="H523" s="1">
        <v>7.0000000000000007E-2</v>
      </c>
      <c r="I523">
        <f t="shared" si="24"/>
        <v>89.25</v>
      </c>
      <c r="J523">
        <f t="shared" si="25"/>
        <v>0.17849999999999999</v>
      </c>
      <c r="K523" s="2">
        <f t="shared" si="26"/>
        <v>267.92849999999999</v>
      </c>
    </row>
    <row r="524" spans="1:11" x14ac:dyDescent="0.2">
      <c r="A524">
        <v>56293</v>
      </c>
      <c r="B524">
        <v>40183</v>
      </c>
      <c r="C524" t="s">
        <v>366</v>
      </c>
      <c r="D524" t="s">
        <v>788</v>
      </c>
      <c r="E524" t="s">
        <v>799</v>
      </c>
      <c r="F524">
        <v>44</v>
      </c>
      <c r="G524">
        <v>630</v>
      </c>
      <c r="H524" s="1">
        <v>0.06</v>
      </c>
      <c r="I524">
        <f t="shared" si="24"/>
        <v>277.2</v>
      </c>
      <c r="J524">
        <f t="shared" si="25"/>
        <v>0.5544</v>
      </c>
      <c r="K524" s="2">
        <f t="shared" si="26"/>
        <v>353.3544</v>
      </c>
    </row>
    <row r="525" spans="1:11" x14ac:dyDescent="0.2">
      <c r="A525">
        <v>8033</v>
      </c>
      <c r="B525">
        <v>41023</v>
      </c>
      <c r="C525" t="s">
        <v>84</v>
      </c>
      <c r="D525" t="s">
        <v>796</v>
      </c>
      <c r="E525" t="s">
        <v>797</v>
      </c>
      <c r="F525">
        <v>27</v>
      </c>
      <c r="G525">
        <v>415</v>
      </c>
      <c r="H525" s="1">
        <v>0.06</v>
      </c>
      <c r="I525">
        <f t="shared" si="24"/>
        <v>112.05</v>
      </c>
      <c r="J525">
        <f t="shared" si="25"/>
        <v>0.22409999999999999</v>
      </c>
      <c r="K525" s="2">
        <f t="shared" si="26"/>
        <v>303.17410000000001</v>
      </c>
    </row>
    <row r="526" spans="1:11" x14ac:dyDescent="0.2">
      <c r="A526">
        <v>58151</v>
      </c>
      <c r="B526">
        <v>40085</v>
      </c>
      <c r="C526" t="s">
        <v>341</v>
      </c>
      <c r="D526" t="s">
        <v>791</v>
      </c>
      <c r="E526" t="s">
        <v>799</v>
      </c>
      <c r="F526">
        <v>38</v>
      </c>
      <c r="G526">
        <v>551</v>
      </c>
      <c r="H526" s="1">
        <v>0.02</v>
      </c>
      <c r="I526">
        <f t="shared" si="24"/>
        <v>209.38</v>
      </c>
      <c r="J526">
        <f t="shared" si="25"/>
        <v>0.41876000000000002</v>
      </c>
      <c r="K526" s="2">
        <f t="shared" si="26"/>
        <v>342.03876000000002</v>
      </c>
    </row>
    <row r="527" spans="1:11" x14ac:dyDescent="0.2">
      <c r="A527">
        <v>5607</v>
      </c>
      <c r="B527">
        <v>40908</v>
      </c>
      <c r="C527" t="s">
        <v>365</v>
      </c>
      <c r="D527" t="s">
        <v>792</v>
      </c>
      <c r="E527" t="s">
        <v>799</v>
      </c>
      <c r="F527">
        <v>8</v>
      </c>
      <c r="G527">
        <v>389</v>
      </c>
      <c r="H527" s="1">
        <v>0</v>
      </c>
      <c r="I527">
        <f t="shared" si="24"/>
        <v>31.12</v>
      </c>
      <c r="J527">
        <f t="shared" si="25"/>
        <v>6.2240000000000004E-2</v>
      </c>
      <c r="K527" s="2">
        <f t="shared" si="26"/>
        <v>357.94223999999997</v>
      </c>
    </row>
    <row r="528" spans="1:11" x14ac:dyDescent="0.2">
      <c r="A528">
        <v>56099</v>
      </c>
      <c r="B528">
        <v>40456</v>
      </c>
      <c r="C528" t="s">
        <v>778</v>
      </c>
      <c r="D528" t="s">
        <v>788</v>
      </c>
      <c r="E528" t="s">
        <v>801</v>
      </c>
      <c r="F528">
        <v>6</v>
      </c>
      <c r="G528">
        <v>285</v>
      </c>
      <c r="H528" s="1">
        <v>0.1</v>
      </c>
      <c r="I528">
        <f t="shared" si="24"/>
        <v>17.100000000000001</v>
      </c>
      <c r="J528">
        <f t="shared" si="25"/>
        <v>3.4200000000000001E-2</v>
      </c>
      <c r="K528" s="2">
        <f t="shared" si="26"/>
        <v>267.93419999999998</v>
      </c>
    </row>
    <row r="529" spans="1:11" x14ac:dyDescent="0.2">
      <c r="A529">
        <v>326</v>
      </c>
      <c r="B529">
        <v>40697</v>
      </c>
      <c r="C529" t="s">
        <v>83</v>
      </c>
      <c r="D529" t="s">
        <v>788</v>
      </c>
      <c r="E529" t="s">
        <v>801</v>
      </c>
      <c r="F529">
        <v>34</v>
      </c>
      <c r="G529">
        <v>100</v>
      </c>
      <c r="H529" s="1">
        <v>0.03</v>
      </c>
      <c r="I529">
        <f t="shared" si="24"/>
        <v>34</v>
      </c>
      <c r="J529">
        <f t="shared" si="25"/>
        <v>6.8000000000000005E-2</v>
      </c>
      <c r="K529" s="2">
        <f t="shared" si="26"/>
        <v>66.067999999999998</v>
      </c>
    </row>
    <row r="530" spans="1:11" x14ac:dyDescent="0.2">
      <c r="A530">
        <v>55558</v>
      </c>
      <c r="B530">
        <v>40399</v>
      </c>
      <c r="C530" t="s">
        <v>340</v>
      </c>
      <c r="D530" t="s">
        <v>791</v>
      </c>
      <c r="E530" t="s">
        <v>800</v>
      </c>
      <c r="F530">
        <v>23</v>
      </c>
      <c r="G530">
        <v>308</v>
      </c>
      <c r="H530" s="1">
        <v>0.04</v>
      </c>
      <c r="I530">
        <f t="shared" si="24"/>
        <v>70.84</v>
      </c>
      <c r="J530">
        <f t="shared" si="25"/>
        <v>0.14168</v>
      </c>
      <c r="K530" s="2">
        <f t="shared" si="26"/>
        <v>237.30168</v>
      </c>
    </row>
    <row r="531" spans="1:11" x14ac:dyDescent="0.2">
      <c r="A531">
        <v>3488</v>
      </c>
      <c r="B531">
        <v>40550</v>
      </c>
      <c r="C531" t="s">
        <v>586</v>
      </c>
      <c r="D531" t="s">
        <v>791</v>
      </c>
      <c r="E531" t="s">
        <v>800</v>
      </c>
      <c r="F531">
        <v>39</v>
      </c>
      <c r="G531">
        <v>136</v>
      </c>
      <c r="H531" s="1">
        <v>0.06</v>
      </c>
      <c r="I531">
        <f t="shared" si="24"/>
        <v>53.04</v>
      </c>
      <c r="J531">
        <f t="shared" si="25"/>
        <v>0.10607999999999999</v>
      </c>
      <c r="K531" s="2">
        <f t="shared" si="26"/>
        <v>83.066080000000014</v>
      </c>
    </row>
    <row r="532" spans="1:11" x14ac:dyDescent="0.2">
      <c r="A532">
        <v>43874</v>
      </c>
      <c r="B532">
        <v>41070</v>
      </c>
      <c r="C532" t="s">
        <v>585</v>
      </c>
      <c r="D532" t="s">
        <v>791</v>
      </c>
      <c r="E532" t="s">
        <v>797</v>
      </c>
      <c r="F532">
        <v>46</v>
      </c>
      <c r="G532">
        <v>389</v>
      </c>
      <c r="H532" s="1">
        <v>0.09</v>
      </c>
      <c r="I532">
        <f t="shared" si="24"/>
        <v>178.94</v>
      </c>
      <c r="J532">
        <f t="shared" si="25"/>
        <v>0.35787999999999998</v>
      </c>
      <c r="K532" s="2">
        <f t="shared" si="26"/>
        <v>210.41788</v>
      </c>
    </row>
    <row r="533" spans="1:11" x14ac:dyDescent="0.2">
      <c r="A533">
        <v>22950</v>
      </c>
      <c r="B533">
        <v>40898</v>
      </c>
      <c r="C533" t="s">
        <v>552</v>
      </c>
      <c r="D533" t="s">
        <v>796</v>
      </c>
      <c r="E533" t="s">
        <v>799</v>
      </c>
      <c r="F533">
        <v>29</v>
      </c>
      <c r="G533">
        <v>290</v>
      </c>
      <c r="H533" s="1">
        <v>0.1</v>
      </c>
      <c r="I533">
        <f t="shared" si="24"/>
        <v>84.1</v>
      </c>
      <c r="J533">
        <f t="shared" si="25"/>
        <v>0.16819999999999999</v>
      </c>
      <c r="K533" s="2">
        <f t="shared" si="26"/>
        <v>206.06820000000002</v>
      </c>
    </row>
    <row r="534" spans="1:11" x14ac:dyDescent="0.2">
      <c r="A534">
        <v>28769</v>
      </c>
      <c r="B534">
        <v>40418</v>
      </c>
      <c r="C534" t="s">
        <v>308</v>
      </c>
      <c r="D534" t="s">
        <v>789</v>
      </c>
      <c r="E534" t="s">
        <v>797</v>
      </c>
      <c r="F534">
        <v>6</v>
      </c>
      <c r="G534">
        <v>411</v>
      </c>
      <c r="H534" s="1">
        <v>0.02</v>
      </c>
      <c r="I534">
        <f t="shared" si="24"/>
        <v>24.66</v>
      </c>
      <c r="J534">
        <f t="shared" si="25"/>
        <v>4.9320000000000003E-2</v>
      </c>
      <c r="K534" s="2">
        <f t="shared" si="26"/>
        <v>386.38932</v>
      </c>
    </row>
    <row r="535" spans="1:11" x14ac:dyDescent="0.2">
      <c r="A535">
        <v>14338</v>
      </c>
      <c r="B535">
        <v>40209</v>
      </c>
      <c r="C535" t="s">
        <v>276</v>
      </c>
      <c r="D535" t="s">
        <v>788</v>
      </c>
      <c r="E535" t="s">
        <v>799</v>
      </c>
      <c r="F535">
        <v>34</v>
      </c>
      <c r="G535">
        <v>875</v>
      </c>
      <c r="H535" s="1">
        <v>0.1</v>
      </c>
      <c r="I535">
        <f t="shared" si="24"/>
        <v>297.5</v>
      </c>
      <c r="J535">
        <f t="shared" si="25"/>
        <v>0.59499999999999997</v>
      </c>
      <c r="K535" s="2">
        <f t="shared" si="26"/>
        <v>578.09500000000003</v>
      </c>
    </row>
    <row r="536" spans="1:11" x14ac:dyDescent="0.2">
      <c r="A536">
        <v>35173</v>
      </c>
      <c r="B536">
        <v>40981</v>
      </c>
      <c r="C536" t="s">
        <v>242</v>
      </c>
      <c r="D536" t="s">
        <v>795</v>
      </c>
      <c r="E536" t="s">
        <v>801</v>
      </c>
      <c r="F536">
        <v>13</v>
      </c>
      <c r="G536">
        <v>560</v>
      </c>
      <c r="H536" s="1">
        <v>0.02</v>
      </c>
      <c r="I536">
        <f t="shared" si="24"/>
        <v>72.8</v>
      </c>
      <c r="J536">
        <f t="shared" si="25"/>
        <v>0.14560000000000001</v>
      </c>
      <c r="K536" s="2">
        <f t="shared" si="26"/>
        <v>487.34559999999999</v>
      </c>
    </row>
    <row r="537" spans="1:11" x14ac:dyDescent="0.2">
      <c r="A537">
        <v>962</v>
      </c>
      <c r="B537">
        <v>39938</v>
      </c>
      <c r="C537" t="s">
        <v>307</v>
      </c>
      <c r="D537" t="s">
        <v>788</v>
      </c>
      <c r="E537" t="s">
        <v>800</v>
      </c>
      <c r="F537">
        <v>33</v>
      </c>
      <c r="G537">
        <v>326</v>
      </c>
      <c r="H537" s="1">
        <v>0.06</v>
      </c>
      <c r="I537">
        <f t="shared" si="24"/>
        <v>107.58</v>
      </c>
      <c r="J537">
        <f t="shared" si="25"/>
        <v>0.21515999999999999</v>
      </c>
      <c r="K537" s="2">
        <f t="shared" si="26"/>
        <v>218.63516000000001</v>
      </c>
    </row>
    <row r="538" spans="1:11" x14ac:dyDescent="0.2">
      <c r="A538">
        <v>51269</v>
      </c>
      <c r="B538">
        <v>40920</v>
      </c>
      <c r="C538" t="s">
        <v>731</v>
      </c>
      <c r="D538" t="s">
        <v>791</v>
      </c>
      <c r="E538" t="s">
        <v>797</v>
      </c>
      <c r="F538">
        <v>20</v>
      </c>
      <c r="G538">
        <v>167</v>
      </c>
      <c r="H538" s="1">
        <v>0.08</v>
      </c>
      <c r="I538">
        <f t="shared" si="24"/>
        <v>33.4</v>
      </c>
      <c r="J538">
        <f t="shared" si="25"/>
        <v>6.6799999999999998E-2</v>
      </c>
      <c r="K538" s="2">
        <f t="shared" si="26"/>
        <v>133.66679999999999</v>
      </c>
    </row>
    <row r="539" spans="1:11" x14ac:dyDescent="0.2">
      <c r="A539">
        <v>19811</v>
      </c>
      <c r="B539">
        <v>40763</v>
      </c>
      <c r="C539" t="s">
        <v>584</v>
      </c>
      <c r="D539" t="s">
        <v>789</v>
      </c>
      <c r="E539" t="s">
        <v>800</v>
      </c>
      <c r="F539">
        <v>49</v>
      </c>
      <c r="G539">
        <v>616</v>
      </c>
      <c r="H539" s="1">
        <v>0.01</v>
      </c>
      <c r="I539">
        <f t="shared" si="24"/>
        <v>301.83999999999997</v>
      </c>
      <c r="J539">
        <f t="shared" si="25"/>
        <v>0.60367999999999999</v>
      </c>
      <c r="K539" s="2">
        <f t="shared" si="26"/>
        <v>314.76368000000002</v>
      </c>
    </row>
    <row r="540" spans="1:11" x14ac:dyDescent="0.2">
      <c r="A540">
        <v>53378</v>
      </c>
      <c r="B540">
        <v>41103</v>
      </c>
      <c r="C540" t="s">
        <v>241</v>
      </c>
      <c r="D540" t="s">
        <v>791</v>
      </c>
      <c r="E540" t="s">
        <v>798</v>
      </c>
      <c r="F540">
        <v>49</v>
      </c>
      <c r="G540">
        <v>312</v>
      </c>
      <c r="H540" s="1">
        <v>0.04</v>
      </c>
      <c r="I540">
        <f t="shared" si="24"/>
        <v>152.88</v>
      </c>
      <c r="J540">
        <f t="shared" si="25"/>
        <v>0.30575999999999998</v>
      </c>
      <c r="K540" s="2">
        <f t="shared" si="26"/>
        <v>159.42576</v>
      </c>
    </row>
    <row r="541" spans="1:11" x14ac:dyDescent="0.2">
      <c r="A541">
        <v>643</v>
      </c>
      <c r="B541">
        <v>40626</v>
      </c>
      <c r="C541" t="s">
        <v>705</v>
      </c>
      <c r="D541" t="s">
        <v>796</v>
      </c>
      <c r="E541" t="s">
        <v>797</v>
      </c>
      <c r="F541">
        <v>21</v>
      </c>
      <c r="G541">
        <v>391</v>
      </c>
      <c r="H541" s="1">
        <v>7.0000000000000007E-2</v>
      </c>
      <c r="I541">
        <f t="shared" si="24"/>
        <v>82.11</v>
      </c>
      <c r="J541">
        <f t="shared" si="25"/>
        <v>0.16422</v>
      </c>
      <c r="K541" s="2">
        <f t="shared" si="26"/>
        <v>309.05421999999999</v>
      </c>
    </row>
    <row r="542" spans="1:11" x14ac:dyDescent="0.2">
      <c r="A542">
        <v>59812</v>
      </c>
      <c r="B542">
        <v>40716</v>
      </c>
      <c r="C542" t="s">
        <v>730</v>
      </c>
      <c r="D542" t="s">
        <v>794</v>
      </c>
      <c r="E542" t="s">
        <v>797</v>
      </c>
      <c r="F542">
        <v>2</v>
      </c>
      <c r="G542">
        <v>623</v>
      </c>
      <c r="H542" s="1">
        <v>0.06</v>
      </c>
      <c r="I542">
        <f t="shared" si="24"/>
        <v>12.46</v>
      </c>
      <c r="J542">
        <f t="shared" si="25"/>
        <v>2.4920000000000001E-2</v>
      </c>
      <c r="K542" s="2">
        <f t="shared" si="26"/>
        <v>610.56491999999992</v>
      </c>
    </row>
    <row r="543" spans="1:11" x14ac:dyDescent="0.2">
      <c r="A543">
        <v>3</v>
      </c>
      <c r="B543">
        <v>40464</v>
      </c>
      <c r="C543" t="s">
        <v>612</v>
      </c>
      <c r="D543" t="s">
        <v>790</v>
      </c>
      <c r="E543" t="s">
        <v>797</v>
      </c>
      <c r="F543">
        <v>6</v>
      </c>
      <c r="G543">
        <v>454</v>
      </c>
      <c r="H543" s="1">
        <v>0.04</v>
      </c>
      <c r="I543">
        <f t="shared" si="24"/>
        <v>27.24</v>
      </c>
      <c r="J543">
        <f t="shared" si="25"/>
        <v>5.4480000000000001E-2</v>
      </c>
      <c r="K543" s="2">
        <f t="shared" si="26"/>
        <v>426.81448</v>
      </c>
    </row>
    <row r="544" spans="1:11" x14ac:dyDescent="0.2">
      <c r="A544">
        <v>55335</v>
      </c>
      <c r="B544">
        <v>41167</v>
      </c>
      <c r="C544" t="s">
        <v>611</v>
      </c>
      <c r="D544" t="s">
        <v>792</v>
      </c>
      <c r="E544" t="s">
        <v>798</v>
      </c>
      <c r="F544">
        <v>30</v>
      </c>
      <c r="G544">
        <v>276</v>
      </c>
      <c r="H544" s="1">
        <v>0.05</v>
      </c>
      <c r="I544">
        <f t="shared" si="24"/>
        <v>82.8</v>
      </c>
      <c r="J544">
        <f t="shared" si="25"/>
        <v>0.1656</v>
      </c>
      <c r="K544" s="2">
        <f t="shared" si="26"/>
        <v>193.3656</v>
      </c>
    </row>
    <row r="545" spans="1:11" x14ac:dyDescent="0.2">
      <c r="A545">
        <v>5760</v>
      </c>
      <c r="B545">
        <v>39957</v>
      </c>
      <c r="C545" t="s">
        <v>516</v>
      </c>
      <c r="D545" t="s">
        <v>794</v>
      </c>
      <c r="E545" t="s">
        <v>797</v>
      </c>
      <c r="F545">
        <v>34</v>
      </c>
      <c r="G545">
        <v>578</v>
      </c>
      <c r="H545" s="1">
        <v>0.05</v>
      </c>
      <c r="I545">
        <f t="shared" si="24"/>
        <v>196.52</v>
      </c>
      <c r="J545">
        <f t="shared" si="25"/>
        <v>0.39304000000000006</v>
      </c>
      <c r="K545" s="2">
        <f t="shared" si="26"/>
        <v>381.87304</v>
      </c>
    </row>
    <row r="546" spans="1:11" x14ac:dyDescent="0.2">
      <c r="A546">
        <v>40647</v>
      </c>
      <c r="B546">
        <v>40042</v>
      </c>
      <c r="C546" t="s">
        <v>75</v>
      </c>
      <c r="D546" t="s">
        <v>795</v>
      </c>
      <c r="E546" t="s">
        <v>798</v>
      </c>
      <c r="F546">
        <v>47</v>
      </c>
      <c r="G546">
        <v>297</v>
      </c>
      <c r="H546" s="1">
        <v>0.03</v>
      </c>
      <c r="I546">
        <f t="shared" si="24"/>
        <v>139.59</v>
      </c>
      <c r="J546">
        <f t="shared" si="25"/>
        <v>0.27918000000000004</v>
      </c>
      <c r="K546" s="2">
        <f t="shared" si="26"/>
        <v>157.68917999999999</v>
      </c>
    </row>
    <row r="547" spans="1:11" x14ac:dyDescent="0.2">
      <c r="A547">
        <v>19716</v>
      </c>
      <c r="B547">
        <v>40085</v>
      </c>
      <c r="C547" t="s">
        <v>729</v>
      </c>
      <c r="D547" t="s">
        <v>791</v>
      </c>
      <c r="E547" t="s">
        <v>798</v>
      </c>
      <c r="F547">
        <v>5</v>
      </c>
      <c r="G547">
        <v>396</v>
      </c>
      <c r="H547" s="1">
        <v>0.03</v>
      </c>
      <c r="I547">
        <f t="shared" si="24"/>
        <v>19.8</v>
      </c>
      <c r="J547">
        <f t="shared" si="25"/>
        <v>3.9600000000000003E-2</v>
      </c>
      <c r="K547" s="2">
        <f t="shared" si="26"/>
        <v>376.2396</v>
      </c>
    </row>
    <row r="548" spans="1:11" x14ac:dyDescent="0.2">
      <c r="A548">
        <v>52995</v>
      </c>
      <c r="B548">
        <v>40983</v>
      </c>
      <c r="C548" t="s">
        <v>339</v>
      </c>
      <c r="D548" t="s">
        <v>791</v>
      </c>
      <c r="E548" t="s">
        <v>801</v>
      </c>
      <c r="F548">
        <v>8</v>
      </c>
      <c r="G548">
        <v>336</v>
      </c>
      <c r="H548" s="1">
        <v>0.03</v>
      </c>
      <c r="I548">
        <f t="shared" si="24"/>
        <v>26.88</v>
      </c>
      <c r="J548">
        <f t="shared" si="25"/>
        <v>5.3760000000000002E-2</v>
      </c>
      <c r="K548" s="2">
        <f t="shared" si="26"/>
        <v>309.17376000000002</v>
      </c>
    </row>
    <row r="549" spans="1:11" x14ac:dyDescent="0.2">
      <c r="A549">
        <v>33478</v>
      </c>
      <c r="B549">
        <v>40343</v>
      </c>
      <c r="C549" t="s">
        <v>338</v>
      </c>
      <c r="D549" t="s">
        <v>791</v>
      </c>
      <c r="E549" t="s">
        <v>798</v>
      </c>
      <c r="F549">
        <v>21</v>
      </c>
      <c r="G549">
        <v>100</v>
      </c>
      <c r="H549" s="1">
        <v>0.04</v>
      </c>
      <c r="I549">
        <f t="shared" si="24"/>
        <v>21</v>
      </c>
      <c r="J549">
        <f t="shared" si="25"/>
        <v>4.2000000000000003E-2</v>
      </c>
      <c r="K549" s="2">
        <f t="shared" si="26"/>
        <v>79.042000000000002</v>
      </c>
    </row>
    <row r="550" spans="1:11" x14ac:dyDescent="0.2">
      <c r="A550">
        <v>11302</v>
      </c>
      <c r="B550">
        <v>39873</v>
      </c>
      <c r="C550" t="s">
        <v>649</v>
      </c>
      <c r="D550" t="s">
        <v>788</v>
      </c>
      <c r="E550" t="s">
        <v>799</v>
      </c>
      <c r="F550">
        <v>10</v>
      </c>
      <c r="G550">
        <v>465</v>
      </c>
      <c r="H550" s="1">
        <v>0.09</v>
      </c>
      <c r="I550">
        <f t="shared" si="24"/>
        <v>46.5</v>
      </c>
      <c r="J550">
        <f t="shared" si="25"/>
        <v>9.2999999999999999E-2</v>
      </c>
      <c r="K550" s="2">
        <f t="shared" si="26"/>
        <v>418.59300000000002</v>
      </c>
    </row>
    <row r="551" spans="1:11" x14ac:dyDescent="0.2">
      <c r="A551">
        <v>56869</v>
      </c>
      <c r="B551">
        <v>40382</v>
      </c>
      <c r="C551" t="s">
        <v>240</v>
      </c>
      <c r="D551" t="s">
        <v>792</v>
      </c>
      <c r="E551" t="s">
        <v>800</v>
      </c>
      <c r="F551">
        <v>10</v>
      </c>
      <c r="G551">
        <v>352</v>
      </c>
      <c r="H551" s="1">
        <v>0</v>
      </c>
      <c r="I551">
        <f t="shared" si="24"/>
        <v>35.200000000000003</v>
      </c>
      <c r="J551">
        <f t="shared" si="25"/>
        <v>7.0400000000000004E-2</v>
      </c>
      <c r="K551" s="2">
        <f t="shared" si="26"/>
        <v>316.87040000000002</v>
      </c>
    </row>
    <row r="552" spans="1:11" x14ac:dyDescent="0.2">
      <c r="A552">
        <v>2656</v>
      </c>
      <c r="B552">
        <v>40301</v>
      </c>
      <c r="C552" t="s">
        <v>82</v>
      </c>
      <c r="D552" t="s">
        <v>793</v>
      </c>
      <c r="E552" t="s">
        <v>799</v>
      </c>
      <c r="F552">
        <v>3</v>
      </c>
      <c r="G552">
        <v>139</v>
      </c>
      <c r="H552" s="1">
        <v>0.05</v>
      </c>
      <c r="I552">
        <f t="shared" si="24"/>
        <v>4.17</v>
      </c>
      <c r="J552">
        <f t="shared" si="25"/>
        <v>8.3400000000000002E-3</v>
      </c>
      <c r="K552" s="2">
        <f t="shared" si="26"/>
        <v>134.83834000000002</v>
      </c>
    </row>
    <row r="553" spans="1:11" x14ac:dyDescent="0.2">
      <c r="A553">
        <v>58720</v>
      </c>
      <c r="B553">
        <v>40244</v>
      </c>
      <c r="C553" t="s">
        <v>420</v>
      </c>
      <c r="D553" t="s">
        <v>793</v>
      </c>
      <c r="E553" t="s">
        <v>797</v>
      </c>
      <c r="F553">
        <v>6</v>
      </c>
      <c r="G553">
        <v>580</v>
      </c>
      <c r="H553" s="1">
        <v>0.02</v>
      </c>
      <c r="I553">
        <f t="shared" si="24"/>
        <v>34.799999999999997</v>
      </c>
      <c r="J553">
        <f t="shared" si="25"/>
        <v>6.9599999999999995E-2</v>
      </c>
      <c r="K553" s="2">
        <f t="shared" si="26"/>
        <v>545.26960000000008</v>
      </c>
    </row>
    <row r="554" spans="1:11" x14ac:dyDescent="0.2">
      <c r="A554">
        <v>39527</v>
      </c>
      <c r="B554">
        <v>40650</v>
      </c>
      <c r="C554" t="s">
        <v>49</v>
      </c>
      <c r="D554" t="s">
        <v>795</v>
      </c>
      <c r="E554" t="s">
        <v>798</v>
      </c>
      <c r="F554">
        <v>29</v>
      </c>
      <c r="G554">
        <v>651</v>
      </c>
      <c r="H554" s="1">
        <v>0.01</v>
      </c>
      <c r="I554">
        <f t="shared" si="24"/>
        <v>188.79</v>
      </c>
      <c r="J554">
        <f t="shared" si="25"/>
        <v>0.37757999999999997</v>
      </c>
      <c r="K554" s="2">
        <f t="shared" si="26"/>
        <v>462.58758000000006</v>
      </c>
    </row>
    <row r="555" spans="1:11" x14ac:dyDescent="0.2">
      <c r="A555">
        <v>53891</v>
      </c>
      <c r="B555">
        <v>39835</v>
      </c>
      <c r="C555" t="s">
        <v>49</v>
      </c>
      <c r="D555" t="s">
        <v>790</v>
      </c>
      <c r="E555" t="s">
        <v>801</v>
      </c>
      <c r="F555">
        <v>25</v>
      </c>
      <c r="G555">
        <v>473</v>
      </c>
      <c r="H555" s="1">
        <v>0.03</v>
      </c>
      <c r="I555">
        <f t="shared" si="24"/>
        <v>118.25</v>
      </c>
      <c r="J555">
        <f t="shared" si="25"/>
        <v>0.23650000000000002</v>
      </c>
      <c r="K555" s="2">
        <f t="shared" si="26"/>
        <v>354.98649999999998</v>
      </c>
    </row>
    <row r="556" spans="1:11" x14ac:dyDescent="0.2">
      <c r="A556">
        <v>22885</v>
      </c>
      <c r="B556">
        <v>40140</v>
      </c>
      <c r="C556" t="s">
        <v>337</v>
      </c>
      <c r="D556" t="s">
        <v>792</v>
      </c>
      <c r="E556" t="s">
        <v>800</v>
      </c>
      <c r="F556">
        <v>4</v>
      </c>
      <c r="G556">
        <v>156</v>
      </c>
      <c r="H556" s="1">
        <v>0.05</v>
      </c>
      <c r="I556">
        <f t="shared" si="24"/>
        <v>6.24</v>
      </c>
      <c r="J556">
        <f t="shared" si="25"/>
        <v>1.2480000000000002E-2</v>
      </c>
      <c r="K556" s="2">
        <f t="shared" si="26"/>
        <v>149.77248</v>
      </c>
    </row>
    <row r="557" spans="1:11" x14ac:dyDescent="0.2">
      <c r="A557">
        <v>56197</v>
      </c>
      <c r="B557">
        <v>39944</v>
      </c>
      <c r="C557" t="s">
        <v>764</v>
      </c>
      <c r="D557" t="s">
        <v>789</v>
      </c>
      <c r="E557" t="s">
        <v>799</v>
      </c>
      <c r="F557">
        <v>45</v>
      </c>
      <c r="G557">
        <v>569</v>
      </c>
      <c r="H557" s="1">
        <v>0.08</v>
      </c>
      <c r="I557">
        <f t="shared" si="24"/>
        <v>256.05</v>
      </c>
      <c r="J557">
        <f t="shared" si="25"/>
        <v>0.5121</v>
      </c>
      <c r="K557" s="2">
        <f t="shared" si="26"/>
        <v>313.46209999999996</v>
      </c>
    </row>
    <row r="558" spans="1:11" x14ac:dyDescent="0.2">
      <c r="A558">
        <v>29408</v>
      </c>
      <c r="B558">
        <v>40300</v>
      </c>
      <c r="C558" t="s">
        <v>169</v>
      </c>
      <c r="D558" t="s">
        <v>791</v>
      </c>
      <c r="E558" t="s">
        <v>798</v>
      </c>
      <c r="F558">
        <v>44</v>
      </c>
      <c r="G558">
        <v>170</v>
      </c>
      <c r="H558" s="1">
        <v>7.0000000000000007E-2</v>
      </c>
      <c r="I558">
        <f t="shared" si="24"/>
        <v>74.8</v>
      </c>
      <c r="J558">
        <f t="shared" si="25"/>
        <v>0.14960000000000001</v>
      </c>
      <c r="K558" s="2">
        <f t="shared" si="26"/>
        <v>95.349600000000009</v>
      </c>
    </row>
    <row r="559" spans="1:11" x14ac:dyDescent="0.2">
      <c r="A559">
        <v>57509</v>
      </c>
      <c r="B559">
        <v>39865</v>
      </c>
      <c r="C559" t="s">
        <v>583</v>
      </c>
      <c r="D559" t="s">
        <v>789</v>
      </c>
      <c r="E559" t="s">
        <v>801</v>
      </c>
      <c r="F559">
        <v>11</v>
      </c>
      <c r="G559">
        <v>239</v>
      </c>
      <c r="H559" s="1">
        <v>0.09</v>
      </c>
      <c r="I559">
        <f t="shared" si="24"/>
        <v>26.29</v>
      </c>
      <c r="J559">
        <f t="shared" si="25"/>
        <v>5.2580000000000002E-2</v>
      </c>
      <c r="K559" s="2">
        <f t="shared" si="26"/>
        <v>212.76258000000001</v>
      </c>
    </row>
    <row r="560" spans="1:11" x14ac:dyDescent="0.2">
      <c r="A560">
        <v>34723</v>
      </c>
      <c r="B560">
        <v>41252</v>
      </c>
      <c r="C560" t="s">
        <v>582</v>
      </c>
      <c r="D560" t="s">
        <v>794</v>
      </c>
      <c r="E560" t="s">
        <v>801</v>
      </c>
      <c r="F560">
        <v>4</v>
      </c>
      <c r="G560">
        <v>219</v>
      </c>
      <c r="H560" s="1">
        <v>0.06</v>
      </c>
      <c r="I560">
        <f t="shared" si="24"/>
        <v>8.76</v>
      </c>
      <c r="J560">
        <f t="shared" si="25"/>
        <v>1.7520000000000001E-2</v>
      </c>
      <c r="K560" s="2">
        <f t="shared" si="26"/>
        <v>210.25752</v>
      </c>
    </row>
    <row r="561" spans="1:11" x14ac:dyDescent="0.2">
      <c r="A561">
        <v>48391</v>
      </c>
      <c r="B561">
        <v>40480</v>
      </c>
      <c r="C561" t="s">
        <v>551</v>
      </c>
      <c r="D561" t="s">
        <v>792</v>
      </c>
      <c r="E561" t="s">
        <v>801</v>
      </c>
      <c r="F561">
        <v>45</v>
      </c>
      <c r="G561">
        <v>379</v>
      </c>
      <c r="H561" s="1">
        <v>0.1</v>
      </c>
      <c r="I561">
        <f t="shared" si="24"/>
        <v>170.55</v>
      </c>
      <c r="J561">
        <f t="shared" si="25"/>
        <v>0.34110000000000001</v>
      </c>
      <c r="K561" s="2">
        <f t="shared" si="26"/>
        <v>208.7911</v>
      </c>
    </row>
    <row r="562" spans="1:11" x14ac:dyDescent="0.2">
      <c r="A562">
        <v>5635</v>
      </c>
      <c r="B562">
        <v>41136</v>
      </c>
      <c r="C562" t="s">
        <v>112</v>
      </c>
      <c r="D562" t="s">
        <v>791</v>
      </c>
      <c r="E562" t="s">
        <v>798</v>
      </c>
      <c r="F562">
        <v>17</v>
      </c>
      <c r="G562">
        <v>534</v>
      </c>
      <c r="H562" s="1">
        <v>0.02</v>
      </c>
      <c r="I562">
        <f t="shared" si="24"/>
        <v>90.78</v>
      </c>
      <c r="J562">
        <f t="shared" si="25"/>
        <v>0.18156</v>
      </c>
      <c r="K562" s="2">
        <f t="shared" si="26"/>
        <v>443.40156000000002</v>
      </c>
    </row>
    <row r="563" spans="1:11" x14ac:dyDescent="0.2">
      <c r="A563">
        <v>58116</v>
      </c>
      <c r="B563">
        <v>39900</v>
      </c>
      <c r="C563" t="s">
        <v>751</v>
      </c>
      <c r="D563" t="s">
        <v>790</v>
      </c>
      <c r="E563" t="s">
        <v>799</v>
      </c>
      <c r="F563">
        <v>6</v>
      </c>
      <c r="G563">
        <v>390</v>
      </c>
      <c r="H563" s="1">
        <v>0.01</v>
      </c>
      <c r="I563">
        <f t="shared" si="24"/>
        <v>23.4</v>
      </c>
      <c r="J563">
        <f t="shared" si="25"/>
        <v>4.6800000000000001E-2</v>
      </c>
      <c r="K563" s="2">
        <f t="shared" si="26"/>
        <v>366.64680000000004</v>
      </c>
    </row>
    <row r="564" spans="1:11" x14ac:dyDescent="0.2">
      <c r="A564">
        <v>56166</v>
      </c>
      <c r="B564">
        <v>40394</v>
      </c>
      <c r="C564" t="s">
        <v>306</v>
      </c>
      <c r="D564" t="s">
        <v>793</v>
      </c>
      <c r="E564" t="s">
        <v>797</v>
      </c>
      <c r="F564">
        <v>1</v>
      </c>
      <c r="G564">
        <v>608</v>
      </c>
      <c r="H564" s="1">
        <v>0.08</v>
      </c>
      <c r="I564">
        <f t="shared" si="24"/>
        <v>6.08</v>
      </c>
      <c r="J564">
        <f t="shared" si="25"/>
        <v>1.2160000000000001E-2</v>
      </c>
      <c r="K564" s="2">
        <f t="shared" si="26"/>
        <v>601.93215999999995</v>
      </c>
    </row>
    <row r="565" spans="1:11" x14ac:dyDescent="0.2">
      <c r="A565">
        <v>59939</v>
      </c>
      <c r="B565">
        <v>40422</v>
      </c>
      <c r="C565" t="s">
        <v>728</v>
      </c>
      <c r="D565" t="s">
        <v>794</v>
      </c>
      <c r="E565" t="s">
        <v>799</v>
      </c>
      <c r="F565">
        <v>42</v>
      </c>
      <c r="G565">
        <v>400</v>
      </c>
      <c r="H565" s="1">
        <v>0.05</v>
      </c>
      <c r="I565">
        <f t="shared" si="24"/>
        <v>168</v>
      </c>
      <c r="J565">
        <f t="shared" si="25"/>
        <v>0.33600000000000002</v>
      </c>
      <c r="K565" s="2">
        <f t="shared" si="26"/>
        <v>232.33600000000001</v>
      </c>
    </row>
    <row r="566" spans="1:11" x14ac:dyDescent="0.2">
      <c r="A566">
        <v>3524</v>
      </c>
      <c r="B566">
        <v>41031</v>
      </c>
      <c r="C566" t="s">
        <v>336</v>
      </c>
      <c r="D566" t="s">
        <v>790</v>
      </c>
      <c r="E566" t="s">
        <v>798</v>
      </c>
      <c r="F566">
        <v>21</v>
      </c>
      <c r="G566">
        <v>476</v>
      </c>
      <c r="H566" s="1">
        <v>0</v>
      </c>
      <c r="I566">
        <f t="shared" si="24"/>
        <v>99.96</v>
      </c>
      <c r="J566">
        <f t="shared" si="25"/>
        <v>0.19991999999999999</v>
      </c>
      <c r="K566" s="2">
        <f t="shared" si="26"/>
        <v>376.23992000000004</v>
      </c>
    </row>
    <row r="567" spans="1:11" x14ac:dyDescent="0.2">
      <c r="A567">
        <v>49216</v>
      </c>
      <c r="B567">
        <v>39891</v>
      </c>
      <c r="C567" t="s">
        <v>780</v>
      </c>
      <c r="D567" t="s">
        <v>792</v>
      </c>
      <c r="E567" t="s">
        <v>801</v>
      </c>
      <c r="F567">
        <v>28</v>
      </c>
      <c r="G567">
        <v>953</v>
      </c>
      <c r="H567" s="1">
        <v>0.01</v>
      </c>
      <c r="I567">
        <f t="shared" si="24"/>
        <v>266.83999999999997</v>
      </c>
      <c r="J567">
        <f t="shared" si="25"/>
        <v>0.53367999999999993</v>
      </c>
      <c r="K567" s="2">
        <f t="shared" si="26"/>
        <v>686.69368000000009</v>
      </c>
    </row>
    <row r="568" spans="1:11" x14ac:dyDescent="0.2">
      <c r="A568">
        <v>44390</v>
      </c>
      <c r="B568">
        <v>40515</v>
      </c>
      <c r="C568" t="s">
        <v>54</v>
      </c>
      <c r="D568" t="s">
        <v>791</v>
      </c>
      <c r="E568" t="s">
        <v>798</v>
      </c>
      <c r="F568">
        <v>32</v>
      </c>
      <c r="G568">
        <v>180</v>
      </c>
      <c r="H568" s="1">
        <v>0.03</v>
      </c>
      <c r="I568">
        <f t="shared" si="24"/>
        <v>57.6</v>
      </c>
      <c r="J568">
        <f t="shared" si="25"/>
        <v>0.11520000000000001</v>
      </c>
      <c r="K568" s="2">
        <f t="shared" si="26"/>
        <v>122.51520000000001</v>
      </c>
    </row>
    <row r="569" spans="1:11" x14ac:dyDescent="0.2">
      <c r="A569">
        <v>13767</v>
      </c>
      <c r="B569">
        <v>40416</v>
      </c>
      <c r="C569" t="s">
        <v>26</v>
      </c>
      <c r="D569" t="s">
        <v>792</v>
      </c>
      <c r="E569" t="s">
        <v>799</v>
      </c>
      <c r="F569">
        <v>10</v>
      </c>
      <c r="G569">
        <v>264</v>
      </c>
      <c r="H569" s="1">
        <v>0.06</v>
      </c>
      <c r="I569">
        <f t="shared" si="24"/>
        <v>26.4</v>
      </c>
      <c r="J569">
        <f t="shared" si="25"/>
        <v>5.28E-2</v>
      </c>
      <c r="K569" s="2">
        <f t="shared" si="26"/>
        <v>237.65279999999998</v>
      </c>
    </row>
    <row r="570" spans="1:11" x14ac:dyDescent="0.2">
      <c r="A570">
        <v>20449</v>
      </c>
      <c r="B570">
        <v>40181</v>
      </c>
      <c r="C570" t="s">
        <v>581</v>
      </c>
      <c r="D570" t="s">
        <v>790</v>
      </c>
      <c r="E570" t="s">
        <v>801</v>
      </c>
      <c r="F570">
        <v>19</v>
      </c>
      <c r="G570">
        <v>985</v>
      </c>
      <c r="H570" s="1">
        <v>0.1</v>
      </c>
      <c r="I570">
        <f t="shared" si="24"/>
        <v>187.15</v>
      </c>
      <c r="J570">
        <f t="shared" si="25"/>
        <v>0.37430000000000002</v>
      </c>
      <c r="K570" s="2">
        <f t="shared" si="26"/>
        <v>798.22429999999997</v>
      </c>
    </row>
    <row r="571" spans="1:11" x14ac:dyDescent="0.2">
      <c r="A571">
        <v>46656</v>
      </c>
      <c r="B571">
        <v>40010</v>
      </c>
      <c r="C571" t="s">
        <v>364</v>
      </c>
      <c r="D571" t="s">
        <v>788</v>
      </c>
      <c r="E571" t="s">
        <v>800</v>
      </c>
      <c r="F571">
        <v>27</v>
      </c>
      <c r="G571">
        <v>498</v>
      </c>
      <c r="H571" s="1">
        <v>0.1</v>
      </c>
      <c r="I571">
        <f t="shared" si="24"/>
        <v>134.46</v>
      </c>
      <c r="J571">
        <f t="shared" si="25"/>
        <v>0.26892000000000005</v>
      </c>
      <c r="K571" s="2">
        <f t="shared" si="26"/>
        <v>363.80891999999994</v>
      </c>
    </row>
    <row r="572" spans="1:11" x14ac:dyDescent="0.2">
      <c r="A572">
        <v>42758</v>
      </c>
      <c r="B572">
        <v>41223</v>
      </c>
      <c r="C572" t="s">
        <v>168</v>
      </c>
      <c r="D572" t="s">
        <v>794</v>
      </c>
      <c r="E572" t="s">
        <v>797</v>
      </c>
      <c r="F572">
        <v>12</v>
      </c>
      <c r="G572">
        <v>397</v>
      </c>
      <c r="H572" s="1">
        <v>7.0000000000000007E-2</v>
      </c>
      <c r="I572">
        <f t="shared" si="24"/>
        <v>47.64</v>
      </c>
      <c r="J572">
        <f t="shared" si="25"/>
        <v>9.5280000000000004E-2</v>
      </c>
      <c r="K572" s="2">
        <f t="shared" si="26"/>
        <v>349.45528000000002</v>
      </c>
    </row>
    <row r="573" spans="1:11" x14ac:dyDescent="0.2">
      <c r="A573">
        <v>53445</v>
      </c>
      <c r="B573">
        <v>41206</v>
      </c>
      <c r="C573" t="s">
        <v>515</v>
      </c>
      <c r="D573" t="s">
        <v>790</v>
      </c>
      <c r="E573" t="s">
        <v>798</v>
      </c>
      <c r="F573">
        <v>21</v>
      </c>
      <c r="G573">
        <v>937</v>
      </c>
      <c r="H573" s="1">
        <v>0.02</v>
      </c>
      <c r="I573">
        <f t="shared" si="24"/>
        <v>196.77</v>
      </c>
      <c r="J573">
        <f t="shared" si="25"/>
        <v>0.39354</v>
      </c>
      <c r="K573" s="2">
        <f t="shared" si="26"/>
        <v>740.62354000000005</v>
      </c>
    </row>
    <row r="574" spans="1:11" x14ac:dyDescent="0.2">
      <c r="A574">
        <v>833</v>
      </c>
      <c r="B574">
        <v>39856</v>
      </c>
      <c r="C574" t="s">
        <v>41</v>
      </c>
      <c r="D574" t="s">
        <v>792</v>
      </c>
      <c r="E574" t="s">
        <v>801</v>
      </c>
      <c r="F574">
        <v>1</v>
      </c>
      <c r="G574">
        <v>968</v>
      </c>
      <c r="H574" s="1">
        <v>0.03</v>
      </c>
      <c r="I574">
        <f t="shared" si="24"/>
        <v>9.68</v>
      </c>
      <c r="J574">
        <f t="shared" si="25"/>
        <v>1.9359999999999999E-2</v>
      </c>
      <c r="K574" s="2">
        <f t="shared" si="26"/>
        <v>958.33936000000006</v>
      </c>
    </row>
    <row r="575" spans="1:11" x14ac:dyDescent="0.2">
      <c r="A575">
        <v>38532</v>
      </c>
      <c r="B575">
        <v>41107</v>
      </c>
      <c r="C575" t="s">
        <v>305</v>
      </c>
      <c r="D575" t="s">
        <v>796</v>
      </c>
      <c r="E575" t="s">
        <v>801</v>
      </c>
      <c r="F575">
        <v>44</v>
      </c>
      <c r="G575">
        <v>758</v>
      </c>
      <c r="H575" s="1">
        <v>7.0000000000000007E-2</v>
      </c>
      <c r="I575">
        <f t="shared" si="24"/>
        <v>333.52</v>
      </c>
      <c r="J575">
        <f t="shared" si="25"/>
        <v>0.66703999999999997</v>
      </c>
      <c r="K575" s="2">
        <f t="shared" si="26"/>
        <v>425.14704</v>
      </c>
    </row>
    <row r="576" spans="1:11" x14ac:dyDescent="0.2">
      <c r="A576">
        <v>772</v>
      </c>
      <c r="B576">
        <v>40284</v>
      </c>
      <c r="C576" t="s">
        <v>275</v>
      </c>
      <c r="D576" t="s">
        <v>792</v>
      </c>
      <c r="E576" t="s">
        <v>797</v>
      </c>
      <c r="F576">
        <v>35</v>
      </c>
      <c r="G576">
        <v>491</v>
      </c>
      <c r="H576" s="1">
        <v>0.08</v>
      </c>
      <c r="I576">
        <f t="shared" si="24"/>
        <v>171.85</v>
      </c>
      <c r="J576">
        <f t="shared" si="25"/>
        <v>0.34370000000000001</v>
      </c>
      <c r="K576" s="2">
        <f t="shared" si="26"/>
        <v>319.49369999999999</v>
      </c>
    </row>
    <row r="577" spans="1:11" x14ac:dyDescent="0.2">
      <c r="A577">
        <v>49927</v>
      </c>
      <c r="B577">
        <v>41110</v>
      </c>
      <c r="C577" t="s">
        <v>304</v>
      </c>
      <c r="D577" t="s">
        <v>789</v>
      </c>
      <c r="E577" t="s">
        <v>798</v>
      </c>
      <c r="F577">
        <v>39</v>
      </c>
      <c r="G577">
        <v>268</v>
      </c>
      <c r="H577" s="1">
        <v>0.04</v>
      </c>
      <c r="I577">
        <f t="shared" si="24"/>
        <v>104.52</v>
      </c>
      <c r="J577">
        <f t="shared" si="25"/>
        <v>0.20904</v>
      </c>
      <c r="K577" s="2">
        <f t="shared" si="26"/>
        <v>163.68904000000001</v>
      </c>
    </row>
    <row r="578" spans="1:11" x14ac:dyDescent="0.2">
      <c r="A578">
        <v>16098</v>
      </c>
      <c r="B578">
        <v>41111</v>
      </c>
      <c r="C578" t="s">
        <v>750</v>
      </c>
      <c r="D578" t="s">
        <v>793</v>
      </c>
      <c r="E578" t="s">
        <v>800</v>
      </c>
      <c r="F578">
        <v>31</v>
      </c>
      <c r="G578">
        <v>836</v>
      </c>
      <c r="H578" s="1">
        <v>0.06</v>
      </c>
      <c r="I578">
        <f t="shared" si="24"/>
        <v>259.16000000000003</v>
      </c>
      <c r="J578">
        <f t="shared" si="25"/>
        <v>0.51832000000000011</v>
      </c>
      <c r="K578" s="2">
        <f t="shared" si="26"/>
        <v>577.35831999999994</v>
      </c>
    </row>
    <row r="579" spans="1:11" x14ac:dyDescent="0.2">
      <c r="A579">
        <v>50656</v>
      </c>
      <c r="B579">
        <v>40111</v>
      </c>
      <c r="C579" t="s">
        <v>111</v>
      </c>
      <c r="D579" t="s">
        <v>794</v>
      </c>
      <c r="E579" t="s">
        <v>800</v>
      </c>
      <c r="F579">
        <v>15</v>
      </c>
      <c r="G579">
        <v>443</v>
      </c>
      <c r="H579" s="1">
        <v>0.1</v>
      </c>
      <c r="I579">
        <f t="shared" ref="I579:I642" si="27">((G579*F579)*1/100)</f>
        <v>66.45</v>
      </c>
      <c r="J579">
        <f t="shared" ref="J579:J642" si="28">I579*0.2%</f>
        <v>0.13290000000000002</v>
      </c>
      <c r="K579" s="2">
        <f t="shared" ref="K579:K642" si="29">((G579-I579) +J579)</f>
        <v>376.68290000000002</v>
      </c>
    </row>
    <row r="580" spans="1:11" x14ac:dyDescent="0.2">
      <c r="A580">
        <v>10243</v>
      </c>
      <c r="B580">
        <v>40901</v>
      </c>
      <c r="C580" t="s">
        <v>514</v>
      </c>
      <c r="D580" t="s">
        <v>792</v>
      </c>
      <c r="E580" t="s">
        <v>797</v>
      </c>
      <c r="F580">
        <v>12</v>
      </c>
      <c r="G580">
        <v>704</v>
      </c>
      <c r="H580" s="1">
        <v>7.0000000000000007E-2</v>
      </c>
      <c r="I580">
        <f t="shared" si="27"/>
        <v>84.48</v>
      </c>
      <c r="J580">
        <f t="shared" si="28"/>
        <v>0.16896</v>
      </c>
      <c r="K580" s="2">
        <f t="shared" si="29"/>
        <v>619.68895999999995</v>
      </c>
    </row>
    <row r="581" spans="1:11" x14ac:dyDescent="0.2">
      <c r="A581">
        <v>58241</v>
      </c>
      <c r="B581">
        <v>40428</v>
      </c>
      <c r="C581" t="s">
        <v>749</v>
      </c>
      <c r="D581" t="s">
        <v>793</v>
      </c>
      <c r="E581" t="s">
        <v>799</v>
      </c>
      <c r="F581">
        <v>36</v>
      </c>
      <c r="G581">
        <v>321</v>
      </c>
      <c r="H581" s="1">
        <v>0.05</v>
      </c>
      <c r="I581">
        <f t="shared" si="27"/>
        <v>115.56</v>
      </c>
      <c r="J581">
        <f t="shared" si="28"/>
        <v>0.23112000000000002</v>
      </c>
      <c r="K581" s="2">
        <f t="shared" si="29"/>
        <v>205.67112</v>
      </c>
    </row>
    <row r="582" spans="1:11" x14ac:dyDescent="0.2">
      <c r="A582">
        <v>8229</v>
      </c>
      <c r="B582">
        <v>40154</v>
      </c>
      <c r="C582" t="s">
        <v>65</v>
      </c>
      <c r="D582" t="s">
        <v>795</v>
      </c>
      <c r="E582" t="s">
        <v>800</v>
      </c>
      <c r="F582">
        <v>7</v>
      </c>
      <c r="G582">
        <v>956</v>
      </c>
      <c r="H582" s="1">
        <v>0.04</v>
      </c>
      <c r="I582">
        <f t="shared" si="27"/>
        <v>66.92</v>
      </c>
      <c r="J582">
        <f t="shared" si="28"/>
        <v>0.13384000000000001</v>
      </c>
      <c r="K582" s="2">
        <f t="shared" si="29"/>
        <v>889.21384</v>
      </c>
    </row>
    <row r="583" spans="1:11" x14ac:dyDescent="0.2">
      <c r="A583">
        <v>58210</v>
      </c>
      <c r="B583">
        <v>41249</v>
      </c>
      <c r="C583" t="s">
        <v>679</v>
      </c>
      <c r="D583" t="s">
        <v>790</v>
      </c>
      <c r="E583" t="s">
        <v>799</v>
      </c>
      <c r="F583">
        <v>38</v>
      </c>
      <c r="G583">
        <v>733</v>
      </c>
      <c r="H583" s="1">
        <v>0.03</v>
      </c>
      <c r="I583">
        <f t="shared" si="27"/>
        <v>278.54000000000002</v>
      </c>
      <c r="J583">
        <f t="shared" si="28"/>
        <v>0.55708000000000002</v>
      </c>
      <c r="K583" s="2">
        <f t="shared" si="29"/>
        <v>455.01707999999996</v>
      </c>
    </row>
    <row r="584" spans="1:11" x14ac:dyDescent="0.2">
      <c r="A584">
        <v>2630</v>
      </c>
      <c r="B584">
        <v>41205</v>
      </c>
      <c r="C584" t="s">
        <v>704</v>
      </c>
      <c r="D584" t="s">
        <v>794</v>
      </c>
      <c r="E584" t="s">
        <v>799</v>
      </c>
      <c r="F584">
        <v>31</v>
      </c>
      <c r="G584">
        <v>246</v>
      </c>
      <c r="H584" s="1">
        <v>0.04</v>
      </c>
      <c r="I584">
        <f t="shared" si="27"/>
        <v>76.260000000000005</v>
      </c>
      <c r="J584">
        <f t="shared" si="28"/>
        <v>0.15252000000000002</v>
      </c>
      <c r="K584" s="2">
        <f t="shared" si="29"/>
        <v>169.89252000000002</v>
      </c>
    </row>
    <row r="585" spans="1:11" x14ac:dyDescent="0.2">
      <c r="A585">
        <v>42754</v>
      </c>
      <c r="B585">
        <v>40414</v>
      </c>
      <c r="C585" t="s">
        <v>110</v>
      </c>
      <c r="D585" t="s">
        <v>793</v>
      </c>
      <c r="E585" t="s">
        <v>800</v>
      </c>
      <c r="F585">
        <v>31</v>
      </c>
      <c r="G585">
        <v>965</v>
      </c>
      <c r="H585" s="1">
        <v>0.04</v>
      </c>
      <c r="I585">
        <f t="shared" si="27"/>
        <v>299.14999999999998</v>
      </c>
      <c r="J585">
        <f t="shared" si="28"/>
        <v>0.59829999999999994</v>
      </c>
      <c r="K585" s="2">
        <f t="shared" si="29"/>
        <v>666.44830000000002</v>
      </c>
    </row>
    <row r="586" spans="1:11" x14ac:dyDescent="0.2">
      <c r="A586">
        <v>55425</v>
      </c>
      <c r="B586">
        <v>40848</v>
      </c>
      <c r="C586" t="s">
        <v>239</v>
      </c>
      <c r="D586" t="s">
        <v>794</v>
      </c>
      <c r="E586" t="s">
        <v>799</v>
      </c>
      <c r="F586">
        <v>42</v>
      </c>
      <c r="G586">
        <v>161</v>
      </c>
      <c r="H586" s="1">
        <v>0.04</v>
      </c>
      <c r="I586">
        <f t="shared" si="27"/>
        <v>67.62</v>
      </c>
      <c r="J586">
        <f t="shared" si="28"/>
        <v>0.13524</v>
      </c>
      <c r="K586" s="2">
        <f t="shared" si="29"/>
        <v>93.515239999999991</v>
      </c>
    </row>
    <row r="587" spans="1:11" x14ac:dyDescent="0.2">
      <c r="A587">
        <v>3078</v>
      </c>
      <c r="B587">
        <v>40220</v>
      </c>
      <c r="C587" t="s">
        <v>513</v>
      </c>
      <c r="D587" t="s">
        <v>788</v>
      </c>
      <c r="E587" t="s">
        <v>797</v>
      </c>
      <c r="F587">
        <v>12</v>
      </c>
      <c r="G587">
        <v>140</v>
      </c>
      <c r="H587" s="1">
        <v>0.05</v>
      </c>
      <c r="I587">
        <f t="shared" si="27"/>
        <v>16.8</v>
      </c>
      <c r="J587">
        <f t="shared" si="28"/>
        <v>3.3600000000000005E-2</v>
      </c>
      <c r="K587" s="2">
        <f t="shared" si="29"/>
        <v>123.23360000000001</v>
      </c>
    </row>
    <row r="588" spans="1:11" x14ac:dyDescent="0.2">
      <c r="A588">
        <v>56901</v>
      </c>
      <c r="B588">
        <v>40067</v>
      </c>
      <c r="C588" t="s">
        <v>678</v>
      </c>
      <c r="D588" t="s">
        <v>794</v>
      </c>
      <c r="E588" t="s">
        <v>799</v>
      </c>
      <c r="F588">
        <v>36</v>
      </c>
      <c r="G588">
        <v>703</v>
      </c>
      <c r="H588" s="1">
        <v>0</v>
      </c>
      <c r="I588">
        <f t="shared" si="27"/>
        <v>253.08</v>
      </c>
      <c r="J588">
        <f t="shared" si="28"/>
        <v>0.50616000000000005</v>
      </c>
      <c r="K588" s="2">
        <f t="shared" si="29"/>
        <v>450.42615999999998</v>
      </c>
    </row>
    <row r="589" spans="1:11" x14ac:dyDescent="0.2">
      <c r="A589">
        <v>59238</v>
      </c>
      <c r="B589">
        <v>40075</v>
      </c>
      <c r="C589" t="s">
        <v>10</v>
      </c>
      <c r="D589" t="s">
        <v>794</v>
      </c>
      <c r="E589" t="s">
        <v>798</v>
      </c>
      <c r="F589">
        <v>11</v>
      </c>
      <c r="G589">
        <v>584</v>
      </c>
      <c r="H589" s="1">
        <v>0.03</v>
      </c>
      <c r="I589">
        <f t="shared" si="27"/>
        <v>64.239999999999995</v>
      </c>
      <c r="J589">
        <f t="shared" si="28"/>
        <v>0.12847999999999998</v>
      </c>
      <c r="K589" s="2">
        <f t="shared" si="29"/>
        <v>519.88847999999996</v>
      </c>
    </row>
    <row r="590" spans="1:11" x14ac:dyDescent="0.2">
      <c r="A590">
        <v>30657</v>
      </c>
      <c r="B590">
        <v>40673</v>
      </c>
      <c r="C590" t="s">
        <v>455</v>
      </c>
      <c r="D590" t="s">
        <v>793</v>
      </c>
      <c r="E590" t="s">
        <v>798</v>
      </c>
      <c r="F590">
        <v>6</v>
      </c>
      <c r="G590">
        <v>311</v>
      </c>
      <c r="H590" s="1">
        <v>0.06</v>
      </c>
      <c r="I590">
        <f t="shared" si="27"/>
        <v>18.66</v>
      </c>
      <c r="J590">
        <f t="shared" si="28"/>
        <v>3.7319999999999999E-2</v>
      </c>
      <c r="K590" s="2">
        <f t="shared" si="29"/>
        <v>292.37732</v>
      </c>
    </row>
    <row r="591" spans="1:11" x14ac:dyDescent="0.2">
      <c r="A591">
        <v>57381</v>
      </c>
      <c r="B591">
        <v>40032</v>
      </c>
      <c r="C591" t="s">
        <v>363</v>
      </c>
      <c r="D591" t="s">
        <v>790</v>
      </c>
      <c r="E591" t="s">
        <v>801</v>
      </c>
      <c r="F591">
        <v>22</v>
      </c>
      <c r="G591">
        <v>416</v>
      </c>
      <c r="H591" s="1">
        <v>0.06</v>
      </c>
      <c r="I591">
        <f t="shared" si="27"/>
        <v>91.52</v>
      </c>
      <c r="J591">
        <f t="shared" si="28"/>
        <v>0.18304000000000001</v>
      </c>
      <c r="K591" s="2">
        <f t="shared" si="29"/>
        <v>324.66304000000002</v>
      </c>
    </row>
    <row r="592" spans="1:11" x14ac:dyDescent="0.2">
      <c r="A592">
        <v>129</v>
      </c>
      <c r="B592">
        <v>41231</v>
      </c>
      <c r="C592" t="s">
        <v>419</v>
      </c>
      <c r="D592" t="s">
        <v>790</v>
      </c>
      <c r="E592" t="s">
        <v>799</v>
      </c>
      <c r="F592">
        <v>4</v>
      </c>
      <c r="G592">
        <v>383</v>
      </c>
      <c r="H592" s="1">
        <v>0.09</v>
      </c>
      <c r="I592">
        <f t="shared" si="27"/>
        <v>15.32</v>
      </c>
      <c r="J592">
        <f t="shared" si="28"/>
        <v>3.0640000000000001E-2</v>
      </c>
      <c r="K592" s="2">
        <f t="shared" si="29"/>
        <v>367.71064000000001</v>
      </c>
    </row>
    <row r="593" spans="1:11" x14ac:dyDescent="0.2">
      <c r="A593">
        <v>48609</v>
      </c>
      <c r="B593">
        <v>40233</v>
      </c>
      <c r="C593" t="s">
        <v>454</v>
      </c>
      <c r="D593" t="s">
        <v>788</v>
      </c>
      <c r="E593" t="s">
        <v>798</v>
      </c>
      <c r="F593">
        <v>5</v>
      </c>
      <c r="G593">
        <v>673</v>
      </c>
      <c r="H593" s="1">
        <v>0.04</v>
      </c>
      <c r="I593">
        <f t="shared" si="27"/>
        <v>33.65</v>
      </c>
      <c r="J593">
        <f t="shared" si="28"/>
        <v>6.7299999999999999E-2</v>
      </c>
      <c r="K593" s="2">
        <f t="shared" si="29"/>
        <v>639.41730000000007</v>
      </c>
    </row>
    <row r="594" spans="1:11" x14ac:dyDescent="0.2">
      <c r="A594">
        <v>26529</v>
      </c>
      <c r="B594">
        <v>40571</v>
      </c>
      <c r="C594" t="s">
        <v>208</v>
      </c>
      <c r="D594" t="s">
        <v>795</v>
      </c>
      <c r="E594" t="s">
        <v>799</v>
      </c>
      <c r="F594">
        <v>41</v>
      </c>
      <c r="G594">
        <v>525</v>
      </c>
      <c r="H594" s="1">
        <v>0.08</v>
      </c>
      <c r="I594">
        <f t="shared" si="27"/>
        <v>215.25</v>
      </c>
      <c r="J594">
        <f t="shared" si="28"/>
        <v>0.43049999999999999</v>
      </c>
      <c r="K594" s="2">
        <f t="shared" si="29"/>
        <v>310.18049999999999</v>
      </c>
    </row>
    <row r="595" spans="1:11" x14ac:dyDescent="0.2">
      <c r="A595">
        <v>48673</v>
      </c>
      <c r="B595">
        <v>41025</v>
      </c>
      <c r="C595" t="s">
        <v>453</v>
      </c>
      <c r="D595" t="s">
        <v>792</v>
      </c>
      <c r="E595" t="s">
        <v>801</v>
      </c>
      <c r="F595">
        <v>36</v>
      </c>
      <c r="G595">
        <v>661</v>
      </c>
      <c r="H595" s="1">
        <v>0.03</v>
      </c>
      <c r="I595">
        <f t="shared" si="27"/>
        <v>237.96</v>
      </c>
      <c r="J595">
        <f t="shared" si="28"/>
        <v>0.47592000000000001</v>
      </c>
      <c r="K595" s="2">
        <f t="shared" si="29"/>
        <v>423.51591999999994</v>
      </c>
    </row>
    <row r="596" spans="1:11" x14ac:dyDescent="0.2">
      <c r="A596">
        <v>2209</v>
      </c>
      <c r="B596">
        <v>41099</v>
      </c>
      <c r="C596" t="s">
        <v>512</v>
      </c>
      <c r="D596" t="s">
        <v>795</v>
      </c>
      <c r="E596" t="s">
        <v>798</v>
      </c>
      <c r="F596">
        <v>27</v>
      </c>
      <c r="G596">
        <v>848</v>
      </c>
      <c r="H596" s="1">
        <v>0</v>
      </c>
      <c r="I596">
        <f t="shared" si="27"/>
        <v>228.96</v>
      </c>
      <c r="J596">
        <f t="shared" si="28"/>
        <v>0.45792000000000005</v>
      </c>
      <c r="K596" s="2">
        <f t="shared" si="29"/>
        <v>619.49791999999991</v>
      </c>
    </row>
    <row r="597" spans="1:11" x14ac:dyDescent="0.2">
      <c r="A597">
        <v>31619</v>
      </c>
      <c r="B597">
        <v>40073</v>
      </c>
      <c r="C597" t="s">
        <v>207</v>
      </c>
      <c r="D597" t="s">
        <v>794</v>
      </c>
      <c r="E597" t="s">
        <v>797</v>
      </c>
      <c r="F597">
        <v>9</v>
      </c>
      <c r="G597">
        <v>897</v>
      </c>
      <c r="H597" s="1">
        <v>0.01</v>
      </c>
      <c r="I597">
        <f t="shared" si="27"/>
        <v>80.73</v>
      </c>
      <c r="J597">
        <f t="shared" si="28"/>
        <v>0.16146000000000002</v>
      </c>
      <c r="K597" s="2">
        <f t="shared" si="29"/>
        <v>816.43146000000002</v>
      </c>
    </row>
    <row r="598" spans="1:11" x14ac:dyDescent="0.2">
      <c r="A598">
        <v>5155</v>
      </c>
      <c r="B598">
        <v>39975</v>
      </c>
      <c r="C598" t="s">
        <v>109</v>
      </c>
      <c r="D598" t="s">
        <v>791</v>
      </c>
      <c r="E598" t="s">
        <v>801</v>
      </c>
      <c r="F598">
        <v>14</v>
      </c>
      <c r="G598">
        <v>803</v>
      </c>
      <c r="H598" s="1">
        <v>0.01</v>
      </c>
      <c r="I598">
        <f t="shared" si="27"/>
        <v>112.42</v>
      </c>
      <c r="J598">
        <f t="shared" si="28"/>
        <v>0.22484000000000001</v>
      </c>
      <c r="K598" s="2">
        <f t="shared" si="29"/>
        <v>690.80484000000001</v>
      </c>
    </row>
    <row r="599" spans="1:11" x14ac:dyDescent="0.2">
      <c r="A599">
        <v>45315</v>
      </c>
      <c r="B599">
        <v>41019</v>
      </c>
      <c r="C599" t="s">
        <v>167</v>
      </c>
      <c r="D599" t="s">
        <v>793</v>
      </c>
      <c r="E599" t="s">
        <v>801</v>
      </c>
      <c r="F599">
        <v>32</v>
      </c>
      <c r="G599">
        <v>797</v>
      </c>
      <c r="H599" s="1">
        <v>0.02</v>
      </c>
      <c r="I599">
        <f t="shared" si="27"/>
        <v>255.04</v>
      </c>
      <c r="J599">
        <f t="shared" si="28"/>
        <v>0.51007999999999998</v>
      </c>
      <c r="K599" s="2">
        <f t="shared" si="29"/>
        <v>542.47008000000005</v>
      </c>
    </row>
    <row r="600" spans="1:11" x14ac:dyDescent="0.2">
      <c r="A600">
        <v>229</v>
      </c>
      <c r="B600">
        <v>40540</v>
      </c>
      <c r="C600" t="s">
        <v>550</v>
      </c>
      <c r="D600" t="s">
        <v>793</v>
      </c>
      <c r="E600" t="s">
        <v>797</v>
      </c>
      <c r="F600">
        <v>24</v>
      </c>
      <c r="G600">
        <v>880</v>
      </c>
      <c r="H600" s="1">
        <v>0.02</v>
      </c>
      <c r="I600">
        <f t="shared" si="27"/>
        <v>211.2</v>
      </c>
      <c r="J600">
        <f t="shared" si="28"/>
        <v>0.4224</v>
      </c>
      <c r="K600" s="2">
        <f t="shared" si="29"/>
        <v>669.22239999999999</v>
      </c>
    </row>
    <row r="601" spans="1:11" x14ac:dyDescent="0.2">
      <c r="A601">
        <v>32640</v>
      </c>
      <c r="B601">
        <v>41167</v>
      </c>
      <c r="C601" t="s">
        <v>39</v>
      </c>
      <c r="D601" t="s">
        <v>791</v>
      </c>
      <c r="E601" t="s">
        <v>800</v>
      </c>
      <c r="F601">
        <v>12</v>
      </c>
      <c r="G601">
        <v>230</v>
      </c>
      <c r="H601" s="1">
        <v>0.04</v>
      </c>
      <c r="I601">
        <f t="shared" si="27"/>
        <v>27.6</v>
      </c>
      <c r="J601">
        <f t="shared" si="28"/>
        <v>5.5200000000000006E-2</v>
      </c>
      <c r="K601" s="2">
        <f t="shared" si="29"/>
        <v>202.45520000000002</v>
      </c>
    </row>
    <row r="602" spans="1:11" x14ac:dyDescent="0.2">
      <c r="A602">
        <v>29762</v>
      </c>
      <c r="B602">
        <v>40393</v>
      </c>
      <c r="C602" t="s">
        <v>206</v>
      </c>
      <c r="D602" t="s">
        <v>790</v>
      </c>
      <c r="E602" t="s">
        <v>800</v>
      </c>
      <c r="F602">
        <v>15</v>
      </c>
      <c r="G602">
        <v>448</v>
      </c>
      <c r="H602" s="1">
        <v>0.03</v>
      </c>
      <c r="I602">
        <f t="shared" si="27"/>
        <v>67.2</v>
      </c>
      <c r="J602">
        <f t="shared" si="28"/>
        <v>0.13440000000000002</v>
      </c>
      <c r="K602" s="2">
        <f t="shared" si="29"/>
        <v>380.93440000000004</v>
      </c>
    </row>
    <row r="603" spans="1:11" x14ac:dyDescent="0.2">
      <c r="A603">
        <v>54497</v>
      </c>
      <c r="B603">
        <v>40197</v>
      </c>
      <c r="C603" t="s">
        <v>648</v>
      </c>
      <c r="D603" t="s">
        <v>794</v>
      </c>
      <c r="E603" t="s">
        <v>800</v>
      </c>
      <c r="F603">
        <v>1</v>
      </c>
      <c r="G603">
        <v>473</v>
      </c>
      <c r="H603" s="1">
        <v>7.0000000000000007E-2</v>
      </c>
      <c r="I603">
        <f t="shared" si="27"/>
        <v>4.7300000000000004</v>
      </c>
      <c r="J603">
        <f t="shared" si="28"/>
        <v>9.4600000000000014E-3</v>
      </c>
      <c r="K603" s="2">
        <f t="shared" si="29"/>
        <v>468.27945999999997</v>
      </c>
    </row>
    <row r="604" spans="1:11" x14ac:dyDescent="0.2">
      <c r="A604">
        <v>27298</v>
      </c>
      <c r="B604">
        <v>40866</v>
      </c>
      <c r="C604" t="s">
        <v>238</v>
      </c>
      <c r="D604" t="s">
        <v>789</v>
      </c>
      <c r="E604" t="s">
        <v>799</v>
      </c>
      <c r="F604">
        <v>40</v>
      </c>
      <c r="G604">
        <v>229</v>
      </c>
      <c r="H604" s="1">
        <v>0.09</v>
      </c>
      <c r="I604">
        <f t="shared" si="27"/>
        <v>91.6</v>
      </c>
      <c r="J604">
        <f t="shared" si="28"/>
        <v>0.1832</v>
      </c>
      <c r="K604" s="2">
        <f t="shared" si="29"/>
        <v>137.58320000000001</v>
      </c>
    </row>
    <row r="605" spans="1:11" x14ac:dyDescent="0.2">
      <c r="A605">
        <v>48385</v>
      </c>
      <c r="B605">
        <v>40074</v>
      </c>
      <c r="C605" t="s">
        <v>274</v>
      </c>
      <c r="D605" t="s">
        <v>789</v>
      </c>
      <c r="E605" t="s">
        <v>800</v>
      </c>
      <c r="F605">
        <v>16</v>
      </c>
      <c r="G605">
        <v>199</v>
      </c>
      <c r="H605" s="1">
        <v>0.01</v>
      </c>
      <c r="I605">
        <f t="shared" si="27"/>
        <v>31.84</v>
      </c>
      <c r="J605">
        <f t="shared" si="28"/>
        <v>6.368E-2</v>
      </c>
      <c r="K605" s="2">
        <f t="shared" si="29"/>
        <v>167.22368</v>
      </c>
    </row>
    <row r="606" spans="1:11" x14ac:dyDescent="0.2">
      <c r="A606">
        <v>6948</v>
      </c>
      <c r="B606">
        <v>40521</v>
      </c>
      <c r="C606" t="s">
        <v>237</v>
      </c>
      <c r="D606" t="s">
        <v>791</v>
      </c>
      <c r="E606" t="s">
        <v>800</v>
      </c>
      <c r="F606">
        <v>15</v>
      </c>
      <c r="G606">
        <v>858</v>
      </c>
      <c r="H606" s="1">
        <v>0.04</v>
      </c>
      <c r="I606">
        <f t="shared" si="27"/>
        <v>128.69999999999999</v>
      </c>
      <c r="J606">
        <f t="shared" si="28"/>
        <v>0.25739999999999996</v>
      </c>
      <c r="K606" s="2">
        <f t="shared" si="29"/>
        <v>729.55739999999992</v>
      </c>
    </row>
    <row r="607" spans="1:11" x14ac:dyDescent="0.2">
      <c r="A607">
        <v>54819</v>
      </c>
      <c r="B607">
        <v>40096</v>
      </c>
      <c r="C607" t="s">
        <v>81</v>
      </c>
      <c r="D607" t="s">
        <v>790</v>
      </c>
      <c r="E607" t="s">
        <v>797</v>
      </c>
      <c r="F607">
        <v>46</v>
      </c>
      <c r="G607">
        <v>257</v>
      </c>
      <c r="H607" s="1">
        <v>0.03</v>
      </c>
      <c r="I607">
        <f t="shared" si="27"/>
        <v>118.22</v>
      </c>
      <c r="J607">
        <f t="shared" si="28"/>
        <v>0.23644000000000001</v>
      </c>
      <c r="K607" s="2">
        <f t="shared" si="29"/>
        <v>139.01643999999999</v>
      </c>
    </row>
    <row r="608" spans="1:11" x14ac:dyDescent="0.2">
      <c r="A608">
        <v>23268</v>
      </c>
      <c r="B608">
        <v>40924</v>
      </c>
      <c r="C608" t="s">
        <v>46</v>
      </c>
      <c r="D608" t="s">
        <v>794</v>
      </c>
      <c r="E608" t="s">
        <v>798</v>
      </c>
      <c r="F608">
        <v>5</v>
      </c>
      <c r="G608">
        <v>753</v>
      </c>
      <c r="H608" s="1">
        <v>0.02</v>
      </c>
      <c r="I608">
        <f t="shared" si="27"/>
        <v>37.65</v>
      </c>
      <c r="J608">
        <f t="shared" si="28"/>
        <v>7.5299999999999992E-2</v>
      </c>
      <c r="K608" s="2">
        <f t="shared" si="29"/>
        <v>715.42529999999999</v>
      </c>
    </row>
    <row r="609" spans="1:11" x14ac:dyDescent="0.2">
      <c r="A609">
        <v>55014</v>
      </c>
      <c r="B609">
        <v>40483</v>
      </c>
      <c r="C609" t="s">
        <v>45</v>
      </c>
      <c r="D609" t="s">
        <v>796</v>
      </c>
      <c r="E609" t="s">
        <v>800</v>
      </c>
      <c r="F609">
        <v>38</v>
      </c>
      <c r="G609">
        <v>434</v>
      </c>
      <c r="H609" s="1">
        <v>0.03</v>
      </c>
      <c r="I609">
        <f t="shared" si="27"/>
        <v>164.92</v>
      </c>
      <c r="J609">
        <f t="shared" si="28"/>
        <v>0.32983999999999997</v>
      </c>
      <c r="K609" s="2">
        <f t="shared" si="29"/>
        <v>269.40984000000003</v>
      </c>
    </row>
    <row r="610" spans="1:11" x14ac:dyDescent="0.2">
      <c r="A610">
        <v>28419</v>
      </c>
      <c r="B610">
        <v>40117</v>
      </c>
      <c r="C610" t="s">
        <v>236</v>
      </c>
      <c r="D610" t="s">
        <v>795</v>
      </c>
      <c r="E610" t="s">
        <v>799</v>
      </c>
      <c r="F610">
        <v>9</v>
      </c>
      <c r="G610">
        <v>457</v>
      </c>
      <c r="H610" s="1">
        <v>0.03</v>
      </c>
      <c r="I610">
        <f t="shared" si="27"/>
        <v>41.13</v>
      </c>
      <c r="J610">
        <f t="shared" si="28"/>
        <v>8.2260000000000014E-2</v>
      </c>
      <c r="K610" s="2">
        <f t="shared" si="29"/>
        <v>415.95226000000002</v>
      </c>
    </row>
    <row r="611" spans="1:11" x14ac:dyDescent="0.2">
      <c r="A611">
        <v>54528</v>
      </c>
      <c r="B611">
        <v>40547</v>
      </c>
      <c r="C611" t="s">
        <v>647</v>
      </c>
      <c r="D611" t="s">
        <v>793</v>
      </c>
      <c r="E611" t="s">
        <v>800</v>
      </c>
      <c r="F611">
        <v>15</v>
      </c>
      <c r="G611">
        <v>807</v>
      </c>
      <c r="H611" s="1">
        <v>0.03</v>
      </c>
      <c r="I611">
        <f t="shared" si="27"/>
        <v>121.05</v>
      </c>
      <c r="J611">
        <f t="shared" si="28"/>
        <v>0.24210000000000001</v>
      </c>
      <c r="K611" s="2">
        <f t="shared" si="29"/>
        <v>686.1921000000001</v>
      </c>
    </row>
    <row r="612" spans="1:11" x14ac:dyDescent="0.2">
      <c r="A612">
        <v>4864</v>
      </c>
      <c r="B612">
        <v>41223</v>
      </c>
      <c r="C612" t="s">
        <v>452</v>
      </c>
      <c r="D612" t="s">
        <v>792</v>
      </c>
      <c r="E612" t="s">
        <v>801</v>
      </c>
      <c r="F612">
        <v>16</v>
      </c>
      <c r="G612">
        <v>216</v>
      </c>
      <c r="H612" s="1">
        <v>0.04</v>
      </c>
      <c r="I612">
        <f t="shared" si="27"/>
        <v>34.56</v>
      </c>
      <c r="J612">
        <f t="shared" si="28"/>
        <v>6.9120000000000001E-2</v>
      </c>
      <c r="K612" s="2">
        <f t="shared" si="29"/>
        <v>181.50912</v>
      </c>
    </row>
    <row r="613" spans="1:11" x14ac:dyDescent="0.2">
      <c r="A613">
        <v>57127</v>
      </c>
      <c r="B613">
        <v>40225</v>
      </c>
      <c r="C613" t="s">
        <v>303</v>
      </c>
      <c r="D613" t="s">
        <v>796</v>
      </c>
      <c r="E613" t="s">
        <v>801</v>
      </c>
      <c r="F613">
        <v>13</v>
      </c>
      <c r="G613">
        <v>820</v>
      </c>
      <c r="H613" s="1">
        <v>0</v>
      </c>
      <c r="I613">
        <f t="shared" si="27"/>
        <v>106.6</v>
      </c>
      <c r="J613">
        <f t="shared" si="28"/>
        <v>0.2132</v>
      </c>
      <c r="K613" s="2">
        <f t="shared" si="29"/>
        <v>713.61320000000001</v>
      </c>
    </row>
    <row r="614" spans="1:11" x14ac:dyDescent="0.2">
      <c r="A614">
        <v>5059</v>
      </c>
      <c r="B614">
        <v>40491</v>
      </c>
      <c r="C614" t="s">
        <v>273</v>
      </c>
      <c r="D614" t="s">
        <v>788</v>
      </c>
      <c r="E614" t="s">
        <v>801</v>
      </c>
      <c r="F614">
        <v>5</v>
      </c>
      <c r="G614">
        <v>888</v>
      </c>
      <c r="H614" s="1">
        <v>0.1</v>
      </c>
      <c r="I614">
        <f t="shared" si="27"/>
        <v>44.4</v>
      </c>
      <c r="J614">
        <f t="shared" si="28"/>
        <v>8.8800000000000004E-2</v>
      </c>
      <c r="K614" s="2">
        <f t="shared" si="29"/>
        <v>843.68880000000001</v>
      </c>
    </row>
    <row r="615" spans="1:11" x14ac:dyDescent="0.2">
      <c r="A615">
        <v>57287</v>
      </c>
      <c r="B615">
        <v>40844</v>
      </c>
      <c r="C615" t="s">
        <v>140</v>
      </c>
      <c r="D615" t="s">
        <v>793</v>
      </c>
      <c r="E615" t="s">
        <v>797</v>
      </c>
      <c r="F615">
        <v>11</v>
      </c>
      <c r="G615">
        <v>346</v>
      </c>
      <c r="H615" s="1">
        <v>0.03</v>
      </c>
      <c r="I615">
        <f t="shared" si="27"/>
        <v>38.06</v>
      </c>
      <c r="J615">
        <f t="shared" si="28"/>
        <v>7.6120000000000007E-2</v>
      </c>
      <c r="K615" s="2">
        <f t="shared" si="29"/>
        <v>308.01612</v>
      </c>
    </row>
    <row r="616" spans="1:11" x14ac:dyDescent="0.2">
      <c r="A616">
        <v>3297</v>
      </c>
      <c r="B616">
        <v>41215</v>
      </c>
      <c r="C616" t="s">
        <v>302</v>
      </c>
      <c r="D616" t="s">
        <v>788</v>
      </c>
      <c r="E616" t="s">
        <v>801</v>
      </c>
      <c r="F616">
        <v>40</v>
      </c>
      <c r="G616">
        <v>395</v>
      </c>
      <c r="H616" s="1">
        <v>0.04</v>
      </c>
      <c r="I616">
        <f t="shared" si="27"/>
        <v>158</v>
      </c>
      <c r="J616">
        <f t="shared" si="28"/>
        <v>0.316</v>
      </c>
      <c r="K616" s="2">
        <f t="shared" si="29"/>
        <v>237.316</v>
      </c>
    </row>
    <row r="617" spans="1:11" x14ac:dyDescent="0.2">
      <c r="A617">
        <v>59553</v>
      </c>
      <c r="B617">
        <v>40494</v>
      </c>
      <c r="C617" t="s">
        <v>205</v>
      </c>
      <c r="D617" t="s">
        <v>791</v>
      </c>
      <c r="E617" t="s">
        <v>799</v>
      </c>
      <c r="F617">
        <v>42</v>
      </c>
      <c r="G617">
        <v>604</v>
      </c>
      <c r="H617" s="1">
        <v>0.1</v>
      </c>
      <c r="I617">
        <f t="shared" si="27"/>
        <v>253.68</v>
      </c>
      <c r="J617">
        <f t="shared" si="28"/>
        <v>0.50736000000000003</v>
      </c>
      <c r="K617" s="2">
        <f t="shared" si="29"/>
        <v>350.82736</v>
      </c>
    </row>
    <row r="618" spans="1:11" x14ac:dyDescent="0.2">
      <c r="A618">
        <v>7654</v>
      </c>
      <c r="B618">
        <v>40219</v>
      </c>
      <c r="C618" t="s">
        <v>703</v>
      </c>
      <c r="D618" t="s">
        <v>792</v>
      </c>
      <c r="E618" t="s">
        <v>798</v>
      </c>
      <c r="F618">
        <v>3</v>
      </c>
      <c r="G618">
        <v>964</v>
      </c>
      <c r="H618" s="1">
        <v>0.06</v>
      </c>
      <c r="I618">
        <f t="shared" si="27"/>
        <v>28.92</v>
      </c>
      <c r="J618">
        <f t="shared" si="28"/>
        <v>5.7840000000000003E-2</v>
      </c>
      <c r="K618" s="2">
        <f t="shared" si="29"/>
        <v>935.1378400000001</v>
      </c>
    </row>
    <row r="619" spans="1:11" x14ac:dyDescent="0.2">
      <c r="A619">
        <v>22787</v>
      </c>
      <c r="B619">
        <v>40638</v>
      </c>
      <c r="C619" t="s">
        <v>451</v>
      </c>
      <c r="D619" t="s">
        <v>793</v>
      </c>
      <c r="E619" t="s">
        <v>797</v>
      </c>
      <c r="F619">
        <v>35</v>
      </c>
      <c r="G619">
        <v>820</v>
      </c>
      <c r="H619" s="1">
        <v>0.06</v>
      </c>
      <c r="I619">
        <f t="shared" si="27"/>
        <v>287</v>
      </c>
      <c r="J619">
        <f t="shared" si="28"/>
        <v>0.57400000000000007</v>
      </c>
      <c r="K619" s="2">
        <f t="shared" si="29"/>
        <v>533.57399999999996</v>
      </c>
    </row>
    <row r="620" spans="1:11" x14ac:dyDescent="0.2">
      <c r="A620">
        <v>6374</v>
      </c>
      <c r="B620">
        <v>40762</v>
      </c>
      <c r="C620" t="s">
        <v>235</v>
      </c>
      <c r="D620" t="s">
        <v>790</v>
      </c>
      <c r="E620" t="s">
        <v>800</v>
      </c>
      <c r="F620">
        <v>29</v>
      </c>
      <c r="G620">
        <v>658</v>
      </c>
      <c r="H620" s="1">
        <v>7.0000000000000007E-2</v>
      </c>
      <c r="I620">
        <f t="shared" si="27"/>
        <v>190.82</v>
      </c>
      <c r="J620">
        <f t="shared" si="28"/>
        <v>0.38163999999999998</v>
      </c>
      <c r="K620" s="2">
        <f t="shared" si="29"/>
        <v>467.56164000000001</v>
      </c>
    </row>
    <row r="621" spans="1:11" x14ac:dyDescent="0.2">
      <c r="A621">
        <v>41667</v>
      </c>
      <c r="B621">
        <v>41080</v>
      </c>
      <c r="C621" t="s">
        <v>549</v>
      </c>
      <c r="D621" t="s">
        <v>788</v>
      </c>
      <c r="E621" t="s">
        <v>801</v>
      </c>
      <c r="F621">
        <v>18</v>
      </c>
      <c r="G621">
        <v>914</v>
      </c>
      <c r="H621" s="1">
        <v>0.03</v>
      </c>
      <c r="I621">
        <f t="shared" si="27"/>
        <v>164.52</v>
      </c>
      <c r="J621">
        <f t="shared" si="28"/>
        <v>0.32904000000000005</v>
      </c>
      <c r="K621" s="2">
        <f t="shared" si="29"/>
        <v>749.80903999999998</v>
      </c>
    </row>
    <row r="622" spans="1:11" x14ac:dyDescent="0.2">
      <c r="A622">
        <v>3202</v>
      </c>
      <c r="B622">
        <v>41266</v>
      </c>
      <c r="C622" t="s">
        <v>362</v>
      </c>
      <c r="D622" t="s">
        <v>789</v>
      </c>
      <c r="E622" t="s">
        <v>801</v>
      </c>
      <c r="F622">
        <v>10</v>
      </c>
      <c r="G622">
        <v>312</v>
      </c>
      <c r="H622" s="1">
        <v>0.05</v>
      </c>
      <c r="I622">
        <f t="shared" si="27"/>
        <v>31.2</v>
      </c>
      <c r="J622">
        <f t="shared" si="28"/>
        <v>6.2399999999999997E-2</v>
      </c>
      <c r="K622" s="2">
        <f t="shared" si="29"/>
        <v>280.86240000000004</v>
      </c>
    </row>
    <row r="623" spans="1:11" x14ac:dyDescent="0.2">
      <c r="A623">
        <v>58342</v>
      </c>
      <c r="B623">
        <v>40634</v>
      </c>
      <c r="C623" t="s">
        <v>580</v>
      </c>
      <c r="D623" t="s">
        <v>792</v>
      </c>
      <c r="E623" t="s">
        <v>800</v>
      </c>
      <c r="F623">
        <v>40</v>
      </c>
      <c r="G623">
        <v>515</v>
      </c>
      <c r="H623" s="1">
        <v>0.02</v>
      </c>
      <c r="I623">
        <f t="shared" si="27"/>
        <v>206</v>
      </c>
      <c r="J623">
        <f t="shared" si="28"/>
        <v>0.41200000000000003</v>
      </c>
      <c r="K623" s="2">
        <f t="shared" si="29"/>
        <v>309.41199999999998</v>
      </c>
    </row>
    <row r="624" spans="1:11" x14ac:dyDescent="0.2">
      <c r="A624">
        <v>14375</v>
      </c>
      <c r="B624">
        <v>40209</v>
      </c>
      <c r="C624" t="s">
        <v>481</v>
      </c>
      <c r="D624" t="s">
        <v>789</v>
      </c>
      <c r="E624" t="s">
        <v>797</v>
      </c>
      <c r="F624">
        <v>7</v>
      </c>
      <c r="G624">
        <v>270</v>
      </c>
      <c r="H624" s="1">
        <v>7.0000000000000007E-2</v>
      </c>
      <c r="I624">
        <f t="shared" si="27"/>
        <v>18.899999999999999</v>
      </c>
      <c r="J624">
        <f t="shared" si="28"/>
        <v>3.78E-2</v>
      </c>
      <c r="K624" s="2">
        <f t="shared" si="29"/>
        <v>251.1378</v>
      </c>
    </row>
    <row r="625" spans="1:11" x14ac:dyDescent="0.2">
      <c r="A625">
        <v>58339</v>
      </c>
      <c r="B625">
        <v>39977</v>
      </c>
      <c r="C625" t="s">
        <v>702</v>
      </c>
      <c r="D625" t="s">
        <v>792</v>
      </c>
      <c r="E625" t="s">
        <v>801</v>
      </c>
      <c r="F625">
        <v>11</v>
      </c>
      <c r="G625">
        <v>189</v>
      </c>
      <c r="H625" s="1">
        <v>0.01</v>
      </c>
      <c r="I625">
        <f t="shared" si="27"/>
        <v>20.79</v>
      </c>
      <c r="J625">
        <f t="shared" si="28"/>
        <v>4.1579999999999999E-2</v>
      </c>
      <c r="K625" s="2">
        <f t="shared" si="29"/>
        <v>168.25158000000002</v>
      </c>
    </row>
    <row r="626" spans="1:11" x14ac:dyDescent="0.2">
      <c r="A626">
        <v>46407</v>
      </c>
      <c r="B626">
        <v>39898</v>
      </c>
      <c r="C626" t="s">
        <v>480</v>
      </c>
      <c r="D626" t="s">
        <v>788</v>
      </c>
      <c r="E626" t="s">
        <v>797</v>
      </c>
      <c r="F626">
        <v>7</v>
      </c>
      <c r="G626">
        <v>373</v>
      </c>
      <c r="H626" s="1">
        <v>0.1</v>
      </c>
      <c r="I626">
        <f t="shared" si="27"/>
        <v>26.11</v>
      </c>
      <c r="J626">
        <f t="shared" si="28"/>
        <v>5.2220000000000003E-2</v>
      </c>
      <c r="K626" s="2">
        <f t="shared" si="29"/>
        <v>346.94221999999996</v>
      </c>
    </row>
    <row r="627" spans="1:11" x14ac:dyDescent="0.2">
      <c r="A627">
        <v>37440</v>
      </c>
      <c r="B627">
        <v>40352</v>
      </c>
      <c r="C627" t="s">
        <v>80</v>
      </c>
      <c r="D627" t="s">
        <v>794</v>
      </c>
      <c r="E627" t="s">
        <v>798</v>
      </c>
      <c r="F627">
        <v>39</v>
      </c>
      <c r="G627">
        <v>520</v>
      </c>
      <c r="H627" s="1">
        <v>0.04</v>
      </c>
      <c r="I627">
        <f t="shared" si="27"/>
        <v>202.8</v>
      </c>
      <c r="J627">
        <f t="shared" si="28"/>
        <v>0.40560000000000002</v>
      </c>
      <c r="K627" s="2">
        <f t="shared" si="29"/>
        <v>317.60559999999998</v>
      </c>
    </row>
    <row r="628" spans="1:11" x14ac:dyDescent="0.2">
      <c r="A628">
        <v>1345</v>
      </c>
      <c r="B628">
        <v>41209</v>
      </c>
      <c r="C628" t="s">
        <v>479</v>
      </c>
      <c r="D628" t="s">
        <v>795</v>
      </c>
      <c r="E628" t="s">
        <v>800</v>
      </c>
      <c r="F628">
        <v>24</v>
      </c>
      <c r="G628">
        <v>165</v>
      </c>
      <c r="H628" s="1">
        <v>0.08</v>
      </c>
      <c r="I628">
        <f t="shared" si="27"/>
        <v>39.6</v>
      </c>
      <c r="J628">
        <f t="shared" si="28"/>
        <v>7.9200000000000007E-2</v>
      </c>
      <c r="K628" s="2">
        <f t="shared" si="29"/>
        <v>125.47920000000001</v>
      </c>
    </row>
    <row r="629" spans="1:11" x14ac:dyDescent="0.2">
      <c r="A629">
        <v>51780</v>
      </c>
      <c r="B629">
        <v>40383</v>
      </c>
      <c r="C629" t="s">
        <v>166</v>
      </c>
      <c r="D629" t="s">
        <v>789</v>
      </c>
      <c r="E629" t="s">
        <v>800</v>
      </c>
      <c r="F629">
        <v>44</v>
      </c>
      <c r="G629">
        <v>591</v>
      </c>
      <c r="H629" s="1">
        <v>0.05</v>
      </c>
      <c r="I629">
        <f t="shared" si="27"/>
        <v>260.04000000000002</v>
      </c>
      <c r="J629">
        <f t="shared" si="28"/>
        <v>0.5200800000000001</v>
      </c>
      <c r="K629" s="2">
        <f t="shared" si="29"/>
        <v>331.48007999999999</v>
      </c>
    </row>
    <row r="630" spans="1:11" x14ac:dyDescent="0.2">
      <c r="A630">
        <v>4996</v>
      </c>
      <c r="B630">
        <v>41165</v>
      </c>
      <c r="C630" t="s">
        <v>548</v>
      </c>
      <c r="D630" t="s">
        <v>795</v>
      </c>
      <c r="E630" t="s">
        <v>801</v>
      </c>
      <c r="F630">
        <v>30</v>
      </c>
      <c r="G630">
        <v>357</v>
      </c>
      <c r="H630" s="1">
        <v>0</v>
      </c>
      <c r="I630">
        <f t="shared" si="27"/>
        <v>107.1</v>
      </c>
      <c r="J630">
        <f t="shared" si="28"/>
        <v>0.2142</v>
      </c>
      <c r="K630" s="2">
        <f t="shared" si="29"/>
        <v>250.11420000000001</v>
      </c>
    </row>
    <row r="631" spans="1:11" x14ac:dyDescent="0.2">
      <c r="A631">
        <v>38021</v>
      </c>
      <c r="B631">
        <v>39834</v>
      </c>
      <c r="C631" t="s">
        <v>646</v>
      </c>
      <c r="D631" t="s">
        <v>796</v>
      </c>
      <c r="E631" t="s">
        <v>798</v>
      </c>
      <c r="F631">
        <v>36</v>
      </c>
      <c r="G631">
        <v>208</v>
      </c>
      <c r="H631" s="1">
        <v>0.02</v>
      </c>
      <c r="I631">
        <f t="shared" si="27"/>
        <v>74.88</v>
      </c>
      <c r="J631">
        <f t="shared" si="28"/>
        <v>0.14976</v>
      </c>
      <c r="K631" s="2">
        <f t="shared" si="29"/>
        <v>133.26975999999999</v>
      </c>
    </row>
    <row r="632" spans="1:11" x14ac:dyDescent="0.2">
      <c r="A632">
        <v>2052</v>
      </c>
      <c r="B632">
        <v>41011</v>
      </c>
      <c r="C632" t="s">
        <v>547</v>
      </c>
      <c r="D632" t="s">
        <v>790</v>
      </c>
      <c r="E632" t="s">
        <v>799</v>
      </c>
      <c r="F632">
        <v>23</v>
      </c>
      <c r="G632">
        <v>835</v>
      </c>
      <c r="H632" s="1">
        <v>0</v>
      </c>
      <c r="I632">
        <f t="shared" si="27"/>
        <v>192.05</v>
      </c>
      <c r="J632">
        <f t="shared" si="28"/>
        <v>0.38410000000000005</v>
      </c>
      <c r="K632" s="2">
        <f t="shared" si="29"/>
        <v>643.33410000000003</v>
      </c>
    </row>
    <row r="633" spans="1:11" x14ac:dyDescent="0.2">
      <c r="A633">
        <v>57440</v>
      </c>
      <c r="B633">
        <v>40382</v>
      </c>
      <c r="C633" t="s">
        <v>579</v>
      </c>
      <c r="D633" t="s">
        <v>794</v>
      </c>
      <c r="E633" t="s">
        <v>799</v>
      </c>
      <c r="F633">
        <v>12</v>
      </c>
      <c r="G633">
        <v>586</v>
      </c>
      <c r="H633" s="1">
        <v>0.04</v>
      </c>
      <c r="I633">
        <f t="shared" si="27"/>
        <v>70.319999999999993</v>
      </c>
      <c r="J633">
        <f t="shared" si="28"/>
        <v>0.14063999999999999</v>
      </c>
      <c r="K633" s="2">
        <f t="shared" si="29"/>
        <v>515.82064000000003</v>
      </c>
    </row>
    <row r="634" spans="1:11" x14ac:dyDescent="0.2">
      <c r="A634">
        <v>49472</v>
      </c>
      <c r="B634">
        <v>40375</v>
      </c>
      <c r="C634" t="s">
        <v>234</v>
      </c>
      <c r="D634" t="s">
        <v>791</v>
      </c>
      <c r="E634" t="s">
        <v>800</v>
      </c>
      <c r="F634">
        <v>15</v>
      </c>
      <c r="G634">
        <v>173</v>
      </c>
      <c r="H634" s="1">
        <v>0.05</v>
      </c>
      <c r="I634">
        <f t="shared" si="27"/>
        <v>25.95</v>
      </c>
      <c r="J634">
        <f t="shared" si="28"/>
        <v>5.1900000000000002E-2</v>
      </c>
      <c r="K634" s="2">
        <f t="shared" si="29"/>
        <v>147.1019</v>
      </c>
    </row>
    <row r="635" spans="1:11" x14ac:dyDescent="0.2">
      <c r="A635">
        <v>47010</v>
      </c>
      <c r="B635">
        <v>40819</v>
      </c>
      <c r="C635" t="s">
        <v>578</v>
      </c>
      <c r="D635" t="s">
        <v>793</v>
      </c>
      <c r="E635" t="s">
        <v>798</v>
      </c>
      <c r="F635">
        <v>11</v>
      </c>
      <c r="G635">
        <v>324</v>
      </c>
      <c r="H635" s="1">
        <v>0.06</v>
      </c>
      <c r="I635">
        <f t="shared" si="27"/>
        <v>35.64</v>
      </c>
      <c r="J635">
        <f t="shared" si="28"/>
        <v>7.1279999999999996E-2</v>
      </c>
      <c r="K635" s="2">
        <f t="shared" si="29"/>
        <v>288.43128000000002</v>
      </c>
    </row>
    <row r="636" spans="1:11" x14ac:dyDescent="0.2">
      <c r="A636">
        <v>8480</v>
      </c>
      <c r="B636">
        <v>40572</v>
      </c>
      <c r="C636" t="s">
        <v>73</v>
      </c>
      <c r="D636" t="s">
        <v>791</v>
      </c>
      <c r="E636" t="s">
        <v>797</v>
      </c>
      <c r="F636">
        <v>11</v>
      </c>
      <c r="G636">
        <v>796</v>
      </c>
      <c r="H636" s="1">
        <v>7.0000000000000007E-2</v>
      </c>
      <c r="I636">
        <f t="shared" si="27"/>
        <v>87.56</v>
      </c>
      <c r="J636">
        <f t="shared" si="28"/>
        <v>0.17512</v>
      </c>
      <c r="K636" s="2">
        <f t="shared" si="29"/>
        <v>708.61512000000005</v>
      </c>
    </row>
    <row r="637" spans="1:11" x14ac:dyDescent="0.2">
      <c r="A637">
        <v>59232</v>
      </c>
      <c r="B637">
        <v>39818</v>
      </c>
      <c r="C637" t="s">
        <v>774</v>
      </c>
      <c r="D637" t="s">
        <v>793</v>
      </c>
      <c r="E637" t="s">
        <v>801</v>
      </c>
      <c r="F637">
        <v>23</v>
      </c>
      <c r="G637">
        <v>942</v>
      </c>
      <c r="H637" s="1">
        <v>0</v>
      </c>
      <c r="I637">
        <f t="shared" si="27"/>
        <v>216.66</v>
      </c>
      <c r="J637">
        <f t="shared" si="28"/>
        <v>0.43331999999999998</v>
      </c>
      <c r="K637" s="2">
        <f t="shared" si="29"/>
        <v>725.77332000000001</v>
      </c>
    </row>
    <row r="638" spans="1:11" x14ac:dyDescent="0.2">
      <c r="A638">
        <v>1767</v>
      </c>
      <c r="B638">
        <v>40615</v>
      </c>
      <c r="C638" t="s">
        <v>272</v>
      </c>
      <c r="D638" t="s">
        <v>791</v>
      </c>
      <c r="E638" t="s">
        <v>801</v>
      </c>
      <c r="F638">
        <v>10</v>
      </c>
      <c r="G638">
        <v>340</v>
      </c>
      <c r="H638" s="1">
        <v>0.05</v>
      </c>
      <c r="I638">
        <f t="shared" si="27"/>
        <v>34</v>
      </c>
      <c r="J638">
        <f t="shared" si="28"/>
        <v>6.8000000000000005E-2</v>
      </c>
      <c r="K638" s="2">
        <f t="shared" si="29"/>
        <v>306.06799999999998</v>
      </c>
    </row>
    <row r="639" spans="1:11" x14ac:dyDescent="0.2">
      <c r="A639">
        <v>48742</v>
      </c>
      <c r="B639">
        <v>41016</v>
      </c>
      <c r="C639" t="s">
        <v>677</v>
      </c>
      <c r="D639" t="s">
        <v>792</v>
      </c>
      <c r="E639" t="s">
        <v>801</v>
      </c>
      <c r="F639">
        <v>42</v>
      </c>
      <c r="G639">
        <v>791</v>
      </c>
      <c r="H639" s="1">
        <v>0.03</v>
      </c>
      <c r="I639">
        <f t="shared" si="27"/>
        <v>332.22</v>
      </c>
      <c r="J639">
        <f t="shared" si="28"/>
        <v>0.66444000000000003</v>
      </c>
      <c r="K639" s="2">
        <f t="shared" si="29"/>
        <v>459.44443999999999</v>
      </c>
    </row>
    <row r="640" spans="1:11" x14ac:dyDescent="0.2">
      <c r="A640">
        <v>18754</v>
      </c>
      <c r="B640">
        <v>40081</v>
      </c>
      <c r="C640" t="s">
        <v>676</v>
      </c>
      <c r="D640" t="s">
        <v>792</v>
      </c>
      <c r="E640" t="s">
        <v>799</v>
      </c>
      <c r="F640">
        <v>8</v>
      </c>
      <c r="G640">
        <v>665</v>
      </c>
      <c r="H640" s="1">
        <v>0.03</v>
      </c>
      <c r="I640">
        <f t="shared" si="27"/>
        <v>53.2</v>
      </c>
      <c r="J640">
        <f t="shared" si="28"/>
        <v>0.10640000000000001</v>
      </c>
      <c r="K640" s="2">
        <f t="shared" si="29"/>
        <v>611.90639999999996</v>
      </c>
    </row>
    <row r="641" spans="1:11" x14ac:dyDescent="0.2">
      <c r="A641">
        <v>49026</v>
      </c>
      <c r="B641">
        <v>40609</v>
      </c>
      <c r="C641" t="s">
        <v>727</v>
      </c>
      <c r="D641" t="s">
        <v>795</v>
      </c>
      <c r="E641" t="s">
        <v>797</v>
      </c>
      <c r="F641">
        <v>36</v>
      </c>
      <c r="G641">
        <v>451</v>
      </c>
      <c r="H641" s="1">
        <v>0.05</v>
      </c>
      <c r="I641">
        <f t="shared" si="27"/>
        <v>162.36000000000001</v>
      </c>
      <c r="J641">
        <f t="shared" si="28"/>
        <v>0.32472000000000001</v>
      </c>
      <c r="K641" s="2">
        <f t="shared" si="29"/>
        <v>288.96472</v>
      </c>
    </row>
    <row r="642" spans="1:11" x14ac:dyDescent="0.2">
      <c r="A642">
        <v>56835</v>
      </c>
      <c r="B642">
        <v>40229</v>
      </c>
      <c r="C642" t="s">
        <v>610</v>
      </c>
      <c r="D642" t="s">
        <v>794</v>
      </c>
      <c r="E642" t="s">
        <v>797</v>
      </c>
      <c r="F642">
        <v>1</v>
      </c>
      <c r="G642">
        <v>659</v>
      </c>
      <c r="H642" s="1">
        <v>0.1</v>
      </c>
      <c r="I642">
        <f t="shared" si="27"/>
        <v>6.59</v>
      </c>
      <c r="J642">
        <f t="shared" si="28"/>
        <v>1.3180000000000001E-2</v>
      </c>
      <c r="K642" s="2">
        <f t="shared" si="29"/>
        <v>652.42318</v>
      </c>
    </row>
    <row r="643" spans="1:11" x14ac:dyDescent="0.2">
      <c r="A643">
        <v>27844</v>
      </c>
      <c r="B643">
        <v>40723</v>
      </c>
      <c r="C643" t="s">
        <v>32</v>
      </c>
      <c r="D643" t="s">
        <v>790</v>
      </c>
      <c r="E643" t="s">
        <v>798</v>
      </c>
      <c r="F643">
        <v>1</v>
      </c>
      <c r="G643">
        <v>811</v>
      </c>
      <c r="H643" s="1">
        <v>0.09</v>
      </c>
      <c r="I643">
        <f t="shared" ref="I643:I706" si="30">((G643*F643)*1/100)</f>
        <v>8.11</v>
      </c>
      <c r="J643">
        <f t="shared" ref="J643:J706" si="31">I643*0.2%</f>
        <v>1.6219999999999998E-2</v>
      </c>
      <c r="K643" s="2">
        <f t="shared" ref="K643:K706" si="32">((G643-I643) +J643)</f>
        <v>802.90621999999996</v>
      </c>
    </row>
    <row r="644" spans="1:11" x14ac:dyDescent="0.2">
      <c r="A644">
        <v>2816</v>
      </c>
      <c r="B644">
        <v>40075</v>
      </c>
      <c r="C644" t="s">
        <v>335</v>
      </c>
      <c r="D644" t="s">
        <v>788</v>
      </c>
      <c r="E644" t="s">
        <v>797</v>
      </c>
      <c r="F644">
        <v>35</v>
      </c>
      <c r="G644">
        <v>616</v>
      </c>
      <c r="H644" s="1">
        <v>0</v>
      </c>
      <c r="I644">
        <f t="shared" si="30"/>
        <v>215.6</v>
      </c>
      <c r="J644">
        <f t="shared" si="31"/>
        <v>0.43119999999999997</v>
      </c>
      <c r="K644" s="2">
        <f t="shared" si="32"/>
        <v>400.83119999999997</v>
      </c>
    </row>
    <row r="645" spans="1:11" x14ac:dyDescent="0.2">
      <c r="A645">
        <v>44647</v>
      </c>
      <c r="B645">
        <v>40932</v>
      </c>
      <c r="C645" t="s">
        <v>748</v>
      </c>
      <c r="D645" t="s">
        <v>791</v>
      </c>
      <c r="E645" t="s">
        <v>800</v>
      </c>
      <c r="F645">
        <v>24</v>
      </c>
      <c r="G645">
        <v>479</v>
      </c>
      <c r="H645" s="1">
        <v>0.05</v>
      </c>
      <c r="I645">
        <f t="shared" si="30"/>
        <v>114.96</v>
      </c>
      <c r="J645">
        <f t="shared" si="31"/>
        <v>0.22991999999999999</v>
      </c>
      <c r="K645" s="2">
        <f t="shared" si="32"/>
        <v>364.26992000000001</v>
      </c>
    </row>
    <row r="646" spans="1:11" x14ac:dyDescent="0.2">
      <c r="A646">
        <v>130</v>
      </c>
      <c r="B646">
        <v>41036</v>
      </c>
      <c r="C646" t="s">
        <v>511</v>
      </c>
      <c r="D646" t="s">
        <v>795</v>
      </c>
      <c r="E646" t="s">
        <v>799</v>
      </c>
      <c r="F646">
        <v>3</v>
      </c>
      <c r="G646">
        <v>992</v>
      </c>
      <c r="H646" s="1">
        <v>0.05</v>
      </c>
      <c r="I646">
        <f t="shared" si="30"/>
        <v>29.76</v>
      </c>
      <c r="J646">
        <f t="shared" si="31"/>
        <v>5.9520000000000003E-2</v>
      </c>
      <c r="K646" s="2">
        <f t="shared" si="32"/>
        <v>962.29952000000003</v>
      </c>
    </row>
    <row r="647" spans="1:11" x14ac:dyDescent="0.2">
      <c r="A647">
        <v>39815</v>
      </c>
      <c r="B647">
        <v>39912</v>
      </c>
      <c r="C647" t="s">
        <v>726</v>
      </c>
      <c r="D647" t="s">
        <v>788</v>
      </c>
      <c r="E647" t="s">
        <v>800</v>
      </c>
      <c r="F647">
        <v>43</v>
      </c>
      <c r="G647">
        <v>681</v>
      </c>
      <c r="H647" s="1">
        <v>0.05</v>
      </c>
      <c r="I647">
        <f t="shared" si="30"/>
        <v>292.83</v>
      </c>
      <c r="J647">
        <f t="shared" si="31"/>
        <v>0.58565999999999996</v>
      </c>
      <c r="K647" s="2">
        <f t="shared" si="32"/>
        <v>388.75566000000003</v>
      </c>
    </row>
    <row r="648" spans="1:11" x14ac:dyDescent="0.2">
      <c r="A648">
        <v>1857</v>
      </c>
      <c r="B648">
        <v>40190</v>
      </c>
      <c r="C648" t="s">
        <v>747</v>
      </c>
      <c r="D648" t="s">
        <v>792</v>
      </c>
      <c r="E648" t="s">
        <v>799</v>
      </c>
      <c r="F648">
        <v>37</v>
      </c>
      <c r="G648">
        <v>897</v>
      </c>
      <c r="H648" s="1">
        <v>7.0000000000000007E-2</v>
      </c>
      <c r="I648">
        <f t="shared" si="30"/>
        <v>331.89</v>
      </c>
      <c r="J648">
        <f t="shared" si="31"/>
        <v>0.66378000000000004</v>
      </c>
      <c r="K648" s="2">
        <f t="shared" si="32"/>
        <v>565.77377999999999</v>
      </c>
    </row>
    <row r="649" spans="1:11" x14ac:dyDescent="0.2">
      <c r="A649">
        <v>27778</v>
      </c>
      <c r="B649">
        <v>40788</v>
      </c>
      <c r="C649" t="s">
        <v>44</v>
      </c>
      <c r="D649" t="s">
        <v>793</v>
      </c>
      <c r="E649" t="s">
        <v>800</v>
      </c>
      <c r="F649">
        <v>10</v>
      </c>
      <c r="G649">
        <v>891</v>
      </c>
      <c r="H649" s="1">
        <v>0.02</v>
      </c>
      <c r="I649">
        <f t="shared" si="30"/>
        <v>89.1</v>
      </c>
      <c r="J649">
        <f t="shared" si="31"/>
        <v>0.1782</v>
      </c>
      <c r="K649" s="2">
        <f t="shared" si="32"/>
        <v>802.07819999999992</v>
      </c>
    </row>
    <row r="650" spans="1:11" x14ac:dyDescent="0.2">
      <c r="A650">
        <v>16065</v>
      </c>
      <c r="B650">
        <v>40379</v>
      </c>
      <c r="C650" t="s">
        <v>418</v>
      </c>
      <c r="D650" t="s">
        <v>790</v>
      </c>
      <c r="E650" t="s">
        <v>797</v>
      </c>
      <c r="F650">
        <v>15</v>
      </c>
      <c r="G650">
        <v>964</v>
      </c>
      <c r="H650" s="1">
        <v>0.04</v>
      </c>
      <c r="I650">
        <f t="shared" si="30"/>
        <v>144.6</v>
      </c>
      <c r="J650">
        <f t="shared" si="31"/>
        <v>0.28920000000000001</v>
      </c>
      <c r="K650" s="2">
        <f t="shared" si="32"/>
        <v>819.68920000000003</v>
      </c>
    </row>
    <row r="651" spans="1:11" x14ac:dyDescent="0.2">
      <c r="A651">
        <v>57216</v>
      </c>
      <c r="B651">
        <v>40388</v>
      </c>
      <c r="C651" t="s">
        <v>79</v>
      </c>
      <c r="D651" t="s">
        <v>796</v>
      </c>
      <c r="E651" t="s">
        <v>799</v>
      </c>
      <c r="F651">
        <v>48</v>
      </c>
      <c r="G651">
        <v>663</v>
      </c>
      <c r="H651" s="1">
        <v>0.03</v>
      </c>
      <c r="I651">
        <f t="shared" si="30"/>
        <v>318.24</v>
      </c>
      <c r="J651">
        <f t="shared" si="31"/>
        <v>0.63648000000000005</v>
      </c>
      <c r="K651" s="2">
        <f t="shared" si="32"/>
        <v>345.39648</v>
      </c>
    </row>
    <row r="652" spans="1:11" x14ac:dyDescent="0.2">
      <c r="A652">
        <v>9088</v>
      </c>
      <c r="B652">
        <v>39986</v>
      </c>
      <c r="C652" t="s">
        <v>478</v>
      </c>
      <c r="D652" t="s">
        <v>795</v>
      </c>
      <c r="E652" t="s">
        <v>798</v>
      </c>
      <c r="F652">
        <v>50</v>
      </c>
      <c r="G652">
        <v>902</v>
      </c>
      <c r="H652" s="1">
        <v>0.03</v>
      </c>
      <c r="I652">
        <f t="shared" si="30"/>
        <v>451</v>
      </c>
      <c r="J652">
        <f t="shared" si="31"/>
        <v>0.90200000000000002</v>
      </c>
      <c r="K652" s="2">
        <f t="shared" si="32"/>
        <v>451.90199999999999</v>
      </c>
    </row>
    <row r="653" spans="1:11" x14ac:dyDescent="0.2">
      <c r="A653">
        <v>57574</v>
      </c>
      <c r="B653">
        <v>41113</v>
      </c>
      <c r="C653" t="s">
        <v>165</v>
      </c>
      <c r="D653" t="s">
        <v>792</v>
      </c>
      <c r="E653" t="s">
        <v>800</v>
      </c>
      <c r="F653">
        <v>20</v>
      </c>
      <c r="G653">
        <v>336</v>
      </c>
      <c r="H653" s="1">
        <v>7.0000000000000007E-2</v>
      </c>
      <c r="I653">
        <f t="shared" si="30"/>
        <v>67.2</v>
      </c>
      <c r="J653">
        <f t="shared" si="31"/>
        <v>0.13440000000000002</v>
      </c>
      <c r="K653" s="2">
        <f t="shared" si="32"/>
        <v>268.93440000000004</v>
      </c>
    </row>
    <row r="654" spans="1:11" x14ac:dyDescent="0.2">
      <c r="A654">
        <v>32454</v>
      </c>
      <c r="B654">
        <v>40633</v>
      </c>
      <c r="C654" t="s">
        <v>510</v>
      </c>
      <c r="D654" t="s">
        <v>792</v>
      </c>
      <c r="E654" t="s">
        <v>801</v>
      </c>
      <c r="F654">
        <v>12</v>
      </c>
      <c r="G654">
        <v>866</v>
      </c>
      <c r="H654" s="1">
        <v>0.05</v>
      </c>
      <c r="I654">
        <f t="shared" si="30"/>
        <v>103.92</v>
      </c>
      <c r="J654">
        <f t="shared" si="31"/>
        <v>0.20784</v>
      </c>
      <c r="K654" s="2">
        <f t="shared" si="32"/>
        <v>762.28784000000007</v>
      </c>
    </row>
    <row r="655" spans="1:11" x14ac:dyDescent="0.2">
      <c r="A655">
        <v>59009</v>
      </c>
      <c r="B655">
        <v>40865</v>
      </c>
      <c r="C655" t="s">
        <v>477</v>
      </c>
      <c r="D655" t="s">
        <v>791</v>
      </c>
      <c r="E655" t="s">
        <v>798</v>
      </c>
      <c r="F655">
        <v>19</v>
      </c>
      <c r="G655">
        <v>941</v>
      </c>
      <c r="H655" s="1">
        <v>0.02</v>
      </c>
      <c r="I655">
        <f t="shared" si="30"/>
        <v>178.79</v>
      </c>
      <c r="J655">
        <f t="shared" si="31"/>
        <v>0.35758000000000001</v>
      </c>
      <c r="K655" s="2">
        <f t="shared" si="32"/>
        <v>762.56758000000002</v>
      </c>
    </row>
    <row r="656" spans="1:11" x14ac:dyDescent="0.2">
      <c r="A656">
        <v>9792</v>
      </c>
      <c r="B656">
        <v>40747</v>
      </c>
      <c r="C656" t="s">
        <v>334</v>
      </c>
      <c r="D656" t="s">
        <v>790</v>
      </c>
      <c r="E656" t="s">
        <v>801</v>
      </c>
      <c r="F656">
        <v>14</v>
      </c>
      <c r="G656">
        <v>507</v>
      </c>
      <c r="H656" s="1">
        <v>0.02</v>
      </c>
      <c r="I656">
        <f t="shared" si="30"/>
        <v>70.98</v>
      </c>
      <c r="J656">
        <f t="shared" si="31"/>
        <v>0.14196</v>
      </c>
      <c r="K656" s="2">
        <f t="shared" si="32"/>
        <v>436.16195999999997</v>
      </c>
    </row>
    <row r="657" spans="1:11" x14ac:dyDescent="0.2">
      <c r="A657">
        <v>47333</v>
      </c>
      <c r="B657">
        <v>40793</v>
      </c>
      <c r="C657" t="s">
        <v>476</v>
      </c>
      <c r="D657" t="s">
        <v>789</v>
      </c>
      <c r="E657" t="s">
        <v>799</v>
      </c>
      <c r="F657">
        <v>16</v>
      </c>
      <c r="G657">
        <v>137</v>
      </c>
      <c r="H657" s="1">
        <v>0.04</v>
      </c>
      <c r="I657">
        <f t="shared" si="30"/>
        <v>21.92</v>
      </c>
      <c r="J657">
        <f t="shared" si="31"/>
        <v>4.3840000000000004E-2</v>
      </c>
      <c r="K657" s="2">
        <f t="shared" si="32"/>
        <v>115.12384</v>
      </c>
    </row>
    <row r="658" spans="1:11" x14ac:dyDescent="0.2">
      <c r="A658">
        <v>512</v>
      </c>
      <c r="B658">
        <v>40682</v>
      </c>
      <c r="C658" t="s">
        <v>361</v>
      </c>
      <c r="D658" t="s">
        <v>796</v>
      </c>
      <c r="E658" t="s">
        <v>798</v>
      </c>
      <c r="F658">
        <v>6</v>
      </c>
      <c r="G658">
        <v>327</v>
      </c>
      <c r="H658" s="1">
        <v>0.06</v>
      </c>
      <c r="I658">
        <f t="shared" si="30"/>
        <v>19.62</v>
      </c>
      <c r="J658">
        <f t="shared" si="31"/>
        <v>3.9240000000000004E-2</v>
      </c>
      <c r="K658" s="2">
        <f t="shared" si="32"/>
        <v>307.41924</v>
      </c>
    </row>
    <row r="659" spans="1:11" x14ac:dyDescent="0.2">
      <c r="A659">
        <v>36</v>
      </c>
      <c r="B659">
        <v>40849</v>
      </c>
      <c r="C659" t="s">
        <v>782</v>
      </c>
      <c r="D659" t="s">
        <v>788</v>
      </c>
      <c r="E659" t="s">
        <v>798</v>
      </c>
      <c r="F659">
        <v>46</v>
      </c>
      <c r="G659">
        <v>540</v>
      </c>
      <c r="H659" s="1">
        <v>0.1</v>
      </c>
      <c r="I659">
        <f t="shared" si="30"/>
        <v>248.4</v>
      </c>
      <c r="J659">
        <f t="shared" si="31"/>
        <v>0.49680000000000002</v>
      </c>
      <c r="K659" s="2">
        <f t="shared" si="32"/>
        <v>292.09680000000003</v>
      </c>
    </row>
    <row r="660" spans="1:11" x14ac:dyDescent="0.2">
      <c r="A660">
        <v>3333</v>
      </c>
      <c r="B660">
        <v>41167</v>
      </c>
      <c r="C660" t="s">
        <v>609</v>
      </c>
      <c r="D660" t="s">
        <v>791</v>
      </c>
      <c r="E660" t="s">
        <v>799</v>
      </c>
      <c r="F660">
        <v>42</v>
      </c>
      <c r="G660">
        <v>100</v>
      </c>
      <c r="H660" s="1">
        <v>0.08</v>
      </c>
      <c r="I660">
        <f t="shared" si="30"/>
        <v>42</v>
      </c>
      <c r="J660">
        <f t="shared" si="31"/>
        <v>8.4000000000000005E-2</v>
      </c>
      <c r="K660" s="2">
        <f t="shared" si="32"/>
        <v>58.084000000000003</v>
      </c>
    </row>
    <row r="661" spans="1:11" x14ac:dyDescent="0.2">
      <c r="A661">
        <v>48576</v>
      </c>
      <c r="B661">
        <v>41244</v>
      </c>
      <c r="C661" t="s">
        <v>52</v>
      </c>
      <c r="D661" t="s">
        <v>788</v>
      </c>
      <c r="E661" t="s">
        <v>800</v>
      </c>
      <c r="F661">
        <v>47</v>
      </c>
      <c r="G661">
        <v>507</v>
      </c>
      <c r="H661" s="1">
        <v>0.06</v>
      </c>
      <c r="I661">
        <f t="shared" si="30"/>
        <v>238.29</v>
      </c>
      <c r="J661">
        <f t="shared" si="31"/>
        <v>0.47658</v>
      </c>
      <c r="K661" s="2">
        <f t="shared" si="32"/>
        <v>269.18658000000005</v>
      </c>
    </row>
    <row r="662" spans="1:11" x14ac:dyDescent="0.2">
      <c r="A662">
        <v>294</v>
      </c>
      <c r="B662">
        <v>40374</v>
      </c>
      <c r="C662" t="s">
        <v>475</v>
      </c>
      <c r="D662" t="s">
        <v>792</v>
      </c>
      <c r="E662" t="s">
        <v>800</v>
      </c>
      <c r="F662">
        <v>35</v>
      </c>
      <c r="G662">
        <v>636</v>
      </c>
      <c r="H662" s="1">
        <v>0.06</v>
      </c>
      <c r="I662">
        <f t="shared" si="30"/>
        <v>222.6</v>
      </c>
      <c r="J662">
        <f t="shared" si="31"/>
        <v>0.44519999999999998</v>
      </c>
      <c r="K662" s="2">
        <f t="shared" si="32"/>
        <v>413.84519999999998</v>
      </c>
    </row>
    <row r="663" spans="1:11" x14ac:dyDescent="0.2">
      <c r="A663">
        <v>59365</v>
      </c>
      <c r="B663">
        <v>40154</v>
      </c>
      <c r="C663" t="s">
        <v>108</v>
      </c>
      <c r="D663" t="s">
        <v>788</v>
      </c>
      <c r="E663" t="s">
        <v>800</v>
      </c>
      <c r="F663">
        <v>1</v>
      </c>
      <c r="G663">
        <v>184</v>
      </c>
      <c r="H663" s="1">
        <v>0.05</v>
      </c>
      <c r="I663">
        <f t="shared" si="30"/>
        <v>1.84</v>
      </c>
      <c r="J663">
        <f t="shared" si="31"/>
        <v>3.6800000000000001E-3</v>
      </c>
      <c r="K663" s="2">
        <f t="shared" si="32"/>
        <v>182.16368</v>
      </c>
    </row>
    <row r="664" spans="1:11" x14ac:dyDescent="0.2">
      <c r="A664">
        <v>898</v>
      </c>
      <c r="B664">
        <v>40331</v>
      </c>
      <c r="C664" t="s">
        <v>139</v>
      </c>
      <c r="D664" t="s">
        <v>794</v>
      </c>
      <c r="E664" t="s">
        <v>801</v>
      </c>
      <c r="F664">
        <v>40</v>
      </c>
      <c r="G664">
        <v>417</v>
      </c>
      <c r="H664" s="1">
        <v>0.03</v>
      </c>
      <c r="I664">
        <f t="shared" si="30"/>
        <v>166.8</v>
      </c>
      <c r="J664">
        <f t="shared" si="31"/>
        <v>0.33360000000000001</v>
      </c>
      <c r="K664" s="2">
        <f t="shared" si="32"/>
        <v>250.53359999999998</v>
      </c>
    </row>
    <row r="665" spans="1:11" x14ac:dyDescent="0.2">
      <c r="A665">
        <v>56103</v>
      </c>
      <c r="B665">
        <v>40538</v>
      </c>
      <c r="C665" t="s">
        <v>360</v>
      </c>
      <c r="D665" t="s">
        <v>793</v>
      </c>
      <c r="E665" t="s">
        <v>801</v>
      </c>
      <c r="F665">
        <v>24</v>
      </c>
      <c r="G665">
        <v>129</v>
      </c>
      <c r="H665" s="1">
        <v>7.0000000000000007E-2</v>
      </c>
      <c r="I665">
        <f t="shared" si="30"/>
        <v>30.96</v>
      </c>
      <c r="J665">
        <f t="shared" si="31"/>
        <v>6.1920000000000003E-2</v>
      </c>
      <c r="K665" s="2">
        <f t="shared" si="32"/>
        <v>98.101919999999993</v>
      </c>
    </row>
    <row r="666" spans="1:11" x14ac:dyDescent="0.2">
      <c r="A666">
        <v>48929</v>
      </c>
      <c r="B666">
        <v>40108</v>
      </c>
      <c r="C666" t="s">
        <v>450</v>
      </c>
      <c r="D666" t="s">
        <v>789</v>
      </c>
      <c r="E666" t="s">
        <v>799</v>
      </c>
      <c r="F666">
        <v>1</v>
      </c>
      <c r="G666">
        <v>537</v>
      </c>
      <c r="H666" s="1">
        <v>0.01</v>
      </c>
      <c r="I666">
        <f t="shared" si="30"/>
        <v>5.37</v>
      </c>
      <c r="J666">
        <f t="shared" si="31"/>
        <v>1.0740000000000001E-2</v>
      </c>
      <c r="K666" s="2">
        <f t="shared" si="32"/>
        <v>531.64074000000005</v>
      </c>
    </row>
    <row r="667" spans="1:11" x14ac:dyDescent="0.2">
      <c r="A667">
        <v>58913</v>
      </c>
      <c r="B667">
        <v>40309</v>
      </c>
      <c r="C667" t="s">
        <v>359</v>
      </c>
      <c r="D667" t="s">
        <v>794</v>
      </c>
      <c r="E667" t="s">
        <v>798</v>
      </c>
      <c r="F667">
        <v>23</v>
      </c>
      <c r="G667">
        <v>756</v>
      </c>
      <c r="H667" s="1">
        <v>7.0000000000000007E-2</v>
      </c>
      <c r="I667">
        <f t="shared" si="30"/>
        <v>173.88</v>
      </c>
      <c r="J667">
        <f t="shared" si="31"/>
        <v>0.34776000000000001</v>
      </c>
      <c r="K667" s="2">
        <f t="shared" si="32"/>
        <v>582.46776</v>
      </c>
    </row>
    <row r="668" spans="1:11" x14ac:dyDescent="0.2">
      <c r="A668">
        <v>22498</v>
      </c>
      <c r="B668">
        <v>40491</v>
      </c>
      <c r="C668" t="s">
        <v>725</v>
      </c>
      <c r="D668" t="s">
        <v>789</v>
      </c>
      <c r="E668" t="s">
        <v>797</v>
      </c>
      <c r="F668">
        <v>20</v>
      </c>
      <c r="G668">
        <v>351</v>
      </c>
      <c r="H668" s="1">
        <v>0.05</v>
      </c>
      <c r="I668">
        <f t="shared" si="30"/>
        <v>70.2</v>
      </c>
      <c r="J668">
        <f t="shared" si="31"/>
        <v>0.1404</v>
      </c>
      <c r="K668" s="2">
        <f t="shared" si="32"/>
        <v>280.94040000000001</v>
      </c>
    </row>
    <row r="669" spans="1:11" x14ac:dyDescent="0.2">
      <c r="A669">
        <v>56995</v>
      </c>
      <c r="B669">
        <v>40101</v>
      </c>
      <c r="C669" t="s">
        <v>333</v>
      </c>
      <c r="D669" t="s">
        <v>788</v>
      </c>
      <c r="E669" t="s">
        <v>798</v>
      </c>
      <c r="F669">
        <v>27</v>
      </c>
      <c r="G669">
        <v>214</v>
      </c>
      <c r="H669" s="1">
        <v>0.08</v>
      </c>
      <c r="I669">
        <f t="shared" si="30"/>
        <v>57.78</v>
      </c>
      <c r="J669">
        <f t="shared" si="31"/>
        <v>0.11556000000000001</v>
      </c>
      <c r="K669" s="2">
        <f t="shared" si="32"/>
        <v>156.33555999999999</v>
      </c>
    </row>
    <row r="670" spans="1:11" x14ac:dyDescent="0.2">
      <c r="A670">
        <v>706</v>
      </c>
      <c r="B670">
        <v>40794</v>
      </c>
      <c r="C670" t="s">
        <v>53</v>
      </c>
      <c r="D670" t="s">
        <v>796</v>
      </c>
      <c r="E670" t="s">
        <v>800</v>
      </c>
      <c r="F670">
        <v>42</v>
      </c>
      <c r="G670">
        <v>871</v>
      </c>
      <c r="H670" s="1">
        <v>0.05</v>
      </c>
      <c r="I670">
        <f t="shared" si="30"/>
        <v>365.82</v>
      </c>
      <c r="J670">
        <f t="shared" si="31"/>
        <v>0.73163999999999996</v>
      </c>
      <c r="K670" s="2">
        <f t="shared" si="32"/>
        <v>505.91164000000003</v>
      </c>
    </row>
    <row r="671" spans="1:11" x14ac:dyDescent="0.2">
      <c r="A671">
        <v>55265</v>
      </c>
      <c r="B671">
        <v>40079</v>
      </c>
      <c r="C671" t="s">
        <v>399</v>
      </c>
      <c r="D671" t="s">
        <v>792</v>
      </c>
      <c r="E671" t="s">
        <v>798</v>
      </c>
      <c r="F671">
        <v>39</v>
      </c>
      <c r="G671">
        <v>895</v>
      </c>
      <c r="H671" s="1">
        <v>0.06</v>
      </c>
      <c r="I671">
        <f t="shared" si="30"/>
        <v>349.05</v>
      </c>
      <c r="J671">
        <f t="shared" si="31"/>
        <v>0.69810000000000005</v>
      </c>
      <c r="K671" s="2">
        <f t="shared" si="32"/>
        <v>546.6481</v>
      </c>
    </row>
    <row r="672" spans="1:11" x14ac:dyDescent="0.2">
      <c r="A672">
        <v>13765</v>
      </c>
      <c r="B672">
        <v>39908</v>
      </c>
      <c r="C672" t="s">
        <v>675</v>
      </c>
      <c r="D672" t="s">
        <v>794</v>
      </c>
      <c r="E672" t="s">
        <v>801</v>
      </c>
      <c r="F672">
        <v>45</v>
      </c>
      <c r="G672">
        <v>845</v>
      </c>
      <c r="H672" s="1">
        <v>0.1</v>
      </c>
      <c r="I672">
        <f t="shared" si="30"/>
        <v>380.25</v>
      </c>
      <c r="J672">
        <f t="shared" si="31"/>
        <v>0.76050000000000006</v>
      </c>
      <c r="K672" s="2">
        <f t="shared" si="32"/>
        <v>465.51049999999998</v>
      </c>
    </row>
    <row r="673" spans="1:11" x14ac:dyDescent="0.2">
      <c r="A673">
        <v>17313</v>
      </c>
      <c r="B673">
        <v>39940</v>
      </c>
      <c r="C673" t="s">
        <v>417</v>
      </c>
      <c r="D673" t="s">
        <v>792</v>
      </c>
      <c r="E673" t="s">
        <v>801</v>
      </c>
      <c r="F673">
        <v>27</v>
      </c>
      <c r="G673">
        <v>480</v>
      </c>
      <c r="H673" s="1">
        <v>7.0000000000000007E-2</v>
      </c>
      <c r="I673">
        <f t="shared" si="30"/>
        <v>129.6</v>
      </c>
      <c r="J673">
        <f t="shared" si="31"/>
        <v>0.25919999999999999</v>
      </c>
      <c r="K673" s="2">
        <f t="shared" si="32"/>
        <v>350.6592</v>
      </c>
    </row>
    <row r="674" spans="1:11" x14ac:dyDescent="0.2">
      <c r="A674">
        <v>4487</v>
      </c>
      <c r="B674">
        <v>40231</v>
      </c>
      <c r="C674" t="s">
        <v>763</v>
      </c>
      <c r="D674" t="s">
        <v>794</v>
      </c>
      <c r="E674" t="s">
        <v>801</v>
      </c>
      <c r="F674">
        <v>50</v>
      </c>
      <c r="G674">
        <v>412</v>
      </c>
      <c r="H674" s="1">
        <v>0.05</v>
      </c>
      <c r="I674">
        <f t="shared" si="30"/>
        <v>206</v>
      </c>
      <c r="J674">
        <f t="shared" si="31"/>
        <v>0.41200000000000003</v>
      </c>
      <c r="K674" s="2">
        <f t="shared" si="32"/>
        <v>206.41200000000001</v>
      </c>
    </row>
    <row r="675" spans="1:11" x14ac:dyDescent="0.2">
      <c r="A675">
        <v>56322</v>
      </c>
      <c r="B675">
        <v>40816</v>
      </c>
      <c r="C675" t="s">
        <v>398</v>
      </c>
      <c r="D675" t="s">
        <v>796</v>
      </c>
      <c r="E675" t="s">
        <v>798</v>
      </c>
      <c r="F675">
        <v>16</v>
      </c>
      <c r="G675">
        <v>509</v>
      </c>
      <c r="H675" s="1">
        <v>7.0000000000000007E-2</v>
      </c>
      <c r="I675">
        <f t="shared" si="30"/>
        <v>81.44</v>
      </c>
      <c r="J675">
        <f t="shared" si="31"/>
        <v>0.16288</v>
      </c>
      <c r="K675" s="2">
        <f t="shared" si="32"/>
        <v>427.72287999999998</v>
      </c>
    </row>
    <row r="676" spans="1:11" x14ac:dyDescent="0.2">
      <c r="A676">
        <v>1639</v>
      </c>
      <c r="B676">
        <v>40774</v>
      </c>
      <c r="C676" t="s">
        <v>449</v>
      </c>
      <c r="D676" t="s">
        <v>788</v>
      </c>
      <c r="E676" t="s">
        <v>797</v>
      </c>
      <c r="F676">
        <v>24</v>
      </c>
      <c r="G676">
        <v>711</v>
      </c>
      <c r="H676" s="1">
        <v>0.09</v>
      </c>
      <c r="I676">
        <f t="shared" si="30"/>
        <v>170.64</v>
      </c>
      <c r="J676">
        <f t="shared" si="31"/>
        <v>0.34127999999999997</v>
      </c>
      <c r="K676" s="2">
        <f t="shared" si="32"/>
        <v>540.70128</v>
      </c>
    </row>
    <row r="677" spans="1:11" x14ac:dyDescent="0.2">
      <c r="A677">
        <v>54023</v>
      </c>
      <c r="B677">
        <v>41112</v>
      </c>
      <c r="C677" t="s">
        <v>546</v>
      </c>
      <c r="D677" t="s">
        <v>789</v>
      </c>
      <c r="E677" t="s">
        <v>799</v>
      </c>
      <c r="F677">
        <v>45</v>
      </c>
      <c r="G677">
        <v>402</v>
      </c>
      <c r="H677" s="1">
        <v>7.0000000000000007E-2</v>
      </c>
      <c r="I677">
        <f t="shared" si="30"/>
        <v>180.9</v>
      </c>
      <c r="J677">
        <f t="shared" si="31"/>
        <v>0.36180000000000001</v>
      </c>
      <c r="K677" s="2">
        <f t="shared" si="32"/>
        <v>221.46179999999998</v>
      </c>
    </row>
    <row r="678" spans="1:11" x14ac:dyDescent="0.2">
      <c r="A678">
        <v>837</v>
      </c>
      <c r="B678">
        <v>39978</v>
      </c>
      <c r="C678" t="s">
        <v>138</v>
      </c>
      <c r="D678" t="s">
        <v>792</v>
      </c>
      <c r="E678" t="s">
        <v>798</v>
      </c>
      <c r="F678">
        <v>11</v>
      </c>
      <c r="G678">
        <v>145</v>
      </c>
      <c r="H678" s="1">
        <v>0.01</v>
      </c>
      <c r="I678">
        <f t="shared" si="30"/>
        <v>15.95</v>
      </c>
      <c r="J678">
        <f t="shared" si="31"/>
        <v>3.1899999999999998E-2</v>
      </c>
      <c r="K678" s="2">
        <f t="shared" si="32"/>
        <v>129.08190000000002</v>
      </c>
    </row>
    <row r="679" spans="1:11" x14ac:dyDescent="0.2">
      <c r="A679">
        <v>48480</v>
      </c>
      <c r="B679">
        <v>40180</v>
      </c>
      <c r="C679" t="s">
        <v>107</v>
      </c>
      <c r="D679" t="s">
        <v>795</v>
      </c>
      <c r="E679" t="s">
        <v>801</v>
      </c>
      <c r="F679">
        <v>13</v>
      </c>
      <c r="G679">
        <v>697</v>
      </c>
      <c r="H679" s="1">
        <v>0.1</v>
      </c>
      <c r="I679">
        <f t="shared" si="30"/>
        <v>90.61</v>
      </c>
      <c r="J679">
        <f t="shared" si="31"/>
        <v>0.18121999999999999</v>
      </c>
      <c r="K679" s="2">
        <f t="shared" si="32"/>
        <v>606.57122000000004</v>
      </c>
    </row>
    <row r="680" spans="1:11" x14ac:dyDescent="0.2">
      <c r="A680">
        <v>20322</v>
      </c>
      <c r="B680">
        <v>39992</v>
      </c>
      <c r="C680" t="s">
        <v>50</v>
      </c>
      <c r="D680" t="s">
        <v>792</v>
      </c>
      <c r="E680" t="s">
        <v>801</v>
      </c>
      <c r="F680">
        <v>69</v>
      </c>
      <c r="G680">
        <v>721</v>
      </c>
      <c r="H680" s="1">
        <v>0.06</v>
      </c>
      <c r="I680">
        <f t="shared" si="30"/>
        <v>497.49</v>
      </c>
      <c r="J680">
        <f t="shared" si="31"/>
        <v>0.99498000000000009</v>
      </c>
      <c r="K680" s="2">
        <f t="shared" si="32"/>
        <v>224.50497999999999</v>
      </c>
    </row>
    <row r="681" spans="1:11" x14ac:dyDescent="0.2">
      <c r="A681">
        <v>55458</v>
      </c>
      <c r="B681">
        <v>40984</v>
      </c>
      <c r="C681" t="s">
        <v>204</v>
      </c>
      <c r="D681" t="s">
        <v>796</v>
      </c>
      <c r="E681" t="s">
        <v>797</v>
      </c>
      <c r="F681">
        <v>63</v>
      </c>
      <c r="G681">
        <v>331</v>
      </c>
      <c r="H681" s="1">
        <v>0</v>
      </c>
      <c r="I681">
        <f t="shared" si="30"/>
        <v>208.53</v>
      </c>
      <c r="J681">
        <f t="shared" si="31"/>
        <v>0.41705999999999999</v>
      </c>
      <c r="K681" s="2">
        <f t="shared" si="32"/>
        <v>122.88706000000001</v>
      </c>
    </row>
    <row r="682" spans="1:11" x14ac:dyDescent="0.2">
      <c r="A682">
        <v>5473</v>
      </c>
      <c r="B682">
        <v>40992</v>
      </c>
      <c r="C682" t="s">
        <v>164</v>
      </c>
      <c r="D682" t="s">
        <v>794</v>
      </c>
      <c r="E682" t="s">
        <v>801</v>
      </c>
      <c r="F682">
        <v>83</v>
      </c>
      <c r="G682">
        <v>423</v>
      </c>
      <c r="H682" s="1">
        <v>0.09</v>
      </c>
      <c r="I682">
        <f t="shared" si="30"/>
        <v>351.09</v>
      </c>
      <c r="J682">
        <f t="shared" si="31"/>
        <v>0.70217999999999992</v>
      </c>
      <c r="K682" s="2">
        <f t="shared" si="32"/>
        <v>72.612180000000023</v>
      </c>
    </row>
    <row r="683" spans="1:11" x14ac:dyDescent="0.2">
      <c r="A683">
        <v>56321</v>
      </c>
      <c r="B683">
        <v>40284</v>
      </c>
      <c r="C683" t="s">
        <v>701</v>
      </c>
      <c r="D683" t="s">
        <v>791</v>
      </c>
      <c r="E683" t="s">
        <v>800</v>
      </c>
      <c r="F683">
        <v>24</v>
      </c>
      <c r="G683">
        <v>723</v>
      </c>
      <c r="H683" s="1">
        <v>0.1</v>
      </c>
      <c r="I683">
        <f t="shared" si="30"/>
        <v>173.52</v>
      </c>
      <c r="J683">
        <f t="shared" si="31"/>
        <v>0.34704000000000002</v>
      </c>
      <c r="K683" s="2">
        <f t="shared" si="32"/>
        <v>549.82704000000001</v>
      </c>
    </row>
    <row r="684" spans="1:11" x14ac:dyDescent="0.2">
      <c r="A684">
        <v>48998</v>
      </c>
      <c r="B684">
        <v>39860</v>
      </c>
      <c r="C684" t="s">
        <v>30</v>
      </c>
      <c r="D684" t="s">
        <v>792</v>
      </c>
      <c r="E684" t="s">
        <v>797</v>
      </c>
      <c r="F684">
        <v>36</v>
      </c>
      <c r="G684">
        <v>708</v>
      </c>
      <c r="H684" s="1">
        <v>0.04</v>
      </c>
      <c r="I684">
        <f t="shared" si="30"/>
        <v>254.88</v>
      </c>
      <c r="J684">
        <f t="shared" si="31"/>
        <v>0.50975999999999999</v>
      </c>
      <c r="K684" s="2">
        <f t="shared" si="32"/>
        <v>453.62976000000003</v>
      </c>
    </row>
    <row r="685" spans="1:11" x14ac:dyDescent="0.2">
      <c r="A685">
        <v>59686</v>
      </c>
      <c r="B685">
        <v>40610</v>
      </c>
      <c r="C685" t="s">
        <v>474</v>
      </c>
      <c r="D685" t="s">
        <v>795</v>
      </c>
      <c r="E685" t="s">
        <v>800</v>
      </c>
      <c r="F685">
        <v>14</v>
      </c>
      <c r="G685">
        <v>532</v>
      </c>
      <c r="H685" s="1">
        <v>0.01</v>
      </c>
      <c r="I685">
        <f t="shared" si="30"/>
        <v>74.48</v>
      </c>
      <c r="J685">
        <f t="shared" si="31"/>
        <v>0.14896000000000001</v>
      </c>
      <c r="K685" s="2">
        <f t="shared" si="32"/>
        <v>457.66895999999997</v>
      </c>
    </row>
    <row r="686" spans="1:11" x14ac:dyDescent="0.2">
      <c r="A686">
        <v>7106</v>
      </c>
      <c r="B686">
        <v>41039</v>
      </c>
      <c r="C686" t="s">
        <v>137</v>
      </c>
      <c r="D686" t="s">
        <v>788</v>
      </c>
      <c r="E686" t="s">
        <v>798</v>
      </c>
      <c r="F686">
        <v>89</v>
      </c>
      <c r="G686">
        <v>676</v>
      </c>
      <c r="H686" s="1">
        <v>0.05</v>
      </c>
      <c r="I686">
        <f t="shared" si="30"/>
        <v>601.64</v>
      </c>
      <c r="J686">
        <f t="shared" si="31"/>
        <v>1.2032799999999999</v>
      </c>
      <c r="K686" s="2">
        <f t="shared" si="32"/>
        <v>75.56328000000002</v>
      </c>
    </row>
    <row r="687" spans="1:11" x14ac:dyDescent="0.2">
      <c r="A687">
        <v>612</v>
      </c>
      <c r="B687">
        <v>41202</v>
      </c>
      <c r="C687" t="s">
        <v>71</v>
      </c>
      <c r="D687" t="s">
        <v>788</v>
      </c>
      <c r="E687" t="s">
        <v>798</v>
      </c>
      <c r="F687">
        <v>53</v>
      </c>
      <c r="G687">
        <v>374</v>
      </c>
      <c r="H687" s="1">
        <v>0.01</v>
      </c>
      <c r="I687">
        <f t="shared" si="30"/>
        <v>198.22</v>
      </c>
      <c r="J687">
        <f t="shared" si="31"/>
        <v>0.39644000000000001</v>
      </c>
      <c r="K687" s="2">
        <f t="shared" si="32"/>
        <v>176.17644000000001</v>
      </c>
    </row>
    <row r="688" spans="1:11" x14ac:dyDescent="0.2">
      <c r="A688">
        <v>56291</v>
      </c>
      <c r="B688">
        <v>41169</v>
      </c>
      <c r="C688" t="s">
        <v>203</v>
      </c>
      <c r="D688" t="s">
        <v>788</v>
      </c>
      <c r="E688" t="s">
        <v>800</v>
      </c>
      <c r="F688">
        <v>48</v>
      </c>
      <c r="G688">
        <v>356</v>
      </c>
      <c r="H688" s="1">
        <v>0.06</v>
      </c>
      <c r="I688">
        <f t="shared" si="30"/>
        <v>170.88</v>
      </c>
      <c r="J688">
        <f t="shared" si="31"/>
        <v>0.34176000000000001</v>
      </c>
      <c r="K688" s="2">
        <f t="shared" si="32"/>
        <v>185.46176</v>
      </c>
    </row>
    <row r="689" spans="1:11" x14ac:dyDescent="0.2">
      <c r="A689">
        <v>39136</v>
      </c>
      <c r="B689">
        <v>39988</v>
      </c>
      <c r="C689" t="s">
        <v>700</v>
      </c>
      <c r="D689" t="s">
        <v>793</v>
      </c>
      <c r="E689" t="s">
        <v>801</v>
      </c>
      <c r="F689">
        <v>51</v>
      </c>
      <c r="G689">
        <v>823</v>
      </c>
      <c r="H689" s="1">
        <v>0.02</v>
      </c>
      <c r="I689">
        <f t="shared" si="30"/>
        <v>419.73</v>
      </c>
      <c r="J689">
        <f t="shared" si="31"/>
        <v>0.83946000000000009</v>
      </c>
      <c r="K689" s="2">
        <f t="shared" si="32"/>
        <v>404.10945999999996</v>
      </c>
    </row>
    <row r="690" spans="1:11" x14ac:dyDescent="0.2">
      <c r="A690">
        <v>20003</v>
      </c>
      <c r="B690">
        <v>40938</v>
      </c>
      <c r="C690" t="s">
        <v>674</v>
      </c>
      <c r="D690" t="s">
        <v>788</v>
      </c>
      <c r="E690" t="s">
        <v>799</v>
      </c>
      <c r="F690">
        <v>28</v>
      </c>
      <c r="G690">
        <v>879</v>
      </c>
      <c r="H690" s="1">
        <v>0.05</v>
      </c>
      <c r="I690">
        <f t="shared" si="30"/>
        <v>246.12</v>
      </c>
      <c r="J690">
        <f t="shared" si="31"/>
        <v>0.49224000000000001</v>
      </c>
      <c r="K690" s="2">
        <f t="shared" si="32"/>
        <v>633.37224000000003</v>
      </c>
    </row>
    <row r="691" spans="1:11" x14ac:dyDescent="0.2">
      <c r="A691">
        <v>51872</v>
      </c>
      <c r="B691">
        <v>41022</v>
      </c>
      <c r="C691" t="s">
        <v>68</v>
      </c>
      <c r="D691" t="s">
        <v>788</v>
      </c>
      <c r="E691" t="s">
        <v>801</v>
      </c>
      <c r="F691">
        <v>29</v>
      </c>
      <c r="G691">
        <v>738</v>
      </c>
      <c r="H691" s="1">
        <v>0.06</v>
      </c>
      <c r="I691">
        <f t="shared" si="30"/>
        <v>214.02</v>
      </c>
      <c r="J691">
        <f t="shared" si="31"/>
        <v>0.42804000000000003</v>
      </c>
      <c r="K691" s="2">
        <f t="shared" si="32"/>
        <v>524.40804000000003</v>
      </c>
    </row>
    <row r="692" spans="1:11" x14ac:dyDescent="0.2">
      <c r="A692">
        <v>774</v>
      </c>
      <c r="B692">
        <v>40880</v>
      </c>
      <c r="C692" t="s">
        <v>163</v>
      </c>
      <c r="D692" t="s">
        <v>790</v>
      </c>
      <c r="E692" t="s">
        <v>799</v>
      </c>
      <c r="F692">
        <v>76</v>
      </c>
      <c r="G692">
        <v>724</v>
      </c>
      <c r="H692" s="1">
        <v>0.03</v>
      </c>
      <c r="I692">
        <f t="shared" si="30"/>
        <v>550.24</v>
      </c>
      <c r="J692">
        <f t="shared" si="31"/>
        <v>1.1004800000000001</v>
      </c>
      <c r="K692" s="2">
        <f t="shared" si="32"/>
        <v>174.86048</v>
      </c>
    </row>
    <row r="693" spans="1:11" x14ac:dyDescent="0.2">
      <c r="A693">
        <v>42405</v>
      </c>
      <c r="B693">
        <v>40199</v>
      </c>
      <c r="C693" t="s">
        <v>29</v>
      </c>
      <c r="D693" t="s">
        <v>790</v>
      </c>
      <c r="E693" t="s">
        <v>798</v>
      </c>
      <c r="F693">
        <v>44</v>
      </c>
      <c r="G693">
        <v>269</v>
      </c>
      <c r="H693" s="1">
        <v>0.08</v>
      </c>
      <c r="I693">
        <f t="shared" si="30"/>
        <v>118.36</v>
      </c>
      <c r="J693">
        <f t="shared" si="31"/>
        <v>0.23672000000000001</v>
      </c>
      <c r="K693" s="2">
        <f t="shared" si="32"/>
        <v>150.87671999999998</v>
      </c>
    </row>
    <row r="694" spans="1:11" x14ac:dyDescent="0.2">
      <c r="A694">
        <v>384</v>
      </c>
      <c r="B694">
        <v>40970</v>
      </c>
      <c r="C694" t="s">
        <v>233</v>
      </c>
      <c r="D694" t="s">
        <v>792</v>
      </c>
      <c r="E694" t="s">
        <v>799</v>
      </c>
      <c r="F694">
        <v>80</v>
      </c>
      <c r="G694">
        <v>707</v>
      </c>
      <c r="H694" s="1">
        <v>0.02</v>
      </c>
      <c r="I694">
        <f t="shared" si="30"/>
        <v>565.6</v>
      </c>
      <c r="J694">
        <f t="shared" si="31"/>
        <v>1.1312</v>
      </c>
      <c r="K694" s="2">
        <f t="shared" si="32"/>
        <v>142.53119999999998</v>
      </c>
    </row>
    <row r="695" spans="1:11" x14ac:dyDescent="0.2">
      <c r="A695">
        <v>57633</v>
      </c>
      <c r="B695">
        <v>40580</v>
      </c>
      <c r="C695" t="s">
        <v>63</v>
      </c>
      <c r="D695" t="s">
        <v>793</v>
      </c>
      <c r="E695" t="s">
        <v>797</v>
      </c>
      <c r="F695">
        <v>70</v>
      </c>
      <c r="G695">
        <v>393</v>
      </c>
      <c r="H695" s="1">
        <v>0.09</v>
      </c>
      <c r="I695">
        <f t="shared" si="30"/>
        <v>275.10000000000002</v>
      </c>
      <c r="J695">
        <f t="shared" si="31"/>
        <v>0.55020000000000002</v>
      </c>
      <c r="K695" s="2">
        <f t="shared" si="32"/>
        <v>118.45019999999998</v>
      </c>
    </row>
    <row r="696" spans="1:11" x14ac:dyDescent="0.2">
      <c r="A696">
        <v>964</v>
      </c>
      <c r="B696">
        <v>40682</v>
      </c>
      <c r="C696" t="s">
        <v>78</v>
      </c>
      <c r="D696" t="s">
        <v>794</v>
      </c>
      <c r="E696" t="s">
        <v>801</v>
      </c>
      <c r="F696">
        <v>33</v>
      </c>
      <c r="G696">
        <v>768</v>
      </c>
      <c r="H696" s="1">
        <v>0.02</v>
      </c>
      <c r="I696">
        <f t="shared" si="30"/>
        <v>253.44</v>
      </c>
      <c r="J696">
        <f t="shared" si="31"/>
        <v>0.50688</v>
      </c>
      <c r="K696" s="2">
        <f t="shared" si="32"/>
        <v>515.06687999999997</v>
      </c>
    </row>
    <row r="697" spans="1:11" x14ac:dyDescent="0.2">
      <c r="A697">
        <v>55937</v>
      </c>
      <c r="B697">
        <v>39839</v>
      </c>
      <c r="C697" t="s">
        <v>673</v>
      </c>
      <c r="D697" t="s">
        <v>795</v>
      </c>
      <c r="E697" t="s">
        <v>797</v>
      </c>
      <c r="F697">
        <v>63</v>
      </c>
      <c r="G697">
        <v>152</v>
      </c>
      <c r="H697" s="1">
        <v>0.06</v>
      </c>
      <c r="I697">
        <f t="shared" si="30"/>
        <v>95.76</v>
      </c>
      <c r="J697">
        <f t="shared" si="31"/>
        <v>0.19152000000000002</v>
      </c>
      <c r="K697" s="2">
        <f t="shared" si="32"/>
        <v>56.431519999999992</v>
      </c>
    </row>
    <row r="698" spans="1:11" x14ac:dyDescent="0.2">
      <c r="A698">
        <v>3845</v>
      </c>
      <c r="B698">
        <v>41024</v>
      </c>
      <c r="C698" t="s">
        <v>202</v>
      </c>
      <c r="D698" t="s">
        <v>792</v>
      </c>
      <c r="E698" t="s">
        <v>800</v>
      </c>
      <c r="F698">
        <v>96</v>
      </c>
      <c r="G698">
        <v>923</v>
      </c>
      <c r="H698" s="1">
        <v>0.09</v>
      </c>
      <c r="I698">
        <f t="shared" si="30"/>
        <v>886.08</v>
      </c>
      <c r="J698">
        <f t="shared" si="31"/>
        <v>1.7721600000000002</v>
      </c>
      <c r="K698" s="2">
        <f t="shared" si="32"/>
        <v>38.692159999999959</v>
      </c>
    </row>
    <row r="699" spans="1:11" x14ac:dyDescent="0.2">
      <c r="A699">
        <v>54950</v>
      </c>
      <c r="B699">
        <v>40517</v>
      </c>
      <c r="C699" t="s">
        <v>58</v>
      </c>
      <c r="D699" t="s">
        <v>792</v>
      </c>
      <c r="E699" t="s">
        <v>799</v>
      </c>
      <c r="F699">
        <v>29</v>
      </c>
      <c r="G699">
        <v>957</v>
      </c>
      <c r="H699" s="1">
        <v>7.0000000000000007E-2</v>
      </c>
      <c r="I699">
        <f t="shared" si="30"/>
        <v>277.52999999999997</v>
      </c>
      <c r="J699">
        <f t="shared" si="31"/>
        <v>0.55506</v>
      </c>
      <c r="K699" s="2">
        <f t="shared" si="32"/>
        <v>680.02506000000005</v>
      </c>
    </row>
    <row r="700" spans="1:11" x14ac:dyDescent="0.2">
      <c r="A700">
        <v>3393</v>
      </c>
      <c r="B700">
        <v>40727</v>
      </c>
      <c r="C700" t="s">
        <v>509</v>
      </c>
      <c r="D700" t="s">
        <v>791</v>
      </c>
      <c r="E700" t="s">
        <v>801</v>
      </c>
      <c r="F700">
        <v>69</v>
      </c>
      <c r="G700">
        <v>223</v>
      </c>
      <c r="H700" s="1">
        <v>0.04</v>
      </c>
      <c r="I700">
        <f t="shared" si="30"/>
        <v>153.87</v>
      </c>
      <c r="J700">
        <f t="shared" si="31"/>
        <v>0.30774000000000001</v>
      </c>
      <c r="K700" s="2">
        <f t="shared" si="32"/>
        <v>69.437739999999991</v>
      </c>
    </row>
    <row r="701" spans="1:11" x14ac:dyDescent="0.2">
      <c r="A701">
        <v>42823</v>
      </c>
      <c r="B701">
        <v>40354</v>
      </c>
      <c r="C701" t="s">
        <v>201</v>
      </c>
      <c r="D701" t="s">
        <v>791</v>
      </c>
      <c r="E701" t="s">
        <v>800</v>
      </c>
      <c r="F701">
        <v>61</v>
      </c>
      <c r="G701">
        <v>814</v>
      </c>
      <c r="H701" s="1">
        <v>0.05</v>
      </c>
      <c r="I701">
        <f t="shared" si="30"/>
        <v>496.54</v>
      </c>
      <c r="J701">
        <f t="shared" si="31"/>
        <v>0.99308000000000007</v>
      </c>
      <c r="K701" s="2">
        <f t="shared" si="32"/>
        <v>318.45308</v>
      </c>
    </row>
    <row r="702" spans="1:11" x14ac:dyDescent="0.2">
      <c r="A702">
        <v>3460</v>
      </c>
      <c r="B702">
        <v>40818</v>
      </c>
      <c r="C702" t="s">
        <v>397</v>
      </c>
      <c r="D702" t="s">
        <v>791</v>
      </c>
      <c r="E702" t="s">
        <v>797</v>
      </c>
      <c r="F702">
        <v>79</v>
      </c>
      <c r="G702">
        <v>683</v>
      </c>
      <c r="H702" s="1">
        <v>0.08</v>
      </c>
      <c r="I702">
        <f t="shared" si="30"/>
        <v>539.57000000000005</v>
      </c>
      <c r="J702">
        <f t="shared" si="31"/>
        <v>1.0791400000000002</v>
      </c>
      <c r="K702" s="2">
        <f t="shared" si="32"/>
        <v>144.50913999999995</v>
      </c>
    </row>
    <row r="703" spans="1:11" x14ac:dyDescent="0.2">
      <c r="A703">
        <v>55650</v>
      </c>
      <c r="B703">
        <v>40837</v>
      </c>
      <c r="C703" t="s">
        <v>508</v>
      </c>
      <c r="D703" t="s">
        <v>793</v>
      </c>
      <c r="E703" t="s">
        <v>798</v>
      </c>
      <c r="F703">
        <v>92</v>
      </c>
      <c r="G703">
        <v>525</v>
      </c>
      <c r="H703" s="1">
        <v>0.1</v>
      </c>
      <c r="I703">
        <f t="shared" si="30"/>
        <v>483</v>
      </c>
      <c r="J703">
        <f t="shared" si="31"/>
        <v>0.96599999999999997</v>
      </c>
      <c r="K703" s="2">
        <f t="shared" si="32"/>
        <v>42.966000000000001</v>
      </c>
    </row>
    <row r="704" spans="1:11" x14ac:dyDescent="0.2">
      <c r="A704">
        <v>20482</v>
      </c>
      <c r="B704">
        <v>40742</v>
      </c>
      <c r="C704" t="s">
        <v>60</v>
      </c>
      <c r="D704" t="s">
        <v>794</v>
      </c>
      <c r="E704" t="s">
        <v>799</v>
      </c>
      <c r="F704">
        <v>10</v>
      </c>
      <c r="G704">
        <v>704</v>
      </c>
      <c r="H704" s="1">
        <v>0.04</v>
      </c>
      <c r="I704">
        <f t="shared" si="30"/>
        <v>70.400000000000006</v>
      </c>
      <c r="J704">
        <f t="shared" si="31"/>
        <v>0.14080000000000001</v>
      </c>
      <c r="K704" s="2">
        <f t="shared" si="32"/>
        <v>633.74080000000004</v>
      </c>
    </row>
    <row r="705" spans="1:11" x14ac:dyDescent="0.2">
      <c r="A705">
        <v>57958</v>
      </c>
      <c r="B705">
        <v>39872</v>
      </c>
      <c r="C705" t="s">
        <v>200</v>
      </c>
      <c r="D705" t="s">
        <v>795</v>
      </c>
      <c r="E705" t="s">
        <v>798</v>
      </c>
      <c r="F705">
        <v>25</v>
      </c>
      <c r="G705">
        <v>665</v>
      </c>
      <c r="H705" s="1">
        <v>7.0000000000000007E-2</v>
      </c>
      <c r="I705">
        <f t="shared" si="30"/>
        <v>166.25</v>
      </c>
      <c r="J705">
        <f t="shared" si="31"/>
        <v>0.33250000000000002</v>
      </c>
      <c r="K705" s="2">
        <f t="shared" si="32"/>
        <v>499.08249999999998</v>
      </c>
    </row>
    <row r="706" spans="1:11" x14ac:dyDescent="0.2">
      <c r="A706">
        <v>21024</v>
      </c>
      <c r="B706">
        <v>40540</v>
      </c>
      <c r="C706" t="s">
        <v>577</v>
      </c>
      <c r="D706" t="s">
        <v>789</v>
      </c>
      <c r="E706" t="s">
        <v>801</v>
      </c>
      <c r="F706">
        <v>89</v>
      </c>
      <c r="G706">
        <v>531</v>
      </c>
      <c r="H706" s="1">
        <v>0.05</v>
      </c>
      <c r="I706">
        <f t="shared" si="30"/>
        <v>472.59</v>
      </c>
      <c r="J706">
        <f t="shared" si="31"/>
        <v>0.94518000000000002</v>
      </c>
      <c r="K706" s="2">
        <f t="shared" si="32"/>
        <v>59.355180000000026</v>
      </c>
    </row>
    <row r="707" spans="1:11" x14ac:dyDescent="0.2">
      <c r="A707">
        <v>8993</v>
      </c>
      <c r="B707">
        <v>40691</v>
      </c>
      <c r="C707" t="s">
        <v>396</v>
      </c>
      <c r="D707" t="s">
        <v>795</v>
      </c>
      <c r="E707" t="s">
        <v>798</v>
      </c>
      <c r="F707">
        <v>54</v>
      </c>
      <c r="G707">
        <v>407</v>
      </c>
      <c r="H707" s="1">
        <v>0.02</v>
      </c>
      <c r="I707">
        <f t="shared" ref="I707:I770" si="33">((G707*F707)*1/100)</f>
        <v>219.78</v>
      </c>
      <c r="J707">
        <f t="shared" ref="J707:J770" si="34">I707*0.2%</f>
        <v>0.43956000000000001</v>
      </c>
      <c r="K707" s="2">
        <f t="shared" ref="K707:K770" si="35">((G707-I707) +J707)</f>
        <v>187.65956</v>
      </c>
    </row>
    <row r="708" spans="1:11" x14ac:dyDescent="0.2">
      <c r="A708">
        <v>416</v>
      </c>
      <c r="B708">
        <v>40447</v>
      </c>
      <c r="C708" t="s">
        <v>746</v>
      </c>
      <c r="D708" t="s">
        <v>795</v>
      </c>
      <c r="E708" t="s">
        <v>800</v>
      </c>
      <c r="F708">
        <v>67</v>
      </c>
      <c r="G708">
        <v>961</v>
      </c>
      <c r="H708" s="1">
        <v>0.01</v>
      </c>
      <c r="I708">
        <f t="shared" si="33"/>
        <v>643.87</v>
      </c>
      <c r="J708">
        <f t="shared" si="34"/>
        <v>1.2877400000000001</v>
      </c>
      <c r="K708" s="2">
        <f t="shared" si="35"/>
        <v>318.41773999999998</v>
      </c>
    </row>
    <row r="709" spans="1:11" x14ac:dyDescent="0.2">
      <c r="A709">
        <v>49381</v>
      </c>
      <c r="B709">
        <v>41256</v>
      </c>
      <c r="C709" t="s">
        <v>416</v>
      </c>
      <c r="D709" t="s">
        <v>793</v>
      </c>
      <c r="E709" t="s">
        <v>797</v>
      </c>
      <c r="F709">
        <v>41</v>
      </c>
      <c r="G709">
        <v>802</v>
      </c>
      <c r="H709" s="1">
        <v>0.04</v>
      </c>
      <c r="I709">
        <f t="shared" si="33"/>
        <v>328.82</v>
      </c>
      <c r="J709">
        <f t="shared" si="34"/>
        <v>0.65764</v>
      </c>
      <c r="K709" s="2">
        <f t="shared" si="35"/>
        <v>473.83764000000002</v>
      </c>
    </row>
    <row r="710" spans="1:11" x14ac:dyDescent="0.2">
      <c r="A710">
        <v>9700</v>
      </c>
      <c r="B710">
        <v>40763</v>
      </c>
      <c r="C710" t="s">
        <v>67</v>
      </c>
      <c r="D710" t="s">
        <v>793</v>
      </c>
      <c r="E710" t="s">
        <v>797</v>
      </c>
      <c r="F710">
        <v>88</v>
      </c>
      <c r="G710">
        <v>782</v>
      </c>
      <c r="H710" s="1">
        <v>0.08</v>
      </c>
      <c r="I710">
        <f t="shared" si="33"/>
        <v>688.16</v>
      </c>
      <c r="J710">
        <f t="shared" si="34"/>
        <v>1.37632</v>
      </c>
      <c r="K710" s="2">
        <f t="shared" si="35"/>
        <v>95.216320000000039</v>
      </c>
    </row>
    <row r="711" spans="1:11" x14ac:dyDescent="0.2">
      <c r="A711">
        <v>42658</v>
      </c>
      <c r="B711">
        <v>40344</v>
      </c>
      <c r="C711" t="s">
        <v>645</v>
      </c>
      <c r="D711" t="s">
        <v>791</v>
      </c>
      <c r="E711" t="s">
        <v>801</v>
      </c>
      <c r="F711">
        <v>23</v>
      </c>
      <c r="G711">
        <v>388</v>
      </c>
      <c r="H711" s="1">
        <v>0.08</v>
      </c>
      <c r="I711">
        <f t="shared" si="33"/>
        <v>89.24</v>
      </c>
      <c r="J711">
        <f t="shared" si="34"/>
        <v>0.17848</v>
      </c>
      <c r="K711" s="2">
        <f t="shared" si="35"/>
        <v>298.93847999999997</v>
      </c>
    </row>
    <row r="712" spans="1:11" x14ac:dyDescent="0.2">
      <c r="A712">
        <v>1863</v>
      </c>
      <c r="B712">
        <v>40443</v>
      </c>
      <c r="C712" t="s">
        <v>672</v>
      </c>
      <c r="D712" t="s">
        <v>793</v>
      </c>
      <c r="E712" t="s">
        <v>800</v>
      </c>
      <c r="F712">
        <v>89</v>
      </c>
      <c r="G712">
        <v>757</v>
      </c>
      <c r="H712" s="1">
        <v>0.08</v>
      </c>
      <c r="I712">
        <f t="shared" si="33"/>
        <v>673.73</v>
      </c>
      <c r="J712">
        <f t="shared" si="34"/>
        <v>1.3474600000000001</v>
      </c>
      <c r="K712" s="2">
        <f t="shared" si="35"/>
        <v>84.61745999999998</v>
      </c>
    </row>
    <row r="713" spans="1:11" x14ac:dyDescent="0.2">
      <c r="A713">
        <v>55648</v>
      </c>
      <c r="B713">
        <v>40065</v>
      </c>
      <c r="C713" t="s">
        <v>644</v>
      </c>
      <c r="D713" t="s">
        <v>789</v>
      </c>
      <c r="E713" t="s">
        <v>801</v>
      </c>
      <c r="F713">
        <v>21</v>
      </c>
      <c r="G713">
        <v>915</v>
      </c>
      <c r="H713" s="1">
        <v>0.08</v>
      </c>
      <c r="I713">
        <f t="shared" si="33"/>
        <v>192.15</v>
      </c>
      <c r="J713">
        <f t="shared" si="34"/>
        <v>0.38430000000000003</v>
      </c>
      <c r="K713" s="2">
        <f t="shared" si="35"/>
        <v>723.23430000000008</v>
      </c>
    </row>
    <row r="714" spans="1:11" x14ac:dyDescent="0.2">
      <c r="A714">
        <v>3461</v>
      </c>
      <c r="B714">
        <v>40208</v>
      </c>
      <c r="C714" t="s">
        <v>775</v>
      </c>
      <c r="D714" t="s">
        <v>791</v>
      </c>
      <c r="E714" t="s">
        <v>799</v>
      </c>
      <c r="F714">
        <v>30</v>
      </c>
      <c r="G714">
        <v>727</v>
      </c>
      <c r="H714" s="1">
        <v>0.1</v>
      </c>
      <c r="I714">
        <f t="shared" si="33"/>
        <v>218.1</v>
      </c>
      <c r="J714">
        <f t="shared" si="34"/>
        <v>0.43619999999999998</v>
      </c>
      <c r="K714" s="2">
        <f t="shared" si="35"/>
        <v>509.33619999999996</v>
      </c>
    </row>
    <row r="715" spans="1:11" x14ac:dyDescent="0.2">
      <c r="A715">
        <v>59684</v>
      </c>
      <c r="B715">
        <v>40541</v>
      </c>
      <c r="C715" t="s">
        <v>395</v>
      </c>
      <c r="D715" t="s">
        <v>794</v>
      </c>
      <c r="E715" t="s">
        <v>798</v>
      </c>
      <c r="F715">
        <v>60</v>
      </c>
      <c r="G715">
        <v>779</v>
      </c>
      <c r="H715" s="1">
        <v>0.03</v>
      </c>
      <c r="I715">
        <f t="shared" si="33"/>
        <v>467.4</v>
      </c>
      <c r="J715">
        <f t="shared" si="34"/>
        <v>0.93479999999999996</v>
      </c>
      <c r="K715" s="2">
        <f t="shared" si="35"/>
        <v>312.53480000000002</v>
      </c>
    </row>
    <row r="716" spans="1:11" x14ac:dyDescent="0.2">
      <c r="A716">
        <v>10567</v>
      </c>
      <c r="B716">
        <v>40997</v>
      </c>
      <c r="C716" t="s">
        <v>332</v>
      </c>
      <c r="D716" t="s">
        <v>796</v>
      </c>
      <c r="E716" t="s">
        <v>800</v>
      </c>
      <c r="F716">
        <v>61</v>
      </c>
      <c r="G716">
        <v>711</v>
      </c>
      <c r="H716" s="1">
        <v>0.09</v>
      </c>
      <c r="I716">
        <f t="shared" si="33"/>
        <v>433.71</v>
      </c>
      <c r="J716">
        <f t="shared" si="34"/>
        <v>0.86741999999999997</v>
      </c>
      <c r="K716" s="2">
        <f t="shared" si="35"/>
        <v>278.15742</v>
      </c>
    </row>
    <row r="717" spans="1:11" x14ac:dyDescent="0.2">
      <c r="A717">
        <v>17506</v>
      </c>
      <c r="B717">
        <v>40237</v>
      </c>
      <c r="C717" t="s">
        <v>136</v>
      </c>
      <c r="D717" t="s">
        <v>794</v>
      </c>
      <c r="E717" t="s">
        <v>799</v>
      </c>
      <c r="F717">
        <v>31</v>
      </c>
      <c r="G717">
        <v>789</v>
      </c>
      <c r="H717" s="1">
        <v>0.03</v>
      </c>
      <c r="I717">
        <f t="shared" si="33"/>
        <v>244.59</v>
      </c>
      <c r="J717">
        <f t="shared" si="34"/>
        <v>0.48918</v>
      </c>
      <c r="K717" s="2">
        <f t="shared" si="35"/>
        <v>544.89918</v>
      </c>
    </row>
    <row r="718" spans="1:11" x14ac:dyDescent="0.2">
      <c r="A718">
        <v>8802</v>
      </c>
      <c r="B718">
        <v>40574</v>
      </c>
      <c r="C718" t="s">
        <v>22</v>
      </c>
      <c r="D718" t="s">
        <v>794</v>
      </c>
      <c r="E718" t="s">
        <v>797</v>
      </c>
      <c r="F718">
        <v>32</v>
      </c>
      <c r="G718">
        <v>845</v>
      </c>
      <c r="H718" s="1">
        <v>7.0000000000000007E-2</v>
      </c>
      <c r="I718">
        <f t="shared" si="33"/>
        <v>270.39999999999998</v>
      </c>
      <c r="J718">
        <f t="shared" si="34"/>
        <v>0.54079999999999995</v>
      </c>
      <c r="K718" s="2">
        <f t="shared" si="35"/>
        <v>575.14080000000001</v>
      </c>
    </row>
    <row r="719" spans="1:11" x14ac:dyDescent="0.2">
      <c r="A719">
        <v>38564</v>
      </c>
      <c r="B719">
        <v>40119</v>
      </c>
      <c r="C719" t="s">
        <v>507</v>
      </c>
      <c r="D719" t="s">
        <v>790</v>
      </c>
      <c r="E719" t="s">
        <v>797</v>
      </c>
      <c r="F719">
        <v>90</v>
      </c>
      <c r="G719">
        <v>575</v>
      </c>
      <c r="H719" s="1">
        <v>0.09</v>
      </c>
      <c r="I719">
        <f t="shared" si="33"/>
        <v>517.5</v>
      </c>
      <c r="J719">
        <f t="shared" si="34"/>
        <v>1.0349999999999999</v>
      </c>
      <c r="K719" s="2">
        <f t="shared" si="35"/>
        <v>58.534999999999997</v>
      </c>
    </row>
    <row r="720" spans="1:11" x14ac:dyDescent="0.2">
      <c r="A720">
        <v>640</v>
      </c>
      <c r="B720">
        <v>40200</v>
      </c>
      <c r="C720" t="s">
        <v>232</v>
      </c>
      <c r="D720" t="s">
        <v>795</v>
      </c>
      <c r="E720" t="s">
        <v>799</v>
      </c>
      <c r="F720">
        <v>23</v>
      </c>
      <c r="G720">
        <v>253</v>
      </c>
      <c r="H720" s="1">
        <v>0.02</v>
      </c>
      <c r="I720">
        <f t="shared" si="33"/>
        <v>58.19</v>
      </c>
      <c r="J720">
        <f t="shared" si="34"/>
        <v>0.11638</v>
      </c>
      <c r="K720" s="2">
        <f t="shared" si="35"/>
        <v>194.92637999999999</v>
      </c>
    </row>
    <row r="721" spans="1:11" x14ac:dyDescent="0.2">
      <c r="A721">
        <v>42465</v>
      </c>
      <c r="B721">
        <v>40533</v>
      </c>
      <c r="C721" t="s">
        <v>545</v>
      </c>
      <c r="D721" t="s">
        <v>789</v>
      </c>
      <c r="E721" t="s">
        <v>799</v>
      </c>
      <c r="F721">
        <v>62</v>
      </c>
      <c r="G721">
        <v>714</v>
      </c>
      <c r="H721" s="1">
        <v>0.08</v>
      </c>
      <c r="I721">
        <f t="shared" si="33"/>
        <v>442.68</v>
      </c>
      <c r="J721">
        <f t="shared" si="34"/>
        <v>0.88536000000000004</v>
      </c>
      <c r="K721" s="2">
        <f t="shared" si="35"/>
        <v>272.20535999999998</v>
      </c>
    </row>
    <row r="722" spans="1:11" x14ac:dyDescent="0.2">
      <c r="A722">
        <v>8387</v>
      </c>
      <c r="B722">
        <v>40257</v>
      </c>
      <c r="C722" t="s">
        <v>394</v>
      </c>
      <c r="D722" t="s">
        <v>789</v>
      </c>
      <c r="E722" t="s">
        <v>797</v>
      </c>
      <c r="F722">
        <v>57</v>
      </c>
      <c r="G722">
        <v>893</v>
      </c>
      <c r="H722" s="1">
        <v>0.02</v>
      </c>
      <c r="I722">
        <f t="shared" si="33"/>
        <v>509.01</v>
      </c>
      <c r="J722">
        <f t="shared" si="34"/>
        <v>1.0180199999999999</v>
      </c>
      <c r="K722" s="2">
        <f t="shared" si="35"/>
        <v>385.00801999999999</v>
      </c>
    </row>
    <row r="723" spans="1:11" x14ac:dyDescent="0.2">
      <c r="A723">
        <v>47879</v>
      </c>
      <c r="B723">
        <v>40919</v>
      </c>
      <c r="C723" t="s">
        <v>415</v>
      </c>
      <c r="D723" t="s">
        <v>793</v>
      </c>
      <c r="E723" t="s">
        <v>800</v>
      </c>
      <c r="F723">
        <v>51</v>
      </c>
      <c r="G723">
        <v>110</v>
      </c>
      <c r="H723" s="1">
        <v>0.08</v>
      </c>
      <c r="I723">
        <f t="shared" si="33"/>
        <v>56.1</v>
      </c>
      <c r="J723">
        <f t="shared" si="34"/>
        <v>0.11220000000000001</v>
      </c>
      <c r="K723" s="2">
        <f t="shared" si="35"/>
        <v>54.0122</v>
      </c>
    </row>
    <row r="724" spans="1:11" x14ac:dyDescent="0.2">
      <c r="A724">
        <v>49987</v>
      </c>
      <c r="B724">
        <v>40562</v>
      </c>
      <c r="C724" t="s">
        <v>64</v>
      </c>
      <c r="D724" t="s">
        <v>788</v>
      </c>
      <c r="E724" t="s">
        <v>800</v>
      </c>
      <c r="F724">
        <v>80</v>
      </c>
      <c r="G724">
        <v>306</v>
      </c>
      <c r="H724" s="1">
        <v>0.05</v>
      </c>
      <c r="I724">
        <f t="shared" si="33"/>
        <v>244.8</v>
      </c>
      <c r="J724">
        <f t="shared" si="34"/>
        <v>0.48960000000000004</v>
      </c>
      <c r="K724" s="2">
        <f t="shared" si="35"/>
        <v>61.689599999999992</v>
      </c>
    </row>
    <row r="725" spans="1:11" x14ac:dyDescent="0.2">
      <c r="A725">
        <v>38048</v>
      </c>
      <c r="B725">
        <v>40202</v>
      </c>
      <c r="C725" t="s">
        <v>106</v>
      </c>
      <c r="D725" t="s">
        <v>792</v>
      </c>
      <c r="E725" t="s">
        <v>797</v>
      </c>
      <c r="F725">
        <v>48</v>
      </c>
      <c r="G725">
        <v>373</v>
      </c>
      <c r="H725" s="1">
        <v>0.05</v>
      </c>
      <c r="I725">
        <f t="shared" si="33"/>
        <v>179.04</v>
      </c>
      <c r="J725">
        <f t="shared" si="34"/>
        <v>0.35808000000000001</v>
      </c>
      <c r="K725" s="2">
        <f t="shared" si="35"/>
        <v>194.31808000000001</v>
      </c>
    </row>
    <row r="726" spans="1:11" x14ac:dyDescent="0.2">
      <c r="A726">
        <v>1538</v>
      </c>
      <c r="B726">
        <v>40711</v>
      </c>
      <c r="C726" t="s">
        <v>448</v>
      </c>
      <c r="D726" t="s">
        <v>793</v>
      </c>
      <c r="E726" t="s">
        <v>801</v>
      </c>
      <c r="F726">
        <v>69</v>
      </c>
      <c r="G726">
        <v>493</v>
      </c>
      <c r="H726" s="1">
        <v>0</v>
      </c>
      <c r="I726">
        <f t="shared" si="33"/>
        <v>340.17</v>
      </c>
      <c r="J726">
        <f t="shared" si="34"/>
        <v>0.68034000000000006</v>
      </c>
      <c r="K726" s="2">
        <f t="shared" si="35"/>
        <v>153.51033999999999</v>
      </c>
    </row>
    <row r="727" spans="1:11" x14ac:dyDescent="0.2">
      <c r="A727">
        <v>57506</v>
      </c>
      <c r="B727">
        <v>39857</v>
      </c>
      <c r="C727" t="s">
        <v>331</v>
      </c>
      <c r="D727" t="s">
        <v>792</v>
      </c>
      <c r="E727" t="s">
        <v>798</v>
      </c>
      <c r="F727">
        <v>14</v>
      </c>
      <c r="G727">
        <v>370</v>
      </c>
      <c r="H727" s="1">
        <v>0.1</v>
      </c>
      <c r="I727">
        <f t="shared" si="33"/>
        <v>51.8</v>
      </c>
      <c r="J727">
        <f t="shared" si="34"/>
        <v>0.1036</v>
      </c>
      <c r="K727" s="2">
        <f t="shared" si="35"/>
        <v>318.30359999999996</v>
      </c>
    </row>
    <row r="728" spans="1:11" x14ac:dyDescent="0.2">
      <c r="A728">
        <v>1154</v>
      </c>
      <c r="B728">
        <v>40953</v>
      </c>
      <c r="C728" t="s">
        <v>506</v>
      </c>
      <c r="D728" t="s">
        <v>792</v>
      </c>
      <c r="E728" t="s">
        <v>799</v>
      </c>
      <c r="F728">
        <v>28</v>
      </c>
      <c r="G728">
        <v>419</v>
      </c>
      <c r="H728" s="1">
        <v>0.01</v>
      </c>
      <c r="I728">
        <f t="shared" si="33"/>
        <v>117.32</v>
      </c>
      <c r="J728">
        <f t="shared" si="34"/>
        <v>0.23463999999999999</v>
      </c>
      <c r="K728" s="2">
        <f t="shared" si="35"/>
        <v>301.91464000000002</v>
      </c>
    </row>
    <row r="729" spans="1:11" x14ac:dyDescent="0.2">
      <c r="A729">
        <v>59361</v>
      </c>
      <c r="B729">
        <v>41150</v>
      </c>
      <c r="C729" t="s">
        <v>724</v>
      </c>
      <c r="D729" t="s">
        <v>794</v>
      </c>
      <c r="E729" t="s">
        <v>800</v>
      </c>
      <c r="F729">
        <v>32</v>
      </c>
      <c r="G729">
        <v>841</v>
      </c>
      <c r="H729" s="1">
        <v>0.09</v>
      </c>
      <c r="I729">
        <f t="shared" si="33"/>
        <v>269.12</v>
      </c>
      <c r="J729">
        <f t="shared" si="34"/>
        <v>0.53824000000000005</v>
      </c>
      <c r="K729" s="2">
        <f t="shared" si="35"/>
        <v>572.41823999999997</v>
      </c>
    </row>
    <row r="730" spans="1:11" x14ac:dyDescent="0.2">
      <c r="A730">
        <v>1346</v>
      </c>
      <c r="B730">
        <v>41077</v>
      </c>
      <c r="C730" t="s">
        <v>723</v>
      </c>
      <c r="D730" t="s">
        <v>788</v>
      </c>
      <c r="E730" t="s">
        <v>800</v>
      </c>
      <c r="F730">
        <v>76</v>
      </c>
      <c r="G730">
        <v>378</v>
      </c>
      <c r="H730" s="1">
        <v>0.09</v>
      </c>
      <c r="I730">
        <f t="shared" si="33"/>
        <v>287.27999999999997</v>
      </c>
      <c r="J730">
        <f t="shared" si="34"/>
        <v>0.57455999999999996</v>
      </c>
      <c r="K730" s="2">
        <f t="shared" si="35"/>
        <v>91.294560000000033</v>
      </c>
    </row>
    <row r="731" spans="1:11" x14ac:dyDescent="0.2">
      <c r="A731">
        <v>51109</v>
      </c>
      <c r="B731">
        <v>41221</v>
      </c>
      <c r="C731" t="s">
        <v>162</v>
      </c>
      <c r="D731" t="s">
        <v>795</v>
      </c>
      <c r="E731" t="s">
        <v>799</v>
      </c>
      <c r="F731">
        <v>97</v>
      </c>
      <c r="G731">
        <v>730</v>
      </c>
      <c r="H731" s="1">
        <v>0.04</v>
      </c>
      <c r="I731">
        <f t="shared" si="33"/>
        <v>708.1</v>
      </c>
      <c r="J731">
        <f t="shared" si="34"/>
        <v>1.4162000000000001</v>
      </c>
      <c r="K731" s="2">
        <f t="shared" si="35"/>
        <v>23.316199999999977</v>
      </c>
    </row>
    <row r="732" spans="1:11" x14ac:dyDescent="0.2">
      <c r="A732">
        <v>13540</v>
      </c>
      <c r="B732">
        <v>40321</v>
      </c>
      <c r="C732" t="s">
        <v>608</v>
      </c>
      <c r="D732" t="s">
        <v>789</v>
      </c>
      <c r="E732" t="s">
        <v>799</v>
      </c>
      <c r="F732">
        <v>90</v>
      </c>
      <c r="G732">
        <v>571</v>
      </c>
      <c r="H732" s="1">
        <v>0.09</v>
      </c>
      <c r="I732">
        <f t="shared" si="33"/>
        <v>513.9</v>
      </c>
      <c r="J732">
        <f t="shared" si="34"/>
        <v>1.0278</v>
      </c>
      <c r="K732" s="2">
        <f t="shared" si="35"/>
        <v>58.127800000000022</v>
      </c>
    </row>
    <row r="733" spans="1:11" x14ac:dyDescent="0.2">
      <c r="A733">
        <v>42242</v>
      </c>
      <c r="B733">
        <v>39904</v>
      </c>
      <c r="C733" t="s">
        <v>36</v>
      </c>
      <c r="D733" t="s">
        <v>794</v>
      </c>
      <c r="E733" t="s">
        <v>800</v>
      </c>
      <c r="F733">
        <v>40</v>
      </c>
      <c r="G733">
        <v>693</v>
      </c>
      <c r="H733" s="1">
        <v>7.0000000000000007E-2</v>
      </c>
      <c r="I733">
        <f t="shared" si="33"/>
        <v>277.2</v>
      </c>
      <c r="J733">
        <f t="shared" si="34"/>
        <v>0.5544</v>
      </c>
      <c r="K733" s="2">
        <f t="shared" si="35"/>
        <v>416.3544</v>
      </c>
    </row>
    <row r="734" spans="1:11" x14ac:dyDescent="0.2">
      <c r="A734">
        <v>8801</v>
      </c>
      <c r="B734">
        <v>41131</v>
      </c>
      <c r="C734" t="s">
        <v>199</v>
      </c>
      <c r="D734" t="s">
        <v>788</v>
      </c>
      <c r="E734" t="s">
        <v>799</v>
      </c>
      <c r="F734">
        <v>26</v>
      </c>
      <c r="G734">
        <v>610</v>
      </c>
      <c r="H734" s="1">
        <v>0</v>
      </c>
      <c r="I734">
        <f t="shared" si="33"/>
        <v>158.6</v>
      </c>
      <c r="J734">
        <f t="shared" si="34"/>
        <v>0.31719999999999998</v>
      </c>
      <c r="K734" s="2">
        <f t="shared" si="35"/>
        <v>451.71719999999999</v>
      </c>
    </row>
    <row r="735" spans="1:11" x14ac:dyDescent="0.2">
      <c r="A735">
        <v>34246</v>
      </c>
      <c r="B735">
        <v>40458</v>
      </c>
      <c r="C735" t="s">
        <v>69</v>
      </c>
      <c r="D735" t="s">
        <v>790</v>
      </c>
      <c r="E735" t="s">
        <v>797</v>
      </c>
      <c r="F735">
        <v>59</v>
      </c>
      <c r="G735">
        <v>711</v>
      </c>
      <c r="H735" s="1">
        <v>0.01</v>
      </c>
      <c r="I735">
        <f t="shared" si="33"/>
        <v>419.49</v>
      </c>
      <c r="J735">
        <f t="shared" si="34"/>
        <v>0.83898000000000006</v>
      </c>
      <c r="K735" s="2">
        <f t="shared" si="35"/>
        <v>292.34897999999998</v>
      </c>
    </row>
    <row r="736" spans="1:11" x14ac:dyDescent="0.2">
      <c r="A736">
        <v>3814</v>
      </c>
      <c r="B736">
        <v>40595</v>
      </c>
      <c r="C736" t="s">
        <v>607</v>
      </c>
      <c r="D736" t="s">
        <v>795</v>
      </c>
      <c r="E736" t="s">
        <v>799</v>
      </c>
      <c r="F736">
        <v>33</v>
      </c>
      <c r="G736">
        <v>546</v>
      </c>
      <c r="H736" s="1">
        <v>0.04</v>
      </c>
      <c r="I736">
        <f t="shared" si="33"/>
        <v>180.18</v>
      </c>
      <c r="J736">
        <f t="shared" si="34"/>
        <v>0.36036000000000001</v>
      </c>
      <c r="K736" s="2">
        <f t="shared" si="35"/>
        <v>366.18036000000001</v>
      </c>
    </row>
    <row r="737" spans="1:11" x14ac:dyDescent="0.2">
      <c r="A737">
        <v>55234</v>
      </c>
      <c r="B737">
        <v>40387</v>
      </c>
      <c r="C737" t="s">
        <v>643</v>
      </c>
      <c r="D737" t="s">
        <v>793</v>
      </c>
      <c r="E737" t="s">
        <v>798</v>
      </c>
      <c r="F737">
        <v>55</v>
      </c>
      <c r="G737">
        <v>924</v>
      </c>
      <c r="H737" s="1">
        <v>0.03</v>
      </c>
      <c r="I737">
        <f t="shared" si="33"/>
        <v>508.2</v>
      </c>
      <c r="J737">
        <f t="shared" si="34"/>
        <v>1.0164</v>
      </c>
      <c r="K737" s="2">
        <f t="shared" si="35"/>
        <v>416.81639999999999</v>
      </c>
    </row>
    <row r="738" spans="1:11" x14ac:dyDescent="0.2">
      <c r="A738">
        <v>2915</v>
      </c>
      <c r="B738">
        <v>39902</v>
      </c>
      <c r="C738" t="s">
        <v>271</v>
      </c>
      <c r="D738" t="s">
        <v>788</v>
      </c>
      <c r="E738" t="s">
        <v>797</v>
      </c>
      <c r="F738">
        <v>64</v>
      </c>
      <c r="G738">
        <v>943</v>
      </c>
      <c r="H738" s="1">
        <v>7.0000000000000007E-2</v>
      </c>
      <c r="I738">
        <f t="shared" si="33"/>
        <v>603.52</v>
      </c>
      <c r="J738">
        <f t="shared" si="34"/>
        <v>1.2070399999999999</v>
      </c>
      <c r="K738" s="2">
        <f t="shared" si="35"/>
        <v>340.68704000000002</v>
      </c>
    </row>
    <row r="739" spans="1:11" x14ac:dyDescent="0.2">
      <c r="A739">
        <v>51362</v>
      </c>
      <c r="B739">
        <v>40231</v>
      </c>
      <c r="C739" t="s">
        <v>671</v>
      </c>
      <c r="D739" t="s">
        <v>795</v>
      </c>
      <c r="E739" t="s">
        <v>800</v>
      </c>
      <c r="F739">
        <v>89</v>
      </c>
      <c r="G739">
        <v>586</v>
      </c>
      <c r="H739" s="1">
        <v>0.02</v>
      </c>
      <c r="I739">
        <f t="shared" si="33"/>
        <v>521.54</v>
      </c>
      <c r="J739">
        <f t="shared" si="34"/>
        <v>1.04308</v>
      </c>
      <c r="K739" s="2">
        <f t="shared" si="35"/>
        <v>65.50308000000004</v>
      </c>
    </row>
    <row r="740" spans="1:11" x14ac:dyDescent="0.2">
      <c r="A740">
        <v>34177</v>
      </c>
      <c r="B740">
        <v>40040</v>
      </c>
      <c r="C740" t="s">
        <v>301</v>
      </c>
      <c r="D740" t="s">
        <v>788</v>
      </c>
      <c r="E740" t="s">
        <v>799</v>
      </c>
      <c r="F740">
        <v>98</v>
      </c>
      <c r="G740">
        <v>121</v>
      </c>
      <c r="H740" s="1">
        <v>0.02</v>
      </c>
      <c r="I740">
        <f t="shared" si="33"/>
        <v>118.58</v>
      </c>
      <c r="J740">
        <f t="shared" si="34"/>
        <v>0.23716000000000001</v>
      </c>
      <c r="K740" s="2">
        <f t="shared" si="35"/>
        <v>2.6571600000000015</v>
      </c>
    </row>
    <row r="741" spans="1:11" x14ac:dyDescent="0.2">
      <c r="A741">
        <v>57984</v>
      </c>
      <c r="B741">
        <v>40453</v>
      </c>
      <c r="C741" t="s">
        <v>447</v>
      </c>
      <c r="D741" t="s">
        <v>790</v>
      </c>
      <c r="E741" t="s">
        <v>797</v>
      </c>
      <c r="F741">
        <v>72</v>
      </c>
      <c r="G741">
        <v>800</v>
      </c>
      <c r="H741" s="1">
        <v>7.0000000000000007E-2</v>
      </c>
      <c r="I741">
        <f t="shared" si="33"/>
        <v>576</v>
      </c>
      <c r="J741">
        <f t="shared" si="34"/>
        <v>1.1520000000000001</v>
      </c>
      <c r="K741" s="2">
        <f t="shared" si="35"/>
        <v>225.15199999999999</v>
      </c>
    </row>
    <row r="742" spans="1:11" x14ac:dyDescent="0.2">
      <c r="A742">
        <v>6018</v>
      </c>
      <c r="B742">
        <v>41139</v>
      </c>
      <c r="C742" t="s">
        <v>300</v>
      </c>
      <c r="D742" t="s">
        <v>794</v>
      </c>
      <c r="E742" t="s">
        <v>798</v>
      </c>
      <c r="F742">
        <v>76</v>
      </c>
      <c r="G742">
        <v>900</v>
      </c>
      <c r="H742" s="1">
        <v>0</v>
      </c>
      <c r="I742">
        <f t="shared" si="33"/>
        <v>684</v>
      </c>
      <c r="J742">
        <f t="shared" si="34"/>
        <v>1.3680000000000001</v>
      </c>
      <c r="K742" s="2">
        <f t="shared" si="35"/>
        <v>217.36799999999999</v>
      </c>
    </row>
    <row r="743" spans="1:11" x14ac:dyDescent="0.2">
      <c r="A743">
        <v>54436</v>
      </c>
      <c r="B743">
        <v>40075</v>
      </c>
      <c r="C743" t="s">
        <v>670</v>
      </c>
      <c r="D743" t="s">
        <v>792</v>
      </c>
      <c r="E743" t="s">
        <v>799</v>
      </c>
      <c r="F743">
        <v>61</v>
      </c>
      <c r="G743">
        <v>653</v>
      </c>
      <c r="H743" s="1">
        <v>0</v>
      </c>
      <c r="I743">
        <f t="shared" si="33"/>
        <v>398.33</v>
      </c>
      <c r="J743">
        <f t="shared" si="34"/>
        <v>0.79666000000000003</v>
      </c>
      <c r="K743" s="2">
        <f t="shared" si="35"/>
        <v>255.46666000000002</v>
      </c>
    </row>
    <row r="744" spans="1:11" x14ac:dyDescent="0.2">
      <c r="A744">
        <v>805</v>
      </c>
      <c r="B744">
        <v>40728</v>
      </c>
      <c r="C744" t="s">
        <v>699</v>
      </c>
      <c r="D744" t="s">
        <v>794</v>
      </c>
      <c r="E744" t="s">
        <v>800</v>
      </c>
      <c r="F744">
        <v>23</v>
      </c>
      <c r="G744">
        <v>539</v>
      </c>
      <c r="H744" s="1">
        <v>0.02</v>
      </c>
      <c r="I744">
        <f t="shared" si="33"/>
        <v>123.97</v>
      </c>
      <c r="J744">
        <f t="shared" si="34"/>
        <v>0.24793999999999999</v>
      </c>
      <c r="K744" s="2">
        <f t="shared" si="35"/>
        <v>415.27794</v>
      </c>
    </row>
    <row r="745" spans="1:11" x14ac:dyDescent="0.2">
      <c r="A745">
        <v>52800</v>
      </c>
      <c r="B745">
        <v>40461</v>
      </c>
      <c r="C745" t="s">
        <v>330</v>
      </c>
      <c r="D745" t="s">
        <v>788</v>
      </c>
      <c r="E745" t="s">
        <v>800</v>
      </c>
      <c r="F745">
        <v>11</v>
      </c>
      <c r="G745">
        <v>563</v>
      </c>
      <c r="H745" s="1">
        <v>0.1</v>
      </c>
      <c r="I745">
        <f t="shared" si="33"/>
        <v>61.93</v>
      </c>
      <c r="J745">
        <f t="shared" si="34"/>
        <v>0.12386</v>
      </c>
      <c r="K745" s="2">
        <f t="shared" si="35"/>
        <v>501.19385999999997</v>
      </c>
    </row>
    <row r="746" spans="1:11" x14ac:dyDescent="0.2">
      <c r="A746">
        <v>38274</v>
      </c>
      <c r="B746">
        <v>40704</v>
      </c>
      <c r="C746" t="s">
        <v>722</v>
      </c>
      <c r="D746" t="s">
        <v>791</v>
      </c>
      <c r="E746" t="s">
        <v>797</v>
      </c>
      <c r="F746">
        <v>48</v>
      </c>
      <c r="G746">
        <v>745</v>
      </c>
      <c r="H746" s="1">
        <v>0.08</v>
      </c>
      <c r="I746">
        <f t="shared" si="33"/>
        <v>357.6</v>
      </c>
      <c r="J746">
        <f t="shared" si="34"/>
        <v>0.71520000000000006</v>
      </c>
      <c r="K746" s="2">
        <f t="shared" si="35"/>
        <v>388.11519999999996</v>
      </c>
    </row>
    <row r="747" spans="1:11" x14ac:dyDescent="0.2">
      <c r="A747">
        <v>54692</v>
      </c>
      <c r="B747">
        <v>40242</v>
      </c>
      <c r="C747" t="s">
        <v>576</v>
      </c>
      <c r="D747" t="s">
        <v>791</v>
      </c>
      <c r="E747" t="s">
        <v>800</v>
      </c>
      <c r="F747">
        <v>92</v>
      </c>
      <c r="G747">
        <v>448</v>
      </c>
      <c r="H747" s="1">
        <v>0.09</v>
      </c>
      <c r="I747">
        <f t="shared" si="33"/>
        <v>412.16</v>
      </c>
      <c r="J747">
        <f t="shared" si="34"/>
        <v>0.82432000000000005</v>
      </c>
      <c r="K747" s="2">
        <f t="shared" si="35"/>
        <v>36.664319999999975</v>
      </c>
    </row>
    <row r="748" spans="1:11" x14ac:dyDescent="0.2">
      <c r="A748">
        <v>7904</v>
      </c>
      <c r="B748">
        <v>40325</v>
      </c>
      <c r="C748" t="s">
        <v>358</v>
      </c>
      <c r="D748" t="s">
        <v>795</v>
      </c>
      <c r="E748" t="s">
        <v>798</v>
      </c>
      <c r="F748">
        <v>11</v>
      </c>
      <c r="G748">
        <v>105</v>
      </c>
      <c r="H748" s="1">
        <v>0.08</v>
      </c>
      <c r="I748">
        <f t="shared" si="33"/>
        <v>11.55</v>
      </c>
      <c r="J748">
        <f t="shared" si="34"/>
        <v>2.3100000000000002E-2</v>
      </c>
      <c r="K748" s="2">
        <f t="shared" si="35"/>
        <v>93.473100000000002</v>
      </c>
    </row>
    <row r="749" spans="1:11" x14ac:dyDescent="0.2">
      <c r="A749">
        <v>58722</v>
      </c>
      <c r="B749">
        <v>41193</v>
      </c>
      <c r="C749" t="s">
        <v>393</v>
      </c>
      <c r="D749" t="s">
        <v>791</v>
      </c>
      <c r="E749" t="s">
        <v>801</v>
      </c>
      <c r="F749">
        <v>25</v>
      </c>
      <c r="G749">
        <v>498</v>
      </c>
      <c r="H749" s="1">
        <v>0.05</v>
      </c>
      <c r="I749">
        <f t="shared" si="33"/>
        <v>124.5</v>
      </c>
      <c r="J749">
        <f t="shared" si="34"/>
        <v>0.249</v>
      </c>
      <c r="K749" s="2">
        <f t="shared" si="35"/>
        <v>373.74900000000002</v>
      </c>
    </row>
    <row r="750" spans="1:11" x14ac:dyDescent="0.2">
      <c r="A750">
        <v>41441</v>
      </c>
      <c r="B750">
        <v>40931</v>
      </c>
      <c r="C750" t="s">
        <v>745</v>
      </c>
      <c r="D750" t="s">
        <v>795</v>
      </c>
      <c r="E750" t="s">
        <v>797</v>
      </c>
      <c r="F750">
        <v>11</v>
      </c>
      <c r="G750">
        <v>674</v>
      </c>
      <c r="H750" s="1">
        <v>0</v>
      </c>
      <c r="I750">
        <f t="shared" si="33"/>
        <v>74.14</v>
      </c>
      <c r="J750">
        <f t="shared" si="34"/>
        <v>0.14828</v>
      </c>
      <c r="K750" s="2">
        <f t="shared" si="35"/>
        <v>600.00828000000001</v>
      </c>
    </row>
    <row r="751" spans="1:11" x14ac:dyDescent="0.2">
      <c r="A751">
        <v>47777</v>
      </c>
      <c r="B751">
        <v>41238</v>
      </c>
      <c r="C751" t="s">
        <v>270</v>
      </c>
      <c r="D751" t="s">
        <v>792</v>
      </c>
      <c r="E751" t="s">
        <v>798</v>
      </c>
      <c r="F751">
        <v>90</v>
      </c>
      <c r="G751">
        <v>132</v>
      </c>
      <c r="H751" s="1">
        <v>0.05</v>
      </c>
      <c r="I751">
        <f t="shared" si="33"/>
        <v>118.8</v>
      </c>
      <c r="J751">
        <f t="shared" si="34"/>
        <v>0.23760000000000001</v>
      </c>
      <c r="K751" s="2">
        <f t="shared" si="35"/>
        <v>13.437600000000003</v>
      </c>
    </row>
    <row r="752" spans="1:11" x14ac:dyDescent="0.2">
      <c r="A752">
        <v>5222</v>
      </c>
      <c r="B752">
        <v>39959</v>
      </c>
      <c r="C752" t="s">
        <v>19</v>
      </c>
      <c r="D752" t="s">
        <v>789</v>
      </c>
      <c r="E752" t="s">
        <v>801</v>
      </c>
      <c r="F752">
        <v>45</v>
      </c>
      <c r="G752">
        <v>292</v>
      </c>
      <c r="H752" s="1">
        <v>0.01</v>
      </c>
      <c r="I752">
        <f t="shared" si="33"/>
        <v>131.4</v>
      </c>
      <c r="J752">
        <f t="shared" si="34"/>
        <v>0.26280000000000003</v>
      </c>
      <c r="K752" s="2">
        <f t="shared" si="35"/>
        <v>160.86279999999999</v>
      </c>
    </row>
    <row r="753" spans="1:11" x14ac:dyDescent="0.2">
      <c r="A753">
        <v>53127</v>
      </c>
      <c r="B753">
        <v>40674</v>
      </c>
      <c r="C753" t="s">
        <v>414</v>
      </c>
      <c r="D753" t="s">
        <v>791</v>
      </c>
      <c r="E753" t="s">
        <v>799</v>
      </c>
      <c r="F753">
        <v>21</v>
      </c>
      <c r="G753">
        <v>178</v>
      </c>
      <c r="H753" s="1">
        <v>0.05</v>
      </c>
      <c r="I753">
        <f t="shared" si="33"/>
        <v>37.380000000000003</v>
      </c>
      <c r="J753">
        <f t="shared" si="34"/>
        <v>7.4760000000000007E-2</v>
      </c>
      <c r="K753" s="2">
        <f t="shared" si="35"/>
        <v>140.69476</v>
      </c>
    </row>
    <row r="754" spans="1:11" x14ac:dyDescent="0.2">
      <c r="A754">
        <v>15619</v>
      </c>
      <c r="B754">
        <v>40722</v>
      </c>
      <c r="C754" t="s">
        <v>642</v>
      </c>
      <c r="D754" t="s">
        <v>794</v>
      </c>
      <c r="E754" t="s">
        <v>801</v>
      </c>
      <c r="F754">
        <v>78</v>
      </c>
      <c r="G754">
        <v>212</v>
      </c>
      <c r="H754" s="1">
        <v>0.05</v>
      </c>
      <c r="I754">
        <f t="shared" si="33"/>
        <v>165.36</v>
      </c>
      <c r="J754">
        <f t="shared" si="34"/>
        <v>0.33072000000000001</v>
      </c>
      <c r="K754" s="2">
        <f t="shared" si="35"/>
        <v>46.970719999999986</v>
      </c>
    </row>
    <row r="755" spans="1:11" x14ac:dyDescent="0.2">
      <c r="A755">
        <v>58949</v>
      </c>
      <c r="B755">
        <v>41259</v>
      </c>
      <c r="C755" t="s">
        <v>105</v>
      </c>
      <c r="D755" t="s">
        <v>788</v>
      </c>
      <c r="E755" t="s">
        <v>801</v>
      </c>
      <c r="F755">
        <v>19</v>
      </c>
      <c r="G755">
        <v>762</v>
      </c>
      <c r="H755" s="1">
        <v>0.02</v>
      </c>
      <c r="I755">
        <f t="shared" si="33"/>
        <v>144.78</v>
      </c>
      <c r="J755">
        <f t="shared" si="34"/>
        <v>0.28955999999999998</v>
      </c>
      <c r="K755" s="2">
        <f t="shared" si="35"/>
        <v>617.50956000000008</v>
      </c>
    </row>
    <row r="756" spans="1:11" x14ac:dyDescent="0.2">
      <c r="A756">
        <v>14530</v>
      </c>
      <c r="B756">
        <v>39909</v>
      </c>
      <c r="C756" t="s">
        <v>269</v>
      </c>
      <c r="D756" t="s">
        <v>794</v>
      </c>
      <c r="E756" t="s">
        <v>799</v>
      </c>
      <c r="F756">
        <v>51</v>
      </c>
      <c r="G756">
        <v>499</v>
      </c>
      <c r="H756" s="1">
        <v>0.06</v>
      </c>
      <c r="I756">
        <f t="shared" si="33"/>
        <v>254.49</v>
      </c>
      <c r="J756">
        <f t="shared" si="34"/>
        <v>0.50897999999999999</v>
      </c>
      <c r="K756" s="2">
        <f t="shared" si="35"/>
        <v>245.01898</v>
      </c>
    </row>
    <row r="757" spans="1:11" x14ac:dyDescent="0.2">
      <c r="A757">
        <v>22210</v>
      </c>
      <c r="B757">
        <v>40805</v>
      </c>
      <c r="C757" t="s">
        <v>641</v>
      </c>
      <c r="D757" t="s">
        <v>796</v>
      </c>
      <c r="E757" t="s">
        <v>798</v>
      </c>
      <c r="F757">
        <v>59</v>
      </c>
      <c r="G757">
        <v>102</v>
      </c>
      <c r="H757" s="1">
        <v>0.1</v>
      </c>
      <c r="I757">
        <f t="shared" si="33"/>
        <v>60.18</v>
      </c>
      <c r="J757">
        <f t="shared" si="34"/>
        <v>0.12036000000000001</v>
      </c>
      <c r="K757" s="2">
        <f t="shared" si="35"/>
        <v>41.940359999999998</v>
      </c>
    </row>
    <row r="758" spans="1:11" x14ac:dyDescent="0.2">
      <c r="A758">
        <v>9095</v>
      </c>
      <c r="B758">
        <v>40704</v>
      </c>
      <c r="C758" t="s">
        <v>473</v>
      </c>
      <c r="D758" t="s">
        <v>789</v>
      </c>
      <c r="E758" t="s">
        <v>797</v>
      </c>
      <c r="F758">
        <v>59</v>
      </c>
      <c r="G758">
        <v>263</v>
      </c>
      <c r="H758" s="1">
        <v>0.03</v>
      </c>
      <c r="I758">
        <f t="shared" si="33"/>
        <v>155.16999999999999</v>
      </c>
      <c r="J758">
        <f t="shared" si="34"/>
        <v>0.31034</v>
      </c>
      <c r="K758" s="2">
        <f t="shared" si="35"/>
        <v>108.14034000000001</v>
      </c>
    </row>
    <row r="759" spans="1:11" x14ac:dyDescent="0.2">
      <c r="A759">
        <v>38337</v>
      </c>
      <c r="B759">
        <v>40482</v>
      </c>
      <c r="C759" t="s">
        <v>161</v>
      </c>
      <c r="D759" t="s">
        <v>795</v>
      </c>
      <c r="E759" t="s">
        <v>798</v>
      </c>
      <c r="F759">
        <v>54</v>
      </c>
      <c r="G759">
        <v>505</v>
      </c>
      <c r="H759" s="1">
        <v>0.09</v>
      </c>
      <c r="I759">
        <f t="shared" si="33"/>
        <v>272.7</v>
      </c>
      <c r="J759">
        <f t="shared" si="34"/>
        <v>0.5454</v>
      </c>
      <c r="K759" s="2">
        <f t="shared" si="35"/>
        <v>232.84540000000001</v>
      </c>
    </row>
    <row r="760" spans="1:11" x14ac:dyDescent="0.2">
      <c r="A760">
        <v>3040</v>
      </c>
      <c r="B760">
        <v>40279</v>
      </c>
      <c r="C760" t="s">
        <v>1</v>
      </c>
      <c r="D760" t="s">
        <v>794</v>
      </c>
      <c r="E760" t="s">
        <v>799</v>
      </c>
      <c r="F760">
        <v>52</v>
      </c>
      <c r="G760">
        <v>271</v>
      </c>
      <c r="H760" s="1">
        <v>0.01</v>
      </c>
      <c r="I760">
        <f t="shared" si="33"/>
        <v>140.91999999999999</v>
      </c>
      <c r="J760">
        <f t="shared" si="34"/>
        <v>0.28183999999999998</v>
      </c>
      <c r="K760" s="2">
        <f t="shared" si="35"/>
        <v>130.36184</v>
      </c>
    </row>
    <row r="761" spans="1:11" x14ac:dyDescent="0.2">
      <c r="A761">
        <v>49600</v>
      </c>
      <c r="B761">
        <v>40609</v>
      </c>
      <c r="C761" t="s">
        <v>446</v>
      </c>
      <c r="D761" t="s">
        <v>794</v>
      </c>
      <c r="E761" t="s">
        <v>799</v>
      </c>
      <c r="F761">
        <v>80</v>
      </c>
      <c r="G761">
        <v>190</v>
      </c>
      <c r="H761" s="1">
        <v>0.1</v>
      </c>
      <c r="I761">
        <f t="shared" si="33"/>
        <v>152</v>
      </c>
      <c r="J761">
        <f t="shared" si="34"/>
        <v>0.30399999999999999</v>
      </c>
      <c r="K761" s="2">
        <f t="shared" si="35"/>
        <v>38.304000000000002</v>
      </c>
    </row>
    <row r="762" spans="1:11" x14ac:dyDescent="0.2">
      <c r="A762">
        <v>17795</v>
      </c>
      <c r="B762">
        <v>39904</v>
      </c>
      <c r="C762" t="s">
        <v>104</v>
      </c>
      <c r="D762" t="s">
        <v>793</v>
      </c>
      <c r="E762" t="s">
        <v>801</v>
      </c>
      <c r="F762">
        <v>47</v>
      </c>
      <c r="G762">
        <v>852</v>
      </c>
      <c r="H762" s="1">
        <v>0.06</v>
      </c>
      <c r="I762">
        <f t="shared" si="33"/>
        <v>400.44</v>
      </c>
      <c r="J762">
        <f t="shared" si="34"/>
        <v>0.80088000000000004</v>
      </c>
      <c r="K762" s="2">
        <f t="shared" si="35"/>
        <v>452.36088000000001</v>
      </c>
    </row>
    <row r="763" spans="1:11" x14ac:dyDescent="0.2">
      <c r="A763">
        <v>50882</v>
      </c>
      <c r="B763">
        <v>40421</v>
      </c>
      <c r="C763" t="s">
        <v>268</v>
      </c>
      <c r="D763" t="s">
        <v>791</v>
      </c>
      <c r="E763" t="s">
        <v>799</v>
      </c>
      <c r="F763">
        <v>34</v>
      </c>
      <c r="G763">
        <v>188</v>
      </c>
      <c r="H763" s="1">
        <v>0.08</v>
      </c>
      <c r="I763">
        <f t="shared" si="33"/>
        <v>63.92</v>
      </c>
      <c r="J763">
        <f t="shared" si="34"/>
        <v>0.12784000000000001</v>
      </c>
      <c r="K763" s="2">
        <f t="shared" si="35"/>
        <v>124.20784</v>
      </c>
    </row>
    <row r="764" spans="1:11" x14ac:dyDescent="0.2">
      <c r="A764">
        <v>10309</v>
      </c>
      <c r="B764">
        <v>40138</v>
      </c>
      <c r="C764" t="s">
        <v>329</v>
      </c>
      <c r="D764" t="s">
        <v>794</v>
      </c>
      <c r="E764" t="s">
        <v>801</v>
      </c>
      <c r="F764">
        <v>99</v>
      </c>
      <c r="G764">
        <v>858</v>
      </c>
      <c r="H764" s="1">
        <v>0.03</v>
      </c>
      <c r="I764">
        <f t="shared" si="33"/>
        <v>849.42</v>
      </c>
      <c r="J764">
        <f t="shared" si="34"/>
        <v>1.6988399999999999</v>
      </c>
      <c r="K764" s="2">
        <f t="shared" si="35"/>
        <v>10.278840000000041</v>
      </c>
    </row>
    <row r="765" spans="1:11" x14ac:dyDescent="0.2">
      <c r="A765">
        <v>45317</v>
      </c>
      <c r="B765">
        <v>40969</v>
      </c>
      <c r="C765" t="s">
        <v>744</v>
      </c>
      <c r="D765" t="s">
        <v>788</v>
      </c>
      <c r="E765" t="s">
        <v>797</v>
      </c>
      <c r="F765">
        <v>37</v>
      </c>
      <c r="G765">
        <v>822</v>
      </c>
      <c r="H765" s="1">
        <v>0.05</v>
      </c>
      <c r="I765">
        <f t="shared" si="33"/>
        <v>304.14</v>
      </c>
      <c r="J765">
        <f t="shared" si="34"/>
        <v>0.60827999999999993</v>
      </c>
      <c r="K765" s="2">
        <f t="shared" si="35"/>
        <v>518.46828000000005</v>
      </c>
    </row>
    <row r="766" spans="1:11" x14ac:dyDescent="0.2">
      <c r="A766">
        <v>487</v>
      </c>
      <c r="B766">
        <v>41138</v>
      </c>
      <c r="C766" t="s">
        <v>505</v>
      </c>
      <c r="D766" t="s">
        <v>792</v>
      </c>
      <c r="E766" t="s">
        <v>800</v>
      </c>
      <c r="F766">
        <v>10</v>
      </c>
      <c r="G766">
        <v>437</v>
      </c>
      <c r="H766" s="1">
        <v>7.0000000000000007E-2</v>
      </c>
      <c r="I766">
        <f t="shared" si="33"/>
        <v>43.7</v>
      </c>
      <c r="J766">
        <f t="shared" si="34"/>
        <v>8.7400000000000005E-2</v>
      </c>
      <c r="K766" s="2">
        <f t="shared" si="35"/>
        <v>393.38740000000001</v>
      </c>
    </row>
    <row r="767" spans="1:11" x14ac:dyDescent="0.2">
      <c r="A767">
        <v>11650</v>
      </c>
      <c r="B767">
        <v>41176</v>
      </c>
      <c r="C767" t="s">
        <v>544</v>
      </c>
      <c r="D767" t="s">
        <v>793</v>
      </c>
      <c r="E767" t="s">
        <v>797</v>
      </c>
      <c r="F767">
        <v>78</v>
      </c>
      <c r="G767">
        <v>938</v>
      </c>
      <c r="H767" s="1">
        <v>0.08</v>
      </c>
      <c r="I767">
        <f t="shared" si="33"/>
        <v>731.64</v>
      </c>
      <c r="J767">
        <f t="shared" si="34"/>
        <v>1.4632799999999999</v>
      </c>
      <c r="K767" s="2">
        <f t="shared" si="35"/>
        <v>207.82328000000001</v>
      </c>
    </row>
    <row r="768" spans="1:11" x14ac:dyDescent="0.2">
      <c r="A768">
        <v>166</v>
      </c>
      <c r="B768">
        <v>40797</v>
      </c>
      <c r="C768" t="s">
        <v>575</v>
      </c>
      <c r="D768" t="s">
        <v>790</v>
      </c>
      <c r="E768" t="s">
        <v>800</v>
      </c>
      <c r="F768">
        <v>96</v>
      </c>
      <c r="G768">
        <v>335</v>
      </c>
      <c r="H768" s="1">
        <v>0.02</v>
      </c>
      <c r="I768">
        <f t="shared" si="33"/>
        <v>321.60000000000002</v>
      </c>
      <c r="J768">
        <f t="shared" si="34"/>
        <v>0.6432000000000001</v>
      </c>
      <c r="K768" s="2">
        <f t="shared" si="35"/>
        <v>14.043199999999977</v>
      </c>
    </row>
    <row r="769" spans="1:11" x14ac:dyDescent="0.2">
      <c r="A769">
        <v>50945</v>
      </c>
      <c r="B769">
        <v>40550</v>
      </c>
      <c r="C769" t="s">
        <v>472</v>
      </c>
      <c r="D769" t="s">
        <v>794</v>
      </c>
      <c r="E769" t="s">
        <v>801</v>
      </c>
      <c r="F769">
        <v>89</v>
      </c>
      <c r="G769">
        <v>870</v>
      </c>
      <c r="H769" s="1">
        <v>0.01</v>
      </c>
      <c r="I769">
        <f t="shared" si="33"/>
        <v>774.3</v>
      </c>
      <c r="J769">
        <f t="shared" si="34"/>
        <v>1.5486</v>
      </c>
      <c r="K769" s="2">
        <f t="shared" si="35"/>
        <v>97.248600000000039</v>
      </c>
    </row>
    <row r="770" spans="1:11" x14ac:dyDescent="0.2">
      <c r="A770">
        <v>6854</v>
      </c>
      <c r="B770">
        <v>39819</v>
      </c>
      <c r="C770" t="s">
        <v>0</v>
      </c>
      <c r="D770" t="s">
        <v>796</v>
      </c>
      <c r="E770" t="s">
        <v>797</v>
      </c>
      <c r="F770">
        <v>99</v>
      </c>
      <c r="G770">
        <v>568</v>
      </c>
      <c r="H770" s="1">
        <v>7.0000000000000007E-2</v>
      </c>
      <c r="I770">
        <f t="shared" si="33"/>
        <v>562.32000000000005</v>
      </c>
      <c r="J770">
        <f t="shared" si="34"/>
        <v>1.1246400000000001</v>
      </c>
      <c r="K770" s="2">
        <f t="shared" si="35"/>
        <v>6.8046399999999503</v>
      </c>
    </row>
    <row r="771" spans="1:11" x14ac:dyDescent="0.2">
      <c r="A771">
        <v>56327</v>
      </c>
      <c r="B771">
        <v>40189</v>
      </c>
      <c r="C771" t="s">
        <v>135</v>
      </c>
      <c r="D771" t="s">
        <v>788</v>
      </c>
      <c r="E771" t="s">
        <v>801</v>
      </c>
      <c r="F771">
        <v>51</v>
      </c>
      <c r="G771">
        <v>585</v>
      </c>
      <c r="H771" s="1">
        <v>0.08</v>
      </c>
      <c r="I771">
        <f t="shared" ref="I771:I781" si="36">((G771*F771)*1/100)</f>
        <v>298.35000000000002</v>
      </c>
      <c r="J771">
        <f t="shared" ref="J771:J781" si="37">I771*0.2%</f>
        <v>0.59670000000000001</v>
      </c>
      <c r="K771" s="2">
        <f t="shared" ref="K771:K781" si="38">((G771-I771) +J771)</f>
        <v>287.24669999999998</v>
      </c>
    </row>
    <row r="772" spans="1:11" x14ac:dyDescent="0.2">
      <c r="A772">
        <v>11014</v>
      </c>
      <c r="B772">
        <v>40428</v>
      </c>
      <c r="C772" t="s">
        <v>504</v>
      </c>
      <c r="D772" t="s">
        <v>796</v>
      </c>
      <c r="E772" t="s">
        <v>801</v>
      </c>
      <c r="F772">
        <v>40</v>
      </c>
      <c r="G772">
        <v>569</v>
      </c>
      <c r="H772" s="1">
        <v>0.05</v>
      </c>
      <c r="I772">
        <f t="shared" si="36"/>
        <v>227.6</v>
      </c>
      <c r="J772">
        <f t="shared" si="37"/>
        <v>0.45519999999999999</v>
      </c>
      <c r="K772" s="2">
        <f t="shared" si="38"/>
        <v>341.85519999999997</v>
      </c>
    </row>
    <row r="773" spans="1:11" x14ac:dyDescent="0.2">
      <c r="A773">
        <v>48453</v>
      </c>
      <c r="B773">
        <v>40020</v>
      </c>
      <c r="C773" t="s">
        <v>606</v>
      </c>
      <c r="D773" t="s">
        <v>792</v>
      </c>
      <c r="E773" t="s">
        <v>797</v>
      </c>
      <c r="F773">
        <v>63</v>
      </c>
      <c r="G773">
        <v>471</v>
      </c>
      <c r="H773" s="1">
        <v>0.04</v>
      </c>
      <c r="I773">
        <f t="shared" si="36"/>
        <v>296.73</v>
      </c>
      <c r="J773">
        <f t="shared" si="37"/>
        <v>0.5934600000000001</v>
      </c>
      <c r="K773" s="2">
        <f t="shared" si="38"/>
        <v>174.86345999999998</v>
      </c>
    </row>
    <row r="774" spans="1:11" x14ac:dyDescent="0.2">
      <c r="A774">
        <v>2374</v>
      </c>
      <c r="B774">
        <v>40479</v>
      </c>
      <c r="C774" t="s">
        <v>198</v>
      </c>
      <c r="D774" t="s">
        <v>788</v>
      </c>
      <c r="E774" t="s">
        <v>798</v>
      </c>
      <c r="F774">
        <v>58</v>
      </c>
      <c r="G774">
        <v>876</v>
      </c>
      <c r="H774" s="1">
        <v>0.01</v>
      </c>
      <c r="I774">
        <f t="shared" si="36"/>
        <v>508.08</v>
      </c>
      <c r="J774">
        <f t="shared" si="37"/>
        <v>1.01616</v>
      </c>
      <c r="K774" s="2">
        <f t="shared" si="38"/>
        <v>368.93616000000003</v>
      </c>
    </row>
    <row r="775" spans="1:11" x14ac:dyDescent="0.2">
      <c r="A775">
        <v>57856</v>
      </c>
      <c r="B775">
        <v>39856</v>
      </c>
      <c r="C775" t="s">
        <v>503</v>
      </c>
      <c r="D775" t="s">
        <v>795</v>
      </c>
      <c r="E775" t="s">
        <v>800</v>
      </c>
      <c r="F775">
        <v>77</v>
      </c>
      <c r="G775">
        <v>963</v>
      </c>
      <c r="H775" s="1">
        <v>0.02</v>
      </c>
      <c r="I775">
        <f t="shared" si="36"/>
        <v>741.51</v>
      </c>
      <c r="J775">
        <f t="shared" si="37"/>
        <v>1.48302</v>
      </c>
      <c r="K775" s="2">
        <f t="shared" si="38"/>
        <v>222.97302000000002</v>
      </c>
    </row>
    <row r="776" spans="1:11" x14ac:dyDescent="0.2">
      <c r="A776">
        <v>32102</v>
      </c>
      <c r="B776">
        <v>41257</v>
      </c>
      <c r="C776" t="s">
        <v>762</v>
      </c>
      <c r="D776" t="s">
        <v>793</v>
      </c>
      <c r="E776" t="s">
        <v>800</v>
      </c>
      <c r="F776">
        <v>34</v>
      </c>
      <c r="G776">
        <v>255</v>
      </c>
      <c r="H776" s="1">
        <v>0.02</v>
      </c>
      <c r="I776">
        <f t="shared" si="36"/>
        <v>86.7</v>
      </c>
      <c r="J776">
        <f t="shared" si="37"/>
        <v>0.1734</v>
      </c>
      <c r="K776" s="2">
        <f t="shared" si="38"/>
        <v>168.4734</v>
      </c>
    </row>
    <row r="777" spans="1:11" x14ac:dyDescent="0.2">
      <c r="A777">
        <v>58727</v>
      </c>
      <c r="B777">
        <v>40000</v>
      </c>
      <c r="C777" t="s">
        <v>357</v>
      </c>
      <c r="D777" t="s">
        <v>796</v>
      </c>
      <c r="E777" t="s">
        <v>801</v>
      </c>
      <c r="F777">
        <v>93</v>
      </c>
      <c r="G777">
        <v>618</v>
      </c>
      <c r="H777" s="1">
        <v>0.03</v>
      </c>
      <c r="I777">
        <f t="shared" si="36"/>
        <v>574.74</v>
      </c>
      <c r="J777">
        <f t="shared" si="37"/>
        <v>1.1494800000000001</v>
      </c>
      <c r="K777" s="2">
        <f t="shared" si="38"/>
        <v>44.409479999999988</v>
      </c>
    </row>
    <row r="778" spans="1:11" x14ac:dyDescent="0.2">
      <c r="A778">
        <v>5254</v>
      </c>
      <c r="B778">
        <v>41115</v>
      </c>
      <c r="C778" t="s">
        <v>37</v>
      </c>
      <c r="D778" t="s">
        <v>794</v>
      </c>
      <c r="E778" t="s">
        <v>797</v>
      </c>
      <c r="F778">
        <v>17</v>
      </c>
      <c r="G778">
        <v>860</v>
      </c>
      <c r="H778" s="1">
        <v>0.08</v>
      </c>
      <c r="I778">
        <f t="shared" si="36"/>
        <v>146.19999999999999</v>
      </c>
      <c r="J778">
        <f t="shared" si="37"/>
        <v>0.29239999999999999</v>
      </c>
      <c r="K778" s="2">
        <f t="shared" si="38"/>
        <v>714.0924</v>
      </c>
    </row>
    <row r="779" spans="1:11" x14ac:dyDescent="0.2">
      <c r="A779">
        <v>47303</v>
      </c>
      <c r="B779">
        <v>40882</v>
      </c>
      <c r="C779" t="s">
        <v>640</v>
      </c>
      <c r="D779" t="s">
        <v>789</v>
      </c>
      <c r="E779" t="s">
        <v>799</v>
      </c>
      <c r="F779">
        <v>99</v>
      </c>
      <c r="G779">
        <v>556</v>
      </c>
      <c r="H779" s="1">
        <v>0.04</v>
      </c>
      <c r="I779">
        <f t="shared" si="36"/>
        <v>550.44000000000005</v>
      </c>
      <c r="J779">
        <f t="shared" si="37"/>
        <v>1.1008800000000001</v>
      </c>
      <c r="K779" s="2">
        <f t="shared" si="38"/>
        <v>6.6608799999999455</v>
      </c>
    </row>
    <row r="780" spans="1:11" x14ac:dyDescent="0.2">
      <c r="A780">
        <v>36294</v>
      </c>
      <c r="B780">
        <v>41141</v>
      </c>
      <c r="C780" t="s">
        <v>299</v>
      </c>
      <c r="D780" t="s">
        <v>792</v>
      </c>
      <c r="E780" t="s">
        <v>799</v>
      </c>
      <c r="F780">
        <v>35</v>
      </c>
      <c r="G780">
        <v>566</v>
      </c>
      <c r="H780" s="1">
        <v>0.04</v>
      </c>
      <c r="I780">
        <f t="shared" si="36"/>
        <v>198.1</v>
      </c>
      <c r="J780">
        <f t="shared" si="37"/>
        <v>0.3962</v>
      </c>
      <c r="K780" s="2">
        <f t="shared" si="38"/>
        <v>368.2962</v>
      </c>
    </row>
    <row r="781" spans="1:11" x14ac:dyDescent="0.2">
      <c r="A781">
        <v>40034</v>
      </c>
      <c r="B781">
        <v>40612</v>
      </c>
      <c r="C781" t="s">
        <v>31</v>
      </c>
      <c r="D781" t="s">
        <v>795</v>
      </c>
      <c r="E781" t="s">
        <v>801</v>
      </c>
      <c r="F781">
        <v>92</v>
      </c>
      <c r="G781">
        <v>158</v>
      </c>
      <c r="H781" s="1">
        <v>0</v>
      </c>
      <c r="I781">
        <f t="shared" si="36"/>
        <v>145.36000000000001</v>
      </c>
      <c r="J781">
        <f t="shared" si="37"/>
        <v>0.29072000000000003</v>
      </c>
      <c r="K781" s="2">
        <f t="shared" si="38"/>
        <v>12.930719999999987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2021-09-18T04:51:39Z</dcterms:modified>
</cp:coreProperties>
</file>