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ata analytics projects\Financial Tracker\Dashboarding\"/>
    </mc:Choice>
  </mc:AlternateContent>
  <xr:revisionPtr revIDLastSave="0" documentId="13_ncr:1_{C81A0AF5-4D7D-4C1E-AD20-C3528D35B4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 l="1"/>
  <c r="N5" i="1"/>
</calcChain>
</file>

<file path=xl/sharedStrings.xml><?xml version="1.0" encoding="utf-8"?>
<sst xmlns="http://schemas.openxmlformats.org/spreadsheetml/2006/main" count="460" uniqueCount="245">
  <si>
    <t>Date</t>
  </si>
  <si>
    <t>Transactions</t>
  </si>
  <si>
    <t>amount</t>
  </si>
  <si>
    <t>Balance ($)</t>
  </si>
  <si>
    <t>Account Type</t>
  </si>
  <si>
    <t>big_amount</t>
  </si>
  <si>
    <t>combined</t>
  </si>
  <si>
    <t>predicted labels</t>
  </si>
  <si>
    <t>decoded_labels</t>
  </si>
  <si>
    <t>2023-02-18</t>
  </si>
  <si>
    <t>Opening Balance</t>
  </si>
  <si>
    <t>$1,066.81</t>
  </si>
  <si>
    <t>Current Account</t>
  </si>
  <si>
    <t>opening balance: $nan</t>
  </si>
  <si>
    <t>Weed</t>
  </si>
  <si>
    <t>2023-02-20</t>
  </si>
  <si>
    <t>MB-Transfer to 41582 11768 70</t>
  </si>
  <si>
    <t>$566.81</t>
  </si>
  <si>
    <t>mb-transfer to 41582 11768 70: $-500.0</t>
  </si>
  <si>
    <t>TRANSFER</t>
  </si>
  <si>
    <t>Point of sale purchase Fpos Albion Kff Etobicoke ONCA</t>
  </si>
  <si>
    <t>$552.76</t>
  </si>
  <si>
    <t>point of sale purchase fpos albion kff etobicoke onca: $-14.05</t>
  </si>
  <si>
    <t>Ciggerates</t>
  </si>
  <si>
    <t>2023-02-22</t>
  </si>
  <si>
    <t>Point of sale purchase Fpos Shell C07490 Rexdale ONCA</t>
  </si>
  <si>
    <t>$539.26</t>
  </si>
  <si>
    <t>point of sale purchase fpos shell c07490 rexdale onca: $-13.5</t>
  </si>
  <si>
    <t>2023-02-23</t>
  </si>
  <si>
    <t>Point of sale purchase Fpos LCBO/RAO #0512 Toronto ONCA</t>
  </si>
  <si>
    <t>$522.31</t>
  </si>
  <si>
    <t>point of sale purchase fpos lcbo/rao #0512 toronto onca: $-16.95</t>
  </si>
  <si>
    <t>Alcohol</t>
  </si>
  <si>
    <t>2023-02-24</t>
  </si>
  <si>
    <t>$508.26</t>
  </si>
  <si>
    <t>2023-02-26</t>
  </si>
  <si>
    <t>Deposit 61562202 Free Interac E-Transfer</t>
  </si>
  <si>
    <t>$523.97</t>
  </si>
  <si>
    <t>deposit 61562202 free interac e-transfer: $15.71</t>
  </si>
  <si>
    <t>Interact</t>
  </si>
  <si>
    <t>2023-02-27</t>
  </si>
  <si>
    <t>Point of sale purchase Opos Presto Autl Toronto ONCA</t>
  </si>
  <si>
    <t>$503.97</t>
  </si>
  <si>
    <t>point of sale purchase opos presto autl toronto onca: $-20.0</t>
  </si>
  <si>
    <t>Public transport</t>
  </si>
  <si>
    <t>Point of sale purchase Fpos Canadian Tire Gas Batoronto ONCA</t>
  </si>
  <si>
    <t>$486.01</t>
  </si>
  <si>
    <t>point of sale purchase fpos canadian tire gas batoronto onca: $-17.96</t>
  </si>
  <si>
    <t>2023-02-28</t>
  </si>
  <si>
    <t>Point of sale purchase Gpos Complete Mart North York ONCA</t>
  </si>
  <si>
    <t>$479.54</t>
  </si>
  <si>
    <t>point of sale purchase gpos complete mart north york onca: $-6.47</t>
  </si>
  <si>
    <t>Shopping</t>
  </si>
  <si>
    <t>2023-03-01</t>
  </si>
  <si>
    <t>Point of sale purchase Opos Google *Wallet g.co/helppansca</t>
  </si>
  <si>
    <t>$472.21</t>
  </si>
  <si>
    <t>point of sale purchase opos google *wallet g.co/helppansca: $-7.33</t>
  </si>
  <si>
    <t>Bill payments, Subscriptions</t>
  </si>
  <si>
    <t>Payroll dep. First Service Corporation</t>
  </si>
  <si>
    <t>$743.23</t>
  </si>
  <si>
    <t>payroll dep. first service corporation: $271.02</t>
  </si>
  <si>
    <t>Income</t>
  </si>
  <si>
    <t>Withdrawal 77712262 Free Interac E-Transfer</t>
  </si>
  <si>
    <t>$217.23</t>
  </si>
  <si>
    <t>withdrawal 77712262 free interac e-transfer: $-526.0</t>
  </si>
  <si>
    <t>Rent</t>
  </si>
  <si>
    <t>2023-03-02</t>
  </si>
  <si>
    <t>$203.58</t>
  </si>
  <si>
    <t>point of sale purchase fpos albion kff etobicoke onca: $-13.65</t>
  </si>
  <si>
    <t>Point of sale purchase Fpos Champs Food Suppliestoronto ONCA</t>
  </si>
  <si>
    <t>$198.33</t>
  </si>
  <si>
    <t>point of sale purchase fpos champs food suppliestoronto onca: $-5.25</t>
  </si>
  <si>
    <t>Restaurant, fast-food</t>
  </si>
  <si>
    <t>2023-03-04</t>
  </si>
  <si>
    <t>Withdrawal 85460400 Free Interac E-Transfer</t>
  </si>
  <si>
    <t>$170.33</t>
  </si>
  <si>
    <t>withdrawal 85460400 free interac e-transfer: $-28.0</t>
  </si>
  <si>
    <t>$150.33</t>
  </si>
  <si>
    <t>Deposit 88374922 Free Interac E-Transfer</t>
  </si>
  <si>
    <t>$166.05</t>
  </si>
  <si>
    <t>deposit 88374922 free interac e-transfer: $15.72</t>
  </si>
  <si>
    <t>2023-03-06</t>
  </si>
  <si>
    <t>$152.00</t>
  </si>
  <si>
    <t>Point of sale purchase Fpos Jay Bhavani Vadapav Toronto ONCA</t>
  </si>
  <si>
    <t>$148.85</t>
  </si>
  <si>
    <t>point of sale purchase fpos jay bhavani vadapav toronto onca: $-3.15</t>
  </si>
  <si>
    <t>Point of sale purchase Fpos Popeyes #10972 Toronto ONCA</t>
  </si>
  <si>
    <t>$137.02</t>
  </si>
  <si>
    <t>point of sale purchase fpos popeyes #10972 toronto onca: $-11.83</t>
  </si>
  <si>
    <t>2023-03-07</t>
  </si>
  <si>
    <t>MB-Transfer from 41582 11768 70</t>
  </si>
  <si>
    <t>$237.02</t>
  </si>
  <si>
    <t>mb-transfer from 41582 11768 70: $100.0</t>
  </si>
  <si>
    <t>MB-Transfer to Credit Card</t>
  </si>
  <si>
    <t>$98.27</t>
  </si>
  <si>
    <t>mb-transfer to credit card: $-138.75</t>
  </si>
  <si>
    <t>2023-03-08</t>
  </si>
  <si>
    <t>$84.22</t>
  </si>
  <si>
    <t>2023-03-11</t>
  </si>
  <si>
    <t>Point of sale purchase Fpos Mike'S Smoke Shop Etobicoke ONCA</t>
  </si>
  <si>
    <t>$71.22</t>
  </si>
  <si>
    <t>point of sale purchase fpos mike's smoke shop etobicoke onca: $-13.0</t>
  </si>
  <si>
    <t>2023-03-12</t>
  </si>
  <si>
    <t>$51.22</t>
  </si>
  <si>
    <t>Point of sale purchase Fpos 7 Eleven Store #3325Toronto ONCA</t>
  </si>
  <si>
    <t>$47.62</t>
  </si>
  <si>
    <t>point of sale purchase fpos 7 eleven store #3325toronto onca: $-3.6</t>
  </si>
  <si>
    <t>Point of sale purchase Fpos Spadina Smoke &amp; Varitoronto ONCA</t>
  </si>
  <si>
    <t>$42.33</t>
  </si>
  <si>
    <t>point of sale purchase fpos spadina smoke &amp; varitoronto onca: $-5.29</t>
  </si>
  <si>
    <t>2023-03-13</t>
  </si>
  <si>
    <t>Point of sale purchase Fpos Ins Market # 5554 Toronto ONCA</t>
  </si>
  <si>
    <t>$25.39</t>
  </si>
  <si>
    <t>point of sale purchase fpos ins market # 5554 toronto onca: $-16.94</t>
  </si>
  <si>
    <t>Misc. payment Transferwise Canada_____562Cr</t>
  </si>
  <si>
    <t>$25.73</t>
  </si>
  <si>
    <t>misc. payment transferwise canada_____562cr: $0.34</t>
  </si>
  <si>
    <t>2023-03-14</t>
  </si>
  <si>
    <t>$125.07</t>
  </si>
  <si>
    <t>misc. payment transferwise canada_____562cr: $99.34</t>
  </si>
  <si>
    <t>2023-03-15</t>
  </si>
  <si>
    <t>$261.70</t>
  </si>
  <si>
    <t>payroll dep. first service corporation: $136.63</t>
  </si>
  <si>
    <t>$111.70</t>
  </si>
  <si>
    <t>mb-transfer to credit card: $-150.0</t>
  </si>
  <si>
    <t>2023-03-16</t>
  </si>
  <si>
    <t>Closing Balance</t>
  </si>
  <si>
    <t>closing balance: $0.0</t>
  </si>
  <si>
    <t>2024-03-02</t>
  </si>
  <si>
    <t xml:space="preserve">TOWN CRIER               TORONTO      ON  (GOOGLE PAY) </t>
  </si>
  <si>
    <t>Credit Card</t>
  </si>
  <si>
    <t>town crier               toronto      on  (google pay) : $-12.39</t>
  </si>
  <si>
    <t>2024-03-07</t>
  </si>
  <si>
    <t xml:space="preserve">          FROM - *****22*4824 </t>
  </si>
  <si>
    <t xml:space="preserve">          from - *****22*4824 : $138.75</t>
  </si>
  <si>
    <t>2024-03-08</t>
  </si>
  <si>
    <t xml:space="preserve">THE BEER STORE #2362     ETOBICOKE    ON </t>
  </si>
  <si>
    <t>the beer store #2362     etobicoke    on : $-16.95</t>
  </si>
  <si>
    <t xml:space="preserve">DD/DOORDASHPARANTHAPAL   VANCOUVER    BC </t>
  </si>
  <si>
    <t>dd/doordashparanthapal   vancouver    bc : $-17.92</t>
  </si>
  <si>
    <t>2024-03-10</t>
  </si>
  <si>
    <t xml:space="preserve">MCDONALD'S #25002  Q04   TORONTO      ON </t>
  </si>
  <si>
    <t>mcdonald's #25002  q04   toronto      on : $-7.33</t>
  </si>
  <si>
    <t xml:space="preserve">TIM HORTONS #3175        ETOBICOKE    ON </t>
  </si>
  <si>
    <t>tim hortons #3175        etobicoke    on : $-9.97</t>
  </si>
  <si>
    <t>2024-03-11</t>
  </si>
  <si>
    <t xml:space="preserve">JASON'S NF #7395         ETOBICOKE    ON  (GOOGLE PAY) </t>
  </si>
  <si>
    <t>jason's nf #7395         etobicoke    on  (google pay) : $-122.02</t>
  </si>
  <si>
    <t>Groceries</t>
  </si>
  <si>
    <t>2024-03-13</t>
  </si>
  <si>
    <t xml:space="preserve">INS MARKET # 5554        TORONTO      ON  (GOOGLE PAY) </t>
  </si>
  <si>
    <t>ins market # 5554        toronto      on  (google pay) : $-3.49</t>
  </si>
  <si>
    <t xml:space="preserve">UBER CANADA/UBERTRIP     TORONTO      ON  (GOOGLE PAY) </t>
  </si>
  <si>
    <t>uber canada/ubertrip     toronto      on  (google pay) : $-7.93</t>
  </si>
  <si>
    <t>Taxi</t>
  </si>
  <si>
    <t>2024-03-15</t>
  </si>
  <si>
    <t xml:space="preserve">          from - *****22*4824 : $150.0</t>
  </si>
  <si>
    <t>2024-03-16</t>
  </si>
  <si>
    <t xml:space="preserve">MCDONALD'S #4318   Q04   TORONTO      ON </t>
  </si>
  <si>
    <t>mcdonald's #4318   q04   toronto      on : $-10.01</t>
  </si>
  <si>
    <t xml:space="preserve">INS MARKET #5150         TORONTO      ON </t>
  </si>
  <si>
    <t>ins market #5150         toronto      on : $-16.45</t>
  </si>
  <si>
    <t>2024-03-18</t>
  </si>
  <si>
    <t xml:space="preserve">THE BEER STORE #2362     ETOBICOKE    ON  (GOOGLE PAY) </t>
  </si>
  <si>
    <t>the beer store #2362     etobicoke    on  (google pay) : $-16.95</t>
  </si>
  <si>
    <t xml:space="preserve">SCOTIA SCCP PREMIUM </t>
  </si>
  <si>
    <t>scotia sccp premium : $-3.28</t>
  </si>
  <si>
    <t>Charges, Fees</t>
  </si>
  <si>
    <t>2024-03-20</t>
  </si>
  <si>
    <t xml:space="preserve">CHICK-FIL-A YONGE AND BLOTORONTO      ON </t>
  </si>
  <si>
    <t>chick-fil-a yonge and blotoronto      on : $-14.11</t>
  </si>
  <si>
    <t xml:space="preserve">LANGULIFE INC.           TORONTO      ON  (GOOGLE PAY) </t>
  </si>
  <si>
    <t>langulife inc.           toronto      on  (google pay) : $-10.0</t>
  </si>
  <si>
    <t>Education, development</t>
  </si>
  <si>
    <t xml:space="preserve">ST. LOUIS BAR &amp; GRILL    TORONTO      ON  (GOOGLE PAY) </t>
  </si>
  <si>
    <t>st. louis bar &amp; grill    toronto      on  (google pay) : $-24.24</t>
  </si>
  <si>
    <t>2024-03-21</t>
  </si>
  <si>
    <t xml:space="preserve">TIM HORTONS #3175        ETOBICOKE    ON  (GOOGLE PAY) </t>
  </si>
  <si>
    <t>tim hortons #3175        etobicoke    on  (google pay) : $-1.92</t>
  </si>
  <si>
    <t xml:space="preserve">7 ELEVEN STORE #33469    TORONTO      ON  (GOOGLE PAY) </t>
  </si>
  <si>
    <t>7 eleven store #33469    toronto      on  (google pay) : $-13.21</t>
  </si>
  <si>
    <t>uber canada/ubertrip     toronto      on  (google pay) : $-19.94</t>
  </si>
  <si>
    <t>2024-02-02</t>
  </si>
  <si>
    <t xml:space="preserve">BALZAC'S VAUGHAN         VAUGHAN      ON  (GOOGLE PAY) </t>
  </si>
  <si>
    <t>balzac's vaughan         vaughan      on  (google pay) : $-4.92</t>
  </si>
  <si>
    <t>2024-02-05</t>
  </si>
  <si>
    <t xml:space="preserve">PANDA CONVENIENCE &amp; VARIEMISSISSAUGA  ON </t>
  </si>
  <si>
    <t>panda convenience &amp; variemississauga  on : $-14.0</t>
  </si>
  <si>
    <t xml:space="preserve">          from - *****22*4824 : $52.08</t>
  </si>
  <si>
    <t xml:space="preserve">          from - *****22*4824 : $300.0</t>
  </si>
  <si>
    <t>2024-02-06</t>
  </si>
  <si>
    <t xml:space="preserve">PIZZA NOVA #107          MISSISSAUGA  ON </t>
  </si>
  <si>
    <t>pizza nova #107          mississauga  on : $-8.76</t>
  </si>
  <si>
    <t>2024-02-07</t>
  </si>
  <si>
    <t xml:space="preserve">Subway 2452              Toronto      ON </t>
  </si>
  <si>
    <t>subway 2452              toronto      on : $-9.03</t>
  </si>
  <si>
    <t>uber canada/ubertrip     toronto      on  (google pay) : $-12.64</t>
  </si>
  <si>
    <t>2024-02-09</t>
  </si>
  <si>
    <t xml:space="preserve">GOODIES CONVENIENCE      ETOBICOKE    ON  (GOOGLE PAY) </t>
  </si>
  <si>
    <t>goodies convenience      etobicoke    on  (google pay) : $-12.95</t>
  </si>
  <si>
    <t>2024-02-10</t>
  </si>
  <si>
    <t xml:space="preserve">PETRO CANADA57629        RICHMOND HILLON </t>
  </si>
  <si>
    <t>petro canada57629        richmond hillon : $-4.61</t>
  </si>
  <si>
    <t>2024-02-11</t>
  </si>
  <si>
    <t xml:space="preserve">DOORDASHMEHFILLINDI      DOWNTOWN TOROON  (GOOGLE PAY) </t>
  </si>
  <si>
    <t>doordashmehfillindi      downtown toroon  (google pay) : $-20.19</t>
  </si>
  <si>
    <t>2024-02-12</t>
  </si>
  <si>
    <t xml:space="preserve">ALBION KFF               ETOBICOKE    ON  (GOOGLE PAY) </t>
  </si>
  <si>
    <t>albion kff               etobicoke    on  (google pay) : $-13.83</t>
  </si>
  <si>
    <t>2024-02-13</t>
  </si>
  <si>
    <t xml:space="preserve">MR BARBER UNISEX BEAUTY  ETOBICOKE    ON </t>
  </si>
  <si>
    <t>mr barber unisex beauty  etobicoke    on : $-22.6</t>
  </si>
  <si>
    <t>Wellness, beauty</t>
  </si>
  <si>
    <t>2024-02-14</t>
  </si>
  <si>
    <t xml:space="preserve">PRESTO FARE/5DJBP5DBTX   TORONTO      ON  (GOOGLE PAY) </t>
  </si>
  <si>
    <t>presto fare/5djbp5dbtx   toronto      on  (google pay) : $-6.6</t>
  </si>
  <si>
    <t>albion kff               etobicoke    on  (google pay) : $-14.24</t>
  </si>
  <si>
    <t>2024-02-15</t>
  </si>
  <si>
    <t>uber canada/ubertrip     toronto      on  (google pay) : $-17.04</t>
  </si>
  <si>
    <t>uber canada/ubertrip     toronto      on  (google pay) : $-26.25</t>
  </si>
  <si>
    <t>2024-02-16</t>
  </si>
  <si>
    <t>scotia sccp premium : $-2.37</t>
  </si>
  <si>
    <t xml:space="preserve">MOUNTAINWAREHOUSE.COM    VANCOUVER    BC INSTALLMENT 3 OF 3 PAYMENTS </t>
  </si>
  <si>
    <t>mountainwarehouse.com    vancouver    bc installment 3 of 3 payments : $-63.27</t>
  </si>
  <si>
    <t xml:space="preserve">MOUNTAINWAREHOUSE.COM    VANCOUVER    BC PLAN FEE/RATE 3 OF 3 PAYMENTS </t>
  </si>
  <si>
    <t>mountainwarehouse.com    vancouver    bc plan fee/rate 3 of 3 payments : $-0.62</t>
  </si>
  <si>
    <t>2024-02-17</t>
  </si>
  <si>
    <t>the beer store #2362     etobicoke    on : $-15.95</t>
  </si>
  <si>
    <t xml:space="preserve">OM INDIA FOOD CENTRE     ETOBICOKE    ON </t>
  </si>
  <si>
    <t>om india food centre     etobicoke    on : $-26.49</t>
  </si>
  <si>
    <t>2024-02-21</t>
  </si>
  <si>
    <t xml:space="preserve">OFFWORLD COCKTAIL BAR    TORONTO      ON  (GOOGLE PAY) </t>
  </si>
  <si>
    <t>offworld cocktail bar    toronto      on  (google pay) : $-9.04</t>
  </si>
  <si>
    <t>offworld cocktail bar    toronto      on  (google pay) : $-10.67</t>
  </si>
  <si>
    <t>2024-02-23</t>
  </si>
  <si>
    <t xml:space="preserve">DOORDASHPARANTHAPAL      DOWNTOWN TOROON  (GOOGLE PAY) </t>
  </si>
  <si>
    <t>doordashparanthapal      downtown toroon  (google pay) : $-17.48</t>
  </si>
  <si>
    <t>uber canada/ubertrip     toronto      on  (google pay) : $-19.68</t>
  </si>
  <si>
    <t>2024-02-28</t>
  </si>
  <si>
    <t xml:space="preserve">Amazon.ca Prime Member   amazon.ca/priBC </t>
  </si>
  <si>
    <t>amazon.ca prime member   amazon.ca/pribc : $-11.29</t>
  </si>
  <si>
    <t>2024-02-29</t>
  </si>
  <si>
    <t>uber canada/ubertrip     toronto      on  (google pay) : $-36.68</t>
  </si>
  <si>
    <t>Total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</si>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</sst>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/>
  </sheetViews>
  <sheetFormatPr defaultRowHeight="14.25" x14ac:dyDescent="0.45"/>
  <cols>
    <col min="1" max="1" width="9.9296875" bestFit="1" customWidth="1"/>
    <col min="2" max="2" width="69.46484375" bestFit="1" customWidth="1"/>
    <col min="4" max="4" width="9.6640625" customWidth="1"/>
    <col min="5" max="5" width="13.59765625" customWidth="1"/>
    <col min="6" max="6" width="10.53125" hidden="1" customWidth="1"/>
    <col min="7" max="8" width="9.06640625" hidden="1" customWidth="1"/>
    <col min="9" max="9" width="22.86328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45">
      <c r="A2" t="s">
        <v>9</v>
      </c>
      <c r="B2" t="s">
        <v>10</v>
      </c>
      <c r="D2" t="s">
        <v>11</v>
      </c>
      <c r="E2" t="s">
        <v>12</v>
      </c>
      <c r="F2" t="b">
        <v>0</v>
      </c>
      <c r="G2" t="s">
        <v>13</v>
      </c>
      <c r="H2">
        <v>18</v>
      </c>
      <c r="I2" t="s">
        <v>14</v>
      </c>
      <c r="J2">
        <v>0</v>
      </c>
      <c r="L2">
        <v>1</v>
      </c>
      <c r="M2" t="b">
        <v>1</v>
      </c>
      <c r="N2">
        <f>COUNTIF(J2:J1048576,L2)</f>
        <v>75</v>
      </c>
    </row>
    <row r="3" spans="1:14" x14ac:dyDescent="0.45">
      <c r="A3" t="s">
        <v>15</v>
      </c>
      <c r="B3" t="s">
        <v>16</v>
      </c>
      <c r="C3">
        <v>-500</v>
      </c>
      <c r="D3" t="s">
        <v>17</v>
      </c>
      <c r="E3" t="s">
        <v>12</v>
      </c>
      <c r="F3" t="b">
        <v>1</v>
      </c>
      <c r="G3" t="s">
        <v>18</v>
      </c>
      <c r="H3">
        <v>15</v>
      </c>
      <c r="I3" t="s">
        <v>19</v>
      </c>
      <c r="J3">
        <v>1</v>
      </c>
      <c r="L3">
        <v>0</v>
      </c>
      <c r="M3" t="b">
        <v>0</v>
      </c>
      <c r="N3">
        <f>COUNTIF(J2:J84,L3)</f>
        <v>8</v>
      </c>
    </row>
    <row r="4" spans="1:14" x14ac:dyDescent="0.45">
      <c r="A4" t="s">
        <v>15</v>
      </c>
      <c r="B4" t="s">
        <v>20</v>
      </c>
      <c r="C4">
        <v>-14.05</v>
      </c>
      <c r="D4" t="s">
        <v>21</v>
      </c>
      <c r="E4" t="s">
        <v>12</v>
      </c>
      <c r="F4" t="b">
        <v>0</v>
      </c>
      <c r="G4" t="s">
        <v>22</v>
      </c>
      <c r="H4">
        <v>4</v>
      </c>
      <c r="I4" t="s">
        <v>23</v>
      </c>
      <c r="J4">
        <v>1</v>
      </c>
      <c r="M4" t="s">
        <v>243</v>
      </c>
      <c r="N4">
        <f>SUM(N2:N3)</f>
        <v>83</v>
      </c>
    </row>
    <row r="5" spans="1:14" x14ac:dyDescent="0.45">
      <c r="A5" t="s">
        <v>24</v>
      </c>
      <c r="B5" t="s">
        <v>25</v>
      </c>
      <c r="C5">
        <v>-13.5</v>
      </c>
      <c r="D5" t="s">
        <v>26</v>
      </c>
      <c r="E5" t="s">
        <v>12</v>
      </c>
      <c r="F5" t="b">
        <v>0</v>
      </c>
      <c r="G5" t="s">
        <v>27</v>
      </c>
      <c r="H5">
        <v>4</v>
      </c>
      <c r="I5" t="s">
        <v>23</v>
      </c>
      <c r="J5">
        <v>1</v>
      </c>
      <c r="M5" t="s">
        <v>244</v>
      </c>
      <c r="N5" s="2">
        <f>N2/N4</f>
        <v>0.90361445783132532</v>
      </c>
    </row>
    <row r="6" spans="1:14" x14ac:dyDescent="0.45">
      <c r="A6" t="s">
        <v>28</v>
      </c>
      <c r="B6" t="s">
        <v>29</v>
      </c>
      <c r="C6">
        <v>-16.95</v>
      </c>
      <c r="D6" t="s">
        <v>30</v>
      </c>
      <c r="E6" t="s">
        <v>12</v>
      </c>
      <c r="F6" t="b">
        <v>0</v>
      </c>
      <c r="G6" t="s">
        <v>31</v>
      </c>
      <c r="H6">
        <v>0</v>
      </c>
      <c r="I6" t="s">
        <v>32</v>
      </c>
      <c r="J6">
        <v>1</v>
      </c>
    </row>
    <row r="7" spans="1:14" x14ac:dyDescent="0.45">
      <c r="A7" t="s">
        <v>33</v>
      </c>
      <c r="B7" t="s">
        <v>20</v>
      </c>
      <c r="C7">
        <v>-14.05</v>
      </c>
      <c r="D7" t="s">
        <v>34</v>
      </c>
      <c r="E7" t="s">
        <v>12</v>
      </c>
      <c r="F7" t="b">
        <v>0</v>
      </c>
      <c r="G7" t="s">
        <v>22</v>
      </c>
      <c r="H7">
        <v>4</v>
      </c>
      <c r="I7" t="s">
        <v>23</v>
      </c>
      <c r="J7">
        <v>1</v>
      </c>
    </row>
    <row r="8" spans="1:14" x14ac:dyDescent="0.45">
      <c r="A8" t="s">
        <v>35</v>
      </c>
      <c r="B8" t="s">
        <v>36</v>
      </c>
      <c r="C8">
        <v>15.71</v>
      </c>
      <c r="D8" t="s">
        <v>37</v>
      </c>
      <c r="E8" t="s">
        <v>12</v>
      </c>
      <c r="F8" t="b">
        <v>0</v>
      </c>
      <c r="G8" t="s">
        <v>38</v>
      </c>
      <c r="H8">
        <v>9</v>
      </c>
      <c r="I8" t="s">
        <v>39</v>
      </c>
      <c r="J8">
        <v>1</v>
      </c>
    </row>
    <row r="9" spans="1:14" x14ac:dyDescent="0.45">
      <c r="A9" t="s">
        <v>40</v>
      </c>
      <c r="B9" t="s">
        <v>41</v>
      </c>
      <c r="C9">
        <v>-20</v>
      </c>
      <c r="D9" t="s">
        <v>42</v>
      </c>
      <c r="E9" t="s">
        <v>12</v>
      </c>
      <c r="F9" t="b">
        <v>0</v>
      </c>
      <c r="G9" t="s">
        <v>43</v>
      </c>
      <c r="H9">
        <v>11</v>
      </c>
      <c r="I9" t="s">
        <v>44</v>
      </c>
      <c r="J9">
        <v>1</v>
      </c>
    </row>
    <row r="10" spans="1:14" x14ac:dyDescent="0.45">
      <c r="A10" t="s">
        <v>40</v>
      </c>
      <c r="B10" t="s">
        <v>45</v>
      </c>
      <c r="C10">
        <v>-17.96</v>
      </c>
      <c r="D10" t="s">
        <v>46</v>
      </c>
      <c r="E10" t="s">
        <v>12</v>
      </c>
      <c r="F10" t="b">
        <v>0</v>
      </c>
      <c r="G10" t="s">
        <v>47</v>
      </c>
      <c r="H10">
        <v>4</v>
      </c>
      <c r="I10" t="s">
        <v>23</v>
      </c>
      <c r="J10">
        <v>1</v>
      </c>
    </row>
    <row r="11" spans="1:14" x14ac:dyDescent="0.45">
      <c r="A11" t="s">
        <v>48</v>
      </c>
      <c r="B11" t="s">
        <v>49</v>
      </c>
      <c r="C11">
        <v>-6.47</v>
      </c>
      <c r="D11" t="s">
        <v>50</v>
      </c>
      <c r="E11" t="s">
        <v>12</v>
      </c>
      <c r="F11" t="b">
        <v>0</v>
      </c>
      <c r="G11" t="s">
        <v>51</v>
      </c>
      <c r="H11">
        <v>14</v>
      </c>
      <c r="I11" t="s">
        <v>52</v>
      </c>
      <c r="J11">
        <v>0</v>
      </c>
    </row>
    <row r="12" spans="1:14" x14ac:dyDescent="0.45">
      <c r="A12" t="s">
        <v>53</v>
      </c>
      <c r="B12" t="s">
        <v>54</v>
      </c>
      <c r="C12">
        <v>-7.33</v>
      </c>
      <c r="D12" t="s">
        <v>55</v>
      </c>
      <c r="E12" t="s">
        <v>12</v>
      </c>
      <c r="F12" t="b">
        <v>0</v>
      </c>
      <c r="G12" t="s">
        <v>56</v>
      </c>
      <c r="H12">
        <v>1</v>
      </c>
      <c r="I12" t="s">
        <v>57</v>
      </c>
      <c r="J12">
        <v>1</v>
      </c>
    </row>
    <row r="13" spans="1:14" x14ac:dyDescent="0.45">
      <c r="A13" t="s">
        <v>53</v>
      </c>
      <c r="B13" t="s">
        <v>58</v>
      </c>
      <c r="C13">
        <v>271.02</v>
      </c>
      <c r="D13" t="s">
        <v>59</v>
      </c>
      <c r="E13" t="s">
        <v>12</v>
      </c>
      <c r="F13" t="b">
        <v>1</v>
      </c>
      <c r="G13" t="s">
        <v>60</v>
      </c>
      <c r="H13">
        <v>8</v>
      </c>
      <c r="I13" t="s">
        <v>61</v>
      </c>
      <c r="J13">
        <v>1</v>
      </c>
    </row>
    <row r="14" spans="1:14" x14ac:dyDescent="0.45">
      <c r="A14" t="s">
        <v>53</v>
      </c>
      <c r="B14" t="s">
        <v>62</v>
      </c>
      <c r="C14">
        <v>-526</v>
      </c>
      <c r="D14" t="s">
        <v>63</v>
      </c>
      <c r="E14" t="s">
        <v>12</v>
      </c>
      <c r="F14" t="b">
        <v>1</v>
      </c>
      <c r="G14" t="s">
        <v>64</v>
      </c>
      <c r="H14">
        <v>12</v>
      </c>
      <c r="I14" t="s">
        <v>65</v>
      </c>
      <c r="J14">
        <v>1</v>
      </c>
    </row>
    <row r="15" spans="1:14" x14ac:dyDescent="0.45">
      <c r="A15" t="s">
        <v>66</v>
      </c>
      <c r="B15" t="s">
        <v>20</v>
      </c>
      <c r="C15">
        <v>-13.65</v>
      </c>
      <c r="D15" t="s">
        <v>67</v>
      </c>
      <c r="E15" t="s">
        <v>12</v>
      </c>
      <c r="F15" t="b">
        <v>0</v>
      </c>
      <c r="G15" t="s">
        <v>68</v>
      </c>
      <c r="H15">
        <v>4</v>
      </c>
      <c r="I15" t="s">
        <v>23</v>
      </c>
      <c r="J15">
        <v>1</v>
      </c>
    </row>
    <row r="16" spans="1:14" x14ac:dyDescent="0.45">
      <c r="A16" t="s">
        <v>66</v>
      </c>
      <c r="B16" t="s">
        <v>69</v>
      </c>
      <c r="C16">
        <v>-5.25</v>
      </c>
      <c r="D16" t="s">
        <v>70</v>
      </c>
      <c r="E16" t="s">
        <v>12</v>
      </c>
      <c r="F16" t="b">
        <v>0</v>
      </c>
      <c r="G16" t="s">
        <v>71</v>
      </c>
      <c r="H16">
        <v>13</v>
      </c>
      <c r="I16" t="s">
        <v>72</v>
      </c>
      <c r="J16">
        <v>1</v>
      </c>
    </row>
    <row r="17" spans="1:10" x14ac:dyDescent="0.45">
      <c r="A17" t="s">
        <v>73</v>
      </c>
      <c r="B17" t="s">
        <v>74</v>
      </c>
      <c r="C17">
        <v>-28</v>
      </c>
      <c r="D17" t="s">
        <v>75</v>
      </c>
      <c r="E17" t="s">
        <v>12</v>
      </c>
      <c r="F17" t="b">
        <v>0</v>
      </c>
      <c r="G17" t="s">
        <v>76</v>
      </c>
      <c r="H17">
        <v>9</v>
      </c>
      <c r="I17" t="s">
        <v>39</v>
      </c>
      <c r="J17">
        <v>1</v>
      </c>
    </row>
    <row r="18" spans="1:10" x14ac:dyDescent="0.45">
      <c r="A18" t="s">
        <v>73</v>
      </c>
      <c r="B18" t="s">
        <v>41</v>
      </c>
      <c r="C18">
        <v>-20</v>
      </c>
      <c r="D18" t="s">
        <v>77</v>
      </c>
      <c r="E18" t="s">
        <v>12</v>
      </c>
      <c r="F18" t="b">
        <v>0</v>
      </c>
      <c r="G18" t="s">
        <v>43</v>
      </c>
      <c r="H18">
        <v>11</v>
      </c>
      <c r="I18" t="s">
        <v>44</v>
      </c>
      <c r="J18">
        <v>1</v>
      </c>
    </row>
    <row r="19" spans="1:10" x14ac:dyDescent="0.45">
      <c r="A19" t="s">
        <v>73</v>
      </c>
      <c r="B19" t="s">
        <v>78</v>
      </c>
      <c r="C19">
        <v>15.72</v>
      </c>
      <c r="D19" t="s">
        <v>79</v>
      </c>
      <c r="E19" t="s">
        <v>12</v>
      </c>
      <c r="F19" t="b">
        <v>0</v>
      </c>
      <c r="G19" t="s">
        <v>80</v>
      </c>
      <c r="H19">
        <v>9</v>
      </c>
      <c r="I19" t="s">
        <v>39</v>
      </c>
      <c r="J19">
        <v>1</v>
      </c>
    </row>
    <row r="20" spans="1:10" x14ac:dyDescent="0.45">
      <c r="A20" t="s">
        <v>81</v>
      </c>
      <c r="B20" t="s">
        <v>20</v>
      </c>
      <c r="C20">
        <v>-14.05</v>
      </c>
      <c r="D20" t="s">
        <v>82</v>
      </c>
      <c r="E20" t="s">
        <v>12</v>
      </c>
      <c r="F20" t="b">
        <v>0</v>
      </c>
      <c r="G20" t="s">
        <v>22</v>
      </c>
      <c r="H20">
        <v>4</v>
      </c>
      <c r="I20" t="s">
        <v>23</v>
      </c>
      <c r="J20">
        <v>1</v>
      </c>
    </row>
    <row r="21" spans="1:10" x14ac:dyDescent="0.45">
      <c r="A21" t="s">
        <v>81</v>
      </c>
      <c r="B21" t="s">
        <v>83</v>
      </c>
      <c r="C21">
        <v>-3.15</v>
      </c>
      <c r="D21" t="s">
        <v>84</v>
      </c>
      <c r="E21" t="s">
        <v>12</v>
      </c>
      <c r="F21" t="b">
        <v>0</v>
      </c>
      <c r="G21" t="s">
        <v>85</v>
      </c>
      <c r="H21">
        <v>13</v>
      </c>
      <c r="I21" t="s">
        <v>72</v>
      </c>
      <c r="J21">
        <v>1</v>
      </c>
    </row>
    <row r="22" spans="1:10" x14ac:dyDescent="0.45">
      <c r="A22" t="s">
        <v>81</v>
      </c>
      <c r="B22" t="s">
        <v>86</v>
      </c>
      <c r="C22">
        <v>-11.83</v>
      </c>
      <c r="D22" t="s">
        <v>87</v>
      </c>
      <c r="E22" t="s">
        <v>12</v>
      </c>
      <c r="F22" t="b">
        <v>0</v>
      </c>
      <c r="G22" t="s">
        <v>88</v>
      </c>
      <c r="H22">
        <v>13</v>
      </c>
      <c r="I22" t="s">
        <v>72</v>
      </c>
      <c r="J22">
        <v>1</v>
      </c>
    </row>
    <row r="23" spans="1:10" x14ac:dyDescent="0.45">
      <c r="A23" t="s">
        <v>89</v>
      </c>
      <c r="B23" t="s">
        <v>90</v>
      </c>
      <c r="C23">
        <v>100</v>
      </c>
      <c r="D23" t="s">
        <v>91</v>
      </c>
      <c r="E23" t="s">
        <v>12</v>
      </c>
      <c r="F23" t="b">
        <v>0</v>
      </c>
      <c r="G23" t="s">
        <v>92</v>
      </c>
      <c r="H23">
        <v>15</v>
      </c>
      <c r="I23" t="s">
        <v>19</v>
      </c>
      <c r="J23">
        <v>1</v>
      </c>
    </row>
    <row r="24" spans="1:10" x14ac:dyDescent="0.45">
      <c r="A24" t="s">
        <v>89</v>
      </c>
      <c r="B24" t="s">
        <v>93</v>
      </c>
      <c r="C24">
        <v>-138.75</v>
      </c>
      <c r="D24" t="s">
        <v>94</v>
      </c>
      <c r="E24" t="s">
        <v>12</v>
      </c>
      <c r="F24" t="b">
        <v>1</v>
      </c>
      <c r="G24" t="s">
        <v>95</v>
      </c>
      <c r="H24">
        <v>15</v>
      </c>
      <c r="I24" t="s">
        <v>19</v>
      </c>
      <c r="J24">
        <v>1</v>
      </c>
    </row>
    <row r="25" spans="1:10" x14ac:dyDescent="0.45">
      <c r="A25" t="s">
        <v>96</v>
      </c>
      <c r="B25" t="s">
        <v>20</v>
      </c>
      <c r="C25">
        <v>-14.05</v>
      </c>
      <c r="D25" t="s">
        <v>97</v>
      </c>
      <c r="E25" t="s">
        <v>12</v>
      </c>
      <c r="F25" t="b">
        <v>0</v>
      </c>
      <c r="G25" t="s">
        <v>22</v>
      </c>
      <c r="H25">
        <v>4</v>
      </c>
      <c r="I25" t="s">
        <v>23</v>
      </c>
      <c r="J25">
        <v>1</v>
      </c>
    </row>
    <row r="26" spans="1:10" x14ac:dyDescent="0.45">
      <c r="A26" t="s">
        <v>98</v>
      </c>
      <c r="B26" t="s">
        <v>99</v>
      </c>
      <c r="C26">
        <v>-13</v>
      </c>
      <c r="D26" t="s">
        <v>100</v>
      </c>
      <c r="E26" t="s">
        <v>12</v>
      </c>
      <c r="F26" t="b">
        <v>0</v>
      </c>
      <c r="G26" t="s">
        <v>101</v>
      </c>
      <c r="H26">
        <v>4</v>
      </c>
      <c r="I26" t="s">
        <v>23</v>
      </c>
      <c r="J26">
        <v>1</v>
      </c>
    </row>
    <row r="27" spans="1:10" x14ac:dyDescent="0.45">
      <c r="A27" t="s">
        <v>102</v>
      </c>
      <c r="B27" t="s">
        <v>41</v>
      </c>
      <c r="C27">
        <v>-20</v>
      </c>
      <c r="D27" t="s">
        <v>103</v>
      </c>
      <c r="E27" t="s">
        <v>12</v>
      </c>
      <c r="F27" t="b">
        <v>0</v>
      </c>
      <c r="G27" t="s">
        <v>43</v>
      </c>
      <c r="H27">
        <v>11</v>
      </c>
      <c r="I27" t="s">
        <v>44</v>
      </c>
      <c r="J27">
        <v>1</v>
      </c>
    </row>
    <row r="28" spans="1:10" x14ac:dyDescent="0.45">
      <c r="A28" t="s">
        <v>102</v>
      </c>
      <c r="B28" t="s">
        <v>104</v>
      </c>
      <c r="C28">
        <v>-3.6</v>
      </c>
      <c r="D28" t="s">
        <v>105</v>
      </c>
      <c r="E28" t="s">
        <v>12</v>
      </c>
      <c r="F28" t="b">
        <v>0</v>
      </c>
      <c r="G28" t="s">
        <v>106</v>
      </c>
      <c r="H28">
        <v>13</v>
      </c>
      <c r="I28" t="s">
        <v>72</v>
      </c>
      <c r="J28">
        <v>1</v>
      </c>
    </row>
    <row r="29" spans="1:10" x14ac:dyDescent="0.45">
      <c r="A29" t="s">
        <v>102</v>
      </c>
      <c r="B29" t="s">
        <v>107</v>
      </c>
      <c r="C29">
        <v>-5.29</v>
      </c>
      <c r="D29" t="s">
        <v>108</v>
      </c>
      <c r="E29" t="s">
        <v>12</v>
      </c>
      <c r="F29" t="b">
        <v>0</v>
      </c>
      <c r="G29" t="s">
        <v>109</v>
      </c>
      <c r="H29">
        <v>18</v>
      </c>
      <c r="I29" t="s">
        <v>14</v>
      </c>
      <c r="J29">
        <v>0</v>
      </c>
    </row>
    <row r="30" spans="1:10" x14ac:dyDescent="0.45">
      <c r="A30" t="s">
        <v>110</v>
      </c>
      <c r="B30" t="s">
        <v>111</v>
      </c>
      <c r="C30">
        <v>-16.940000000000001</v>
      </c>
      <c r="D30" t="s">
        <v>112</v>
      </c>
      <c r="E30" t="s">
        <v>12</v>
      </c>
      <c r="F30" t="b">
        <v>0</v>
      </c>
      <c r="G30" t="s">
        <v>113</v>
      </c>
      <c r="H30">
        <v>0</v>
      </c>
      <c r="I30" t="s">
        <v>32</v>
      </c>
      <c r="J30">
        <v>0</v>
      </c>
    </row>
    <row r="31" spans="1:10" x14ac:dyDescent="0.45">
      <c r="A31" t="s">
        <v>110</v>
      </c>
      <c r="B31" t="s">
        <v>114</v>
      </c>
      <c r="C31">
        <v>0.34</v>
      </c>
      <c r="D31" t="s">
        <v>115</v>
      </c>
      <c r="E31" t="s">
        <v>12</v>
      </c>
      <c r="F31" t="b">
        <v>0</v>
      </c>
      <c r="G31" t="s">
        <v>116</v>
      </c>
      <c r="H31">
        <v>8</v>
      </c>
      <c r="I31" t="s">
        <v>61</v>
      </c>
      <c r="J31">
        <v>1</v>
      </c>
    </row>
    <row r="32" spans="1:10" x14ac:dyDescent="0.45">
      <c r="A32" t="s">
        <v>117</v>
      </c>
      <c r="B32" t="s">
        <v>114</v>
      </c>
      <c r="C32">
        <v>99.34</v>
      </c>
      <c r="D32" t="s">
        <v>118</v>
      </c>
      <c r="E32" t="s">
        <v>12</v>
      </c>
      <c r="F32" t="b">
        <v>0</v>
      </c>
      <c r="G32" t="s">
        <v>119</v>
      </c>
      <c r="H32">
        <v>8</v>
      </c>
      <c r="I32" t="s">
        <v>61</v>
      </c>
      <c r="J32">
        <v>1</v>
      </c>
    </row>
    <row r="33" spans="1:10" x14ac:dyDescent="0.45">
      <c r="A33" t="s">
        <v>120</v>
      </c>
      <c r="B33" t="s">
        <v>58</v>
      </c>
      <c r="C33">
        <v>136.63</v>
      </c>
      <c r="D33" t="s">
        <v>121</v>
      </c>
      <c r="E33" t="s">
        <v>12</v>
      </c>
      <c r="F33" t="b">
        <v>1</v>
      </c>
      <c r="G33" t="s">
        <v>122</v>
      </c>
      <c r="H33">
        <v>8</v>
      </c>
      <c r="I33" t="s">
        <v>61</v>
      </c>
      <c r="J33">
        <v>1</v>
      </c>
    </row>
    <row r="34" spans="1:10" x14ac:dyDescent="0.45">
      <c r="A34" t="s">
        <v>120</v>
      </c>
      <c r="B34" t="s">
        <v>93</v>
      </c>
      <c r="C34">
        <v>-150</v>
      </c>
      <c r="D34" t="s">
        <v>123</v>
      </c>
      <c r="E34" t="s">
        <v>12</v>
      </c>
      <c r="F34" t="b">
        <v>1</v>
      </c>
      <c r="G34" t="s">
        <v>124</v>
      </c>
      <c r="H34">
        <v>15</v>
      </c>
      <c r="I34" t="s">
        <v>19</v>
      </c>
      <c r="J34">
        <v>1</v>
      </c>
    </row>
    <row r="35" spans="1:10" x14ac:dyDescent="0.45">
      <c r="A35" t="s">
        <v>125</v>
      </c>
      <c r="B35" t="s">
        <v>126</v>
      </c>
      <c r="C35">
        <v>0</v>
      </c>
      <c r="D35" t="s">
        <v>123</v>
      </c>
      <c r="E35" t="s">
        <v>12</v>
      </c>
      <c r="F35" t="b">
        <v>0</v>
      </c>
      <c r="G35" t="s">
        <v>127</v>
      </c>
      <c r="H35">
        <v>8</v>
      </c>
      <c r="I35" t="s">
        <v>61</v>
      </c>
      <c r="J35">
        <v>0</v>
      </c>
    </row>
    <row r="36" spans="1:10" x14ac:dyDescent="0.45">
      <c r="A36" t="s">
        <v>128</v>
      </c>
      <c r="B36" t="s">
        <v>129</v>
      </c>
      <c r="C36">
        <v>-12.39</v>
      </c>
      <c r="E36" t="s">
        <v>130</v>
      </c>
      <c r="F36" t="b">
        <v>0</v>
      </c>
      <c r="G36" t="s">
        <v>131</v>
      </c>
      <c r="H36">
        <v>0</v>
      </c>
      <c r="I36" t="s">
        <v>32</v>
      </c>
      <c r="J36">
        <v>1</v>
      </c>
    </row>
    <row r="37" spans="1:10" x14ac:dyDescent="0.45">
      <c r="A37" t="s">
        <v>132</v>
      </c>
      <c r="B37" t="s">
        <v>133</v>
      </c>
      <c r="C37">
        <v>138.75</v>
      </c>
      <c r="E37" t="s">
        <v>130</v>
      </c>
      <c r="F37" t="b">
        <v>1</v>
      </c>
      <c r="G37" t="s">
        <v>134</v>
      </c>
      <c r="H37">
        <v>15</v>
      </c>
      <c r="I37" t="s">
        <v>19</v>
      </c>
      <c r="J37">
        <v>1</v>
      </c>
    </row>
    <row r="38" spans="1:10" x14ac:dyDescent="0.45">
      <c r="A38" t="s">
        <v>135</v>
      </c>
      <c r="B38" t="s">
        <v>136</v>
      </c>
      <c r="C38">
        <v>-16.95</v>
      </c>
      <c r="E38" t="s">
        <v>130</v>
      </c>
      <c r="F38" t="b">
        <v>0</v>
      </c>
      <c r="G38" t="s">
        <v>137</v>
      </c>
      <c r="H38">
        <v>0</v>
      </c>
      <c r="I38" t="s">
        <v>32</v>
      </c>
      <c r="J38">
        <v>1</v>
      </c>
    </row>
    <row r="39" spans="1:10" x14ac:dyDescent="0.45">
      <c r="A39" t="s">
        <v>135</v>
      </c>
      <c r="B39" t="s">
        <v>138</v>
      </c>
      <c r="C39">
        <v>-17.920000000000002</v>
      </c>
      <c r="E39" t="s">
        <v>130</v>
      </c>
      <c r="F39" t="b">
        <v>0</v>
      </c>
      <c r="G39" t="s">
        <v>139</v>
      </c>
      <c r="H39">
        <v>13</v>
      </c>
      <c r="I39" t="s">
        <v>72</v>
      </c>
      <c r="J39">
        <v>1</v>
      </c>
    </row>
    <row r="40" spans="1:10" x14ac:dyDescent="0.45">
      <c r="A40" t="s">
        <v>140</v>
      </c>
      <c r="B40" t="s">
        <v>141</v>
      </c>
      <c r="C40">
        <v>-7.33</v>
      </c>
      <c r="E40" t="s">
        <v>130</v>
      </c>
      <c r="F40" t="b">
        <v>0</v>
      </c>
      <c r="G40" t="s">
        <v>142</v>
      </c>
      <c r="H40">
        <v>13</v>
      </c>
      <c r="I40" t="s">
        <v>72</v>
      </c>
      <c r="J40">
        <v>1</v>
      </c>
    </row>
    <row r="41" spans="1:10" x14ac:dyDescent="0.45">
      <c r="A41" t="s">
        <v>140</v>
      </c>
      <c r="B41" t="s">
        <v>143</v>
      </c>
      <c r="C41">
        <v>-9.9700000000000006</v>
      </c>
      <c r="E41" t="s">
        <v>130</v>
      </c>
      <c r="F41" t="b">
        <v>0</v>
      </c>
      <c r="G41" t="s">
        <v>144</v>
      </c>
      <c r="H41">
        <v>13</v>
      </c>
      <c r="I41" t="s">
        <v>72</v>
      </c>
      <c r="J41">
        <v>1</v>
      </c>
    </row>
    <row r="42" spans="1:10" x14ac:dyDescent="0.45">
      <c r="A42" t="s">
        <v>145</v>
      </c>
      <c r="B42" t="s">
        <v>146</v>
      </c>
      <c r="C42">
        <v>-122.02</v>
      </c>
      <c r="E42" t="s">
        <v>130</v>
      </c>
      <c r="F42" t="b">
        <v>1</v>
      </c>
      <c r="G42" t="s">
        <v>147</v>
      </c>
      <c r="H42">
        <v>7</v>
      </c>
      <c r="I42" t="s">
        <v>148</v>
      </c>
      <c r="J42">
        <v>1</v>
      </c>
    </row>
    <row r="43" spans="1:10" x14ac:dyDescent="0.45">
      <c r="A43" t="s">
        <v>149</v>
      </c>
      <c r="B43" t="s">
        <v>150</v>
      </c>
      <c r="C43">
        <v>-3.49</v>
      </c>
      <c r="E43" t="s">
        <v>130</v>
      </c>
      <c r="F43" t="b">
        <v>0</v>
      </c>
      <c r="G43" t="s">
        <v>151</v>
      </c>
      <c r="H43">
        <v>1</v>
      </c>
      <c r="I43" t="s">
        <v>57</v>
      </c>
      <c r="J43">
        <v>0</v>
      </c>
    </row>
    <row r="44" spans="1:10" x14ac:dyDescent="0.45">
      <c r="A44" t="s">
        <v>149</v>
      </c>
      <c r="B44" t="s">
        <v>152</v>
      </c>
      <c r="C44">
        <v>-7.93</v>
      </c>
      <c r="E44" t="s">
        <v>130</v>
      </c>
      <c r="F44" t="b">
        <v>0</v>
      </c>
      <c r="G44" t="s">
        <v>153</v>
      </c>
      <c r="H44">
        <v>16</v>
      </c>
      <c r="I44" t="s">
        <v>154</v>
      </c>
      <c r="J44">
        <v>1</v>
      </c>
    </row>
    <row r="45" spans="1:10" x14ac:dyDescent="0.45">
      <c r="A45" t="s">
        <v>155</v>
      </c>
      <c r="B45" t="s">
        <v>133</v>
      </c>
      <c r="C45">
        <v>150</v>
      </c>
      <c r="E45" t="s">
        <v>130</v>
      </c>
      <c r="F45" t="b">
        <v>1</v>
      </c>
      <c r="G45" t="s">
        <v>156</v>
      </c>
      <c r="H45">
        <v>15</v>
      </c>
      <c r="I45" t="s">
        <v>19</v>
      </c>
      <c r="J45">
        <v>1</v>
      </c>
    </row>
    <row r="46" spans="1:10" x14ac:dyDescent="0.45">
      <c r="A46" t="s">
        <v>157</v>
      </c>
      <c r="B46" t="s">
        <v>158</v>
      </c>
      <c r="C46">
        <v>-10.01</v>
      </c>
      <c r="E46" t="s">
        <v>130</v>
      </c>
      <c r="F46" t="b">
        <v>0</v>
      </c>
      <c r="G46" t="s">
        <v>159</v>
      </c>
      <c r="H46">
        <v>13</v>
      </c>
      <c r="I46" t="s">
        <v>72</v>
      </c>
      <c r="J46">
        <v>1</v>
      </c>
    </row>
    <row r="47" spans="1:10" x14ac:dyDescent="0.45">
      <c r="A47" t="s">
        <v>157</v>
      </c>
      <c r="B47" t="s">
        <v>160</v>
      </c>
      <c r="C47">
        <v>-16.45</v>
      </c>
      <c r="E47" t="s">
        <v>130</v>
      </c>
      <c r="F47" t="b">
        <v>0</v>
      </c>
      <c r="G47" t="s">
        <v>161</v>
      </c>
      <c r="H47">
        <v>4</v>
      </c>
      <c r="I47" t="s">
        <v>23</v>
      </c>
      <c r="J47">
        <v>1</v>
      </c>
    </row>
    <row r="48" spans="1:10" x14ac:dyDescent="0.45">
      <c r="A48" t="s">
        <v>162</v>
      </c>
      <c r="B48" t="s">
        <v>163</v>
      </c>
      <c r="C48">
        <v>-16.95</v>
      </c>
      <c r="E48" t="s">
        <v>130</v>
      </c>
      <c r="F48" t="b">
        <v>0</v>
      </c>
      <c r="G48" t="s">
        <v>164</v>
      </c>
      <c r="H48">
        <v>0</v>
      </c>
      <c r="I48" t="s">
        <v>32</v>
      </c>
      <c r="J48">
        <v>1</v>
      </c>
    </row>
    <row r="49" spans="1:10" x14ac:dyDescent="0.45">
      <c r="A49" t="s">
        <v>162</v>
      </c>
      <c r="B49" t="s">
        <v>165</v>
      </c>
      <c r="C49">
        <v>-3.28</v>
      </c>
      <c r="E49" t="s">
        <v>130</v>
      </c>
      <c r="F49" t="b">
        <v>0</v>
      </c>
      <c r="G49" t="s">
        <v>166</v>
      </c>
      <c r="H49">
        <v>2</v>
      </c>
      <c r="I49" t="s">
        <v>167</v>
      </c>
      <c r="J49">
        <v>1</v>
      </c>
    </row>
    <row r="50" spans="1:10" x14ac:dyDescent="0.45">
      <c r="A50" t="s">
        <v>168</v>
      </c>
      <c r="B50" t="s">
        <v>169</v>
      </c>
      <c r="C50">
        <v>-14.11</v>
      </c>
      <c r="E50" t="s">
        <v>130</v>
      </c>
      <c r="F50" t="b">
        <v>0</v>
      </c>
      <c r="G50" t="s">
        <v>170</v>
      </c>
      <c r="H50">
        <v>13</v>
      </c>
      <c r="I50" t="s">
        <v>72</v>
      </c>
      <c r="J50">
        <v>1</v>
      </c>
    </row>
    <row r="51" spans="1:10" x14ac:dyDescent="0.45">
      <c r="A51" t="s">
        <v>168</v>
      </c>
      <c r="B51" t="s">
        <v>171</v>
      </c>
      <c r="C51">
        <v>-10</v>
      </c>
      <c r="E51" t="s">
        <v>130</v>
      </c>
      <c r="F51" t="b">
        <v>0</v>
      </c>
      <c r="G51" t="s">
        <v>172</v>
      </c>
      <c r="H51">
        <v>6</v>
      </c>
      <c r="I51" t="s">
        <v>173</v>
      </c>
      <c r="J51">
        <v>1</v>
      </c>
    </row>
    <row r="52" spans="1:10" x14ac:dyDescent="0.45">
      <c r="A52" t="s">
        <v>168</v>
      </c>
      <c r="B52" t="s">
        <v>174</v>
      </c>
      <c r="C52">
        <v>-24.24</v>
      </c>
      <c r="E52" t="s">
        <v>130</v>
      </c>
      <c r="F52" t="b">
        <v>0</v>
      </c>
      <c r="G52" t="s">
        <v>175</v>
      </c>
      <c r="H52">
        <v>0</v>
      </c>
      <c r="I52" t="s">
        <v>32</v>
      </c>
      <c r="J52">
        <v>1</v>
      </c>
    </row>
    <row r="53" spans="1:10" x14ac:dyDescent="0.45">
      <c r="A53" t="s">
        <v>176</v>
      </c>
      <c r="B53" t="s">
        <v>177</v>
      </c>
      <c r="C53">
        <v>-1.92</v>
      </c>
      <c r="E53" t="s">
        <v>130</v>
      </c>
      <c r="F53" t="b">
        <v>0</v>
      </c>
      <c r="G53" t="s">
        <v>178</v>
      </c>
      <c r="H53">
        <v>13</v>
      </c>
      <c r="I53" t="s">
        <v>72</v>
      </c>
      <c r="J53">
        <v>1</v>
      </c>
    </row>
    <row r="54" spans="1:10" x14ac:dyDescent="0.45">
      <c r="A54" t="s">
        <v>176</v>
      </c>
      <c r="B54" t="s">
        <v>179</v>
      </c>
      <c r="C54">
        <v>-13.21</v>
      </c>
      <c r="E54" t="s">
        <v>130</v>
      </c>
      <c r="F54" t="b">
        <v>0</v>
      </c>
      <c r="G54" t="s">
        <v>180</v>
      </c>
      <c r="H54">
        <v>0</v>
      </c>
      <c r="I54" t="s">
        <v>32</v>
      </c>
      <c r="J54">
        <v>0</v>
      </c>
    </row>
    <row r="55" spans="1:10" x14ac:dyDescent="0.45">
      <c r="A55" t="s">
        <v>176</v>
      </c>
      <c r="B55" t="s">
        <v>152</v>
      </c>
      <c r="C55">
        <v>-19.940000000000001</v>
      </c>
      <c r="E55" t="s">
        <v>130</v>
      </c>
      <c r="F55" t="b">
        <v>0</v>
      </c>
      <c r="G55" t="s">
        <v>181</v>
      </c>
      <c r="H55">
        <v>16</v>
      </c>
      <c r="I55" t="s">
        <v>154</v>
      </c>
      <c r="J55">
        <v>1</v>
      </c>
    </row>
    <row r="56" spans="1:10" x14ac:dyDescent="0.45">
      <c r="A56" t="s">
        <v>182</v>
      </c>
      <c r="B56" t="s">
        <v>183</v>
      </c>
      <c r="C56">
        <v>-4.92</v>
      </c>
      <c r="E56" t="s">
        <v>130</v>
      </c>
      <c r="F56" t="b">
        <v>0</v>
      </c>
      <c r="G56" t="s">
        <v>184</v>
      </c>
      <c r="H56">
        <v>13</v>
      </c>
      <c r="I56" t="s">
        <v>72</v>
      </c>
      <c r="J56">
        <v>1</v>
      </c>
    </row>
    <row r="57" spans="1:10" x14ac:dyDescent="0.45">
      <c r="A57" t="s">
        <v>185</v>
      </c>
      <c r="B57" t="s">
        <v>186</v>
      </c>
      <c r="C57">
        <v>-14</v>
      </c>
      <c r="E57" t="s">
        <v>130</v>
      </c>
      <c r="F57" t="b">
        <v>0</v>
      </c>
      <c r="G57" t="s">
        <v>187</v>
      </c>
      <c r="H57">
        <v>13</v>
      </c>
      <c r="I57" t="s">
        <v>72</v>
      </c>
      <c r="J57">
        <v>0</v>
      </c>
    </row>
    <row r="58" spans="1:10" x14ac:dyDescent="0.45">
      <c r="A58" t="s">
        <v>185</v>
      </c>
      <c r="B58" t="s">
        <v>133</v>
      </c>
      <c r="C58">
        <v>52.08</v>
      </c>
      <c r="E58" t="s">
        <v>130</v>
      </c>
      <c r="F58" t="b">
        <v>0</v>
      </c>
      <c r="G58" t="s">
        <v>188</v>
      </c>
      <c r="H58">
        <v>15</v>
      </c>
      <c r="I58" t="s">
        <v>19</v>
      </c>
      <c r="J58">
        <v>1</v>
      </c>
    </row>
    <row r="59" spans="1:10" x14ac:dyDescent="0.45">
      <c r="A59" t="s">
        <v>185</v>
      </c>
      <c r="B59" t="s">
        <v>133</v>
      </c>
      <c r="C59">
        <v>300</v>
      </c>
      <c r="E59" t="s">
        <v>130</v>
      </c>
      <c r="F59" t="b">
        <v>1</v>
      </c>
      <c r="G59" t="s">
        <v>189</v>
      </c>
      <c r="H59">
        <v>15</v>
      </c>
      <c r="I59" t="s">
        <v>19</v>
      </c>
      <c r="J59">
        <v>1</v>
      </c>
    </row>
    <row r="60" spans="1:10" x14ac:dyDescent="0.45">
      <c r="A60" t="s">
        <v>190</v>
      </c>
      <c r="B60" t="s">
        <v>191</v>
      </c>
      <c r="C60">
        <v>-8.76</v>
      </c>
      <c r="E60" t="s">
        <v>130</v>
      </c>
      <c r="F60" t="b">
        <v>0</v>
      </c>
      <c r="G60" t="s">
        <v>192</v>
      </c>
      <c r="H60">
        <v>13</v>
      </c>
      <c r="I60" t="s">
        <v>72</v>
      </c>
      <c r="J60">
        <v>1</v>
      </c>
    </row>
    <row r="61" spans="1:10" x14ac:dyDescent="0.45">
      <c r="A61" t="s">
        <v>193</v>
      </c>
      <c r="B61" t="s">
        <v>194</v>
      </c>
      <c r="C61">
        <v>-9.0299999999999994</v>
      </c>
      <c r="E61" t="s">
        <v>130</v>
      </c>
      <c r="F61" t="b">
        <v>0</v>
      </c>
      <c r="G61" t="s">
        <v>195</v>
      </c>
      <c r="H61">
        <v>13</v>
      </c>
      <c r="I61" t="s">
        <v>72</v>
      </c>
      <c r="J61">
        <v>1</v>
      </c>
    </row>
    <row r="62" spans="1:10" x14ac:dyDescent="0.45">
      <c r="A62" t="s">
        <v>193</v>
      </c>
      <c r="B62" t="s">
        <v>152</v>
      </c>
      <c r="C62">
        <v>-12.64</v>
      </c>
      <c r="E62" t="s">
        <v>130</v>
      </c>
      <c r="F62" t="b">
        <v>0</v>
      </c>
      <c r="G62" t="s">
        <v>196</v>
      </c>
      <c r="H62">
        <v>16</v>
      </c>
      <c r="I62" t="s">
        <v>154</v>
      </c>
      <c r="J62">
        <v>1</v>
      </c>
    </row>
    <row r="63" spans="1:10" x14ac:dyDescent="0.45">
      <c r="A63" t="s">
        <v>197</v>
      </c>
      <c r="B63" t="s">
        <v>198</v>
      </c>
      <c r="C63">
        <v>-12.95</v>
      </c>
      <c r="E63" t="s">
        <v>130</v>
      </c>
      <c r="F63" t="b">
        <v>0</v>
      </c>
      <c r="G63" t="s">
        <v>199</v>
      </c>
      <c r="H63">
        <v>4</v>
      </c>
      <c r="I63" t="s">
        <v>23</v>
      </c>
      <c r="J63">
        <v>1</v>
      </c>
    </row>
    <row r="64" spans="1:10" x14ac:dyDescent="0.45">
      <c r="A64" t="s">
        <v>200</v>
      </c>
      <c r="B64" t="s">
        <v>201</v>
      </c>
      <c r="C64">
        <v>-4.6100000000000003</v>
      </c>
      <c r="E64" t="s">
        <v>130</v>
      </c>
      <c r="F64" t="b">
        <v>0</v>
      </c>
      <c r="G64" t="s">
        <v>202</v>
      </c>
      <c r="H64">
        <v>18</v>
      </c>
      <c r="I64" t="s">
        <v>14</v>
      </c>
      <c r="J64">
        <v>1</v>
      </c>
    </row>
    <row r="65" spans="1:10" x14ac:dyDescent="0.45">
      <c r="A65" t="s">
        <v>203</v>
      </c>
      <c r="B65" t="s">
        <v>204</v>
      </c>
      <c r="C65">
        <v>-20.190000000000001</v>
      </c>
      <c r="E65" t="s">
        <v>130</v>
      </c>
      <c r="F65" t="b">
        <v>0</v>
      </c>
      <c r="G65" t="s">
        <v>205</v>
      </c>
      <c r="H65">
        <v>13</v>
      </c>
      <c r="I65" t="s">
        <v>72</v>
      </c>
      <c r="J65">
        <v>1</v>
      </c>
    </row>
    <row r="66" spans="1:10" x14ac:dyDescent="0.45">
      <c r="A66" t="s">
        <v>206</v>
      </c>
      <c r="B66" t="s">
        <v>207</v>
      </c>
      <c r="C66">
        <v>-13.83</v>
      </c>
      <c r="E66" t="s">
        <v>130</v>
      </c>
      <c r="F66" t="b">
        <v>0</v>
      </c>
      <c r="G66" t="s">
        <v>208</v>
      </c>
      <c r="H66">
        <v>4</v>
      </c>
      <c r="I66" t="s">
        <v>23</v>
      </c>
      <c r="J66">
        <v>1</v>
      </c>
    </row>
    <row r="67" spans="1:10" x14ac:dyDescent="0.45">
      <c r="A67" t="s">
        <v>209</v>
      </c>
      <c r="B67" t="s">
        <v>171</v>
      </c>
      <c r="C67">
        <v>-10</v>
      </c>
      <c r="E67" t="s">
        <v>130</v>
      </c>
      <c r="F67" t="b">
        <v>0</v>
      </c>
      <c r="G67" t="s">
        <v>172</v>
      </c>
      <c r="H67">
        <v>6</v>
      </c>
      <c r="I67" t="s">
        <v>173</v>
      </c>
      <c r="J67">
        <v>1</v>
      </c>
    </row>
    <row r="68" spans="1:10" x14ac:dyDescent="0.45">
      <c r="A68" t="s">
        <v>209</v>
      </c>
      <c r="B68" t="s">
        <v>210</v>
      </c>
      <c r="C68">
        <v>-22.6</v>
      </c>
      <c r="E68" t="s">
        <v>130</v>
      </c>
      <c r="F68" t="b">
        <v>0</v>
      </c>
      <c r="G68" t="s">
        <v>211</v>
      </c>
      <c r="H68">
        <v>19</v>
      </c>
      <c r="I68" t="s">
        <v>212</v>
      </c>
      <c r="J68">
        <v>1</v>
      </c>
    </row>
    <row r="69" spans="1:10" x14ac:dyDescent="0.45">
      <c r="A69" t="s">
        <v>213</v>
      </c>
      <c r="B69" t="s">
        <v>214</v>
      </c>
      <c r="C69">
        <v>-6.6</v>
      </c>
      <c r="E69" t="s">
        <v>130</v>
      </c>
      <c r="F69" t="b">
        <v>0</v>
      </c>
      <c r="G69" t="s">
        <v>215</v>
      </c>
      <c r="H69">
        <v>11</v>
      </c>
      <c r="I69" t="s">
        <v>44</v>
      </c>
      <c r="J69">
        <v>1</v>
      </c>
    </row>
    <row r="70" spans="1:10" x14ac:dyDescent="0.45">
      <c r="A70" t="s">
        <v>213</v>
      </c>
      <c r="B70" t="s">
        <v>207</v>
      </c>
      <c r="C70">
        <v>-14.24</v>
      </c>
      <c r="E70" t="s">
        <v>130</v>
      </c>
      <c r="F70" t="b">
        <v>0</v>
      </c>
      <c r="G70" t="s">
        <v>216</v>
      </c>
      <c r="H70">
        <v>4</v>
      </c>
      <c r="I70" t="s">
        <v>23</v>
      </c>
      <c r="J70">
        <v>1</v>
      </c>
    </row>
    <row r="71" spans="1:10" x14ac:dyDescent="0.45">
      <c r="A71" t="s">
        <v>217</v>
      </c>
      <c r="B71" t="s">
        <v>152</v>
      </c>
      <c r="C71">
        <v>-17.04</v>
      </c>
      <c r="E71" t="s">
        <v>130</v>
      </c>
      <c r="F71" t="b">
        <v>0</v>
      </c>
      <c r="G71" t="s">
        <v>218</v>
      </c>
      <c r="H71">
        <v>16</v>
      </c>
      <c r="I71" t="s">
        <v>154</v>
      </c>
      <c r="J71">
        <v>1</v>
      </c>
    </row>
    <row r="72" spans="1:10" x14ac:dyDescent="0.45">
      <c r="A72" t="s">
        <v>217</v>
      </c>
      <c r="B72" t="s">
        <v>152</v>
      </c>
      <c r="C72">
        <v>-26.25</v>
      </c>
      <c r="E72" t="s">
        <v>130</v>
      </c>
      <c r="F72" t="b">
        <v>0</v>
      </c>
      <c r="G72" t="s">
        <v>219</v>
      </c>
      <c r="H72">
        <v>16</v>
      </c>
      <c r="I72" t="s">
        <v>154</v>
      </c>
      <c r="J72">
        <v>1</v>
      </c>
    </row>
    <row r="73" spans="1:10" x14ac:dyDescent="0.45">
      <c r="A73" t="s">
        <v>220</v>
      </c>
      <c r="B73" t="s">
        <v>165</v>
      </c>
      <c r="C73">
        <v>-2.37</v>
      </c>
      <c r="E73" t="s">
        <v>130</v>
      </c>
      <c r="F73" t="b">
        <v>0</v>
      </c>
      <c r="G73" t="s">
        <v>221</v>
      </c>
      <c r="H73">
        <v>2</v>
      </c>
      <c r="I73" t="s">
        <v>167</v>
      </c>
      <c r="J73">
        <v>1</v>
      </c>
    </row>
    <row r="74" spans="1:10" x14ac:dyDescent="0.45">
      <c r="A74" t="s">
        <v>220</v>
      </c>
      <c r="B74" t="s">
        <v>222</v>
      </c>
      <c r="C74">
        <v>-63.27</v>
      </c>
      <c r="E74" t="s">
        <v>130</v>
      </c>
      <c r="F74" t="b">
        <v>0</v>
      </c>
      <c r="G74" t="s">
        <v>223</v>
      </c>
      <c r="H74">
        <v>14</v>
      </c>
      <c r="I74" t="s">
        <v>52</v>
      </c>
      <c r="J74">
        <v>1</v>
      </c>
    </row>
    <row r="75" spans="1:10" x14ac:dyDescent="0.45">
      <c r="A75" t="s">
        <v>220</v>
      </c>
      <c r="B75" t="s">
        <v>224</v>
      </c>
      <c r="C75">
        <v>-0.62</v>
      </c>
      <c r="E75" t="s">
        <v>130</v>
      </c>
      <c r="F75" t="b">
        <v>0</v>
      </c>
      <c r="G75" t="s">
        <v>225</v>
      </c>
      <c r="H75">
        <v>2</v>
      </c>
      <c r="I75" t="s">
        <v>167</v>
      </c>
      <c r="J75">
        <v>1</v>
      </c>
    </row>
    <row r="76" spans="1:10" x14ac:dyDescent="0.45">
      <c r="A76" t="s">
        <v>226</v>
      </c>
      <c r="B76" t="s">
        <v>136</v>
      </c>
      <c r="C76">
        <v>-15.95</v>
      </c>
      <c r="E76" t="s">
        <v>130</v>
      </c>
      <c r="F76" t="b">
        <v>0</v>
      </c>
      <c r="G76" t="s">
        <v>227</v>
      </c>
      <c r="H76">
        <v>0</v>
      </c>
      <c r="I76" t="s">
        <v>32</v>
      </c>
      <c r="J76">
        <v>1</v>
      </c>
    </row>
    <row r="77" spans="1:10" x14ac:dyDescent="0.45">
      <c r="A77" t="s">
        <v>226</v>
      </c>
      <c r="B77" t="s">
        <v>228</v>
      </c>
      <c r="C77">
        <v>-26.49</v>
      </c>
      <c r="E77" t="s">
        <v>130</v>
      </c>
      <c r="F77" t="b">
        <v>0</v>
      </c>
      <c r="G77" t="s">
        <v>229</v>
      </c>
      <c r="H77">
        <v>7</v>
      </c>
      <c r="I77" t="s">
        <v>148</v>
      </c>
      <c r="J77">
        <v>1</v>
      </c>
    </row>
    <row r="78" spans="1:10" x14ac:dyDescent="0.45">
      <c r="A78" t="s">
        <v>230</v>
      </c>
      <c r="B78" t="s">
        <v>231</v>
      </c>
      <c r="C78">
        <v>-9.0399999999999991</v>
      </c>
      <c r="E78" t="s">
        <v>130</v>
      </c>
      <c r="F78" t="b">
        <v>0</v>
      </c>
      <c r="G78" t="s">
        <v>232</v>
      </c>
      <c r="H78">
        <v>0</v>
      </c>
      <c r="I78" t="s">
        <v>32</v>
      </c>
      <c r="J78">
        <v>1</v>
      </c>
    </row>
    <row r="79" spans="1:10" x14ac:dyDescent="0.45">
      <c r="A79" t="s">
        <v>230</v>
      </c>
      <c r="B79" t="s">
        <v>231</v>
      </c>
      <c r="C79">
        <v>-10.67</v>
      </c>
      <c r="E79" t="s">
        <v>130</v>
      </c>
      <c r="F79" t="b">
        <v>0</v>
      </c>
      <c r="G79" t="s">
        <v>233</v>
      </c>
      <c r="H79">
        <v>0</v>
      </c>
      <c r="I79" t="s">
        <v>32</v>
      </c>
      <c r="J79">
        <v>1</v>
      </c>
    </row>
    <row r="80" spans="1:10" x14ac:dyDescent="0.45">
      <c r="A80" t="s">
        <v>234</v>
      </c>
      <c r="B80" t="s">
        <v>235</v>
      </c>
      <c r="C80">
        <v>-17.48</v>
      </c>
      <c r="E80" t="s">
        <v>130</v>
      </c>
      <c r="F80" t="b">
        <v>0</v>
      </c>
      <c r="G80" t="s">
        <v>236</v>
      </c>
      <c r="H80">
        <v>13</v>
      </c>
      <c r="I80" t="s">
        <v>72</v>
      </c>
      <c r="J80">
        <v>1</v>
      </c>
    </row>
    <row r="81" spans="1:10" x14ac:dyDescent="0.45">
      <c r="A81" t="s">
        <v>234</v>
      </c>
      <c r="B81" t="s">
        <v>152</v>
      </c>
      <c r="C81">
        <v>-19.68</v>
      </c>
      <c r="E81" t="s">
        <v>130</v>
      </c>
      <c r="F81" t="b">
        <v>0</v>
      </c>
      <c r="G81" t="s">
        <v>237</v>
      </c>
      <c r="H81">
        <v>16</v>
      </c>
      <c r="I81" t="s">
        <v>154</v>
      </c>
      <c r="J81">
        <v>1</v>
      </c>
    </row>
    <row r="82" spans="1:10" x14ac:dyDescent="0.45">
      <c r="A82" t="s">
        <v>238</v>
      </c>
      <c r="B82" t="s">
        <v>136</v>
      </c>
      <c r="C82">
        <v>-16.95</v>
      </c>
      <c r="E82" t="s">
        <v>130</v>
      </c>
      <c r="F82" t="b">
        <v>0</v>
      </c>
      <c r="G82" t="s">
        <v>137</v>
      </c>
      <c r="H82">
        <v>0</v>
      </c>
      <c r="I82" t="s">
        <v>32</v>
      </c>
      <c r="J82">
        <v>1</v>
      </c>
    </row>
    <row r="83" spans="1:10" x14ac:dyDescent="0.45">
      <c r="A83" t="s">
        <v>238</v>
      </c>
      <c r="B83" t="s">
        <v>239</v>
      </c>
      <c r="C83">
        <v>-11.29</v>
      </c>
      <c r="E83" t="s">
        <v>130</v>
      </c>
      <c r="F83" t="b">
        <v>0</v>
      </c>
      <c r="G83" t="s">
        <v>240</v>
      </c>
      <c r="H83">
        <v>1</v>
      </c>
      <c r="I83" t="s">
        <v>57</v>
      </c>
      <c r="J83">
        <v>1</v>
      </c>
    </row>
    <row r="84" spans="1:10" x14ac:dyDescent="0.45">
      <c r="A84" t="s">
        <v>241</v>
      </c>
      <c r="B84" t="s">
        <v>152</v>
      </c>
      <c r="C84">
        <v>-36.68</v>
      </c>
      <c r="E84" t="s">
        <v>130</v>
      </c>
      <c r="F84" t="b">
        <v>0</v>
      </c>
      <c r="G84" t="s">
        <v>242</v>
      </c>
      <c r="H84">
        <v>16</v>
      </c>
      <c r="I84" t="s">
        <v>154</v>
      </c>
      <c r="J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Prayag Purohit</cp:lastModifiedBy>
  <dcterms:created xsi:type="dcterms:W3CDTF">2024-03-25T19:05:27Z</dcterms:created>
  <dcterms:modified xsi:type="dcterms:W3CDTF">2024-03-25T19:44:15Z</dcterms:modified>
</cp:coreProperties>
</file>