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adwa\Downloads\Bike Sales Advance Excel Project\"/>
    </mc:Choice>
  </mc:AlternateContent>
  <xr:revisionPtr revIDLastSave="0" documentId="13_ncr:1_{AD680191-F707-4265-9512-57F4481AAD38}"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riedarital_Singletatus">#N/A</definedName>
    <definedName name="Slicer_Region">#N/A</definedName>
  </definedNames>
  <calcPr calcId="191029"/>
  <pivotCaches>
    <pivotCache cacheId="280" r:id="rId5"/>
    <pivotCache cacheId="283" r:id="rId6"/>
    <pivotCache cacheId="286" r:id="rId7"/>
    <pivotCache cacheId="289" r:id="rId8"/>
  </pivotCaches>
  <extLst>
    <ext xmlns:x14="http://schemas.microsoft.com/office/spreadsheetml/2009/9/main" uri="{876F7934-8845-4945-9796-88D515C7AA90}">
      <x14:pivotCaches>
        <pivotCache cacheId="6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9E9C20-D6FD-4ED9-AEF8-5FCC112F6E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D995CC-2EDC-45A8-A9EB-1D517FEE8DBA}"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<sst xmlns="http://schemas.openxmlformats.org/spreadsheetml/2006/main" count="16274" uniqueCount="53">
  <si>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</si>
  <si>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</si>
  <si>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</si>
  <si>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</si>
  <si>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</si>
  <si>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</si>
  <si>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</si>
  <si>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</si>
  <si>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</si>
  <si>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</si>
  <si>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</si>
  <si>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</si>
  <si>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</si>
  <si>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</si>
  <si>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</si>
  <si>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</si>
  <si>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</si>
  <si>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</si>
  <si>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</si>
  <si>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</si>
  <si>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</si>
  <si>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</si>
  <si>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</si>
  <si>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</si>
  <si>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</si>
  <si>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</si>
  <si>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</si>
  <si>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</si>
  <si>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</si>
  <si>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</si>
  <si>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</si>
  <si>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</si>
  <si>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</si>
  <si>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</si>
  <si>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</si>
  <si>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</si>
  <si>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</si>
  <si>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</si>
  <si>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</si>
  <si>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</si>
  <si>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</si>
  <si>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</si>
  <si>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</si>
  <si>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</si>
  <si>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</si>
  <si>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</si>
  <si>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Count of Purchased Bike</t>
  </si>
  <si>
    <t>More than 10 Miles</t>
  </si>
  <si>
    <t>Adolescent</t>
  </si>
  <si>
    <t>Middle Age</t>
  </si>
  <si>
    <t>Old</t>
  </si>
  <si>
    <t>Pruchased Bike</t>
  </si>
  <si>
    <t>🚴 Bike Acquisition Trends by Socio-Demographic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</si>
</sst>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Avg Income by Gender &amp; Bike Purchase Status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481-4B5D-B7C2-4B15012231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481-4B5D-B7C2-4B15012231D8}"/>
            </c:ext>
          </c:extLst>
        </c:ser>
        <c:dLbls>
          <c:dLblPos val="outEnd"/>
          <c:showLegendKey val="0"/>
          <c:showVal val="0"/>
          <c:showCatName val="0"/>
          <c:showSerName val="0"/>
          <c:showPercent val="0"/>
          <c:showBubbleSize val="0"/>
        </c:dLbls>
        <c:gapWidth val="219"/>
        <c:overlap val="-27"/>
        <c:axId val="1037294719"/>
        <c:axId val="1382712415"/>
      </c:barChart>
      <c:catAx>
        <c:axId val="103729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12415"/>
        <c:crosses val="autoZero"/>
        <c:auto val="1"/>
        <c:lblAlgn val="ctr"/>
        <c:lblOffset val="100"/>
        <c:noMultiLvlLbl val="0"/>
      </c:catAx>
      <c:valAx>
        <c:axId val="138271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 Count by Distance from Point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7C-4703-97C5-381A4E9BAA0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7C-4703-97C5-381A4E9BAA07}"/>
            </c:ext>
          </c:extLst>
        </c:ser>
        <c:dLbls>
          <c:showLegendKey val="0"/>
          <c:showVal val="0"/>
          <c:showCatName val="0"/>
          <c:showSerName val="0"/>
          <c:showPercent val="0"/>
          <c:showBubbleSize val="0"/>
        </c:dLbls>
        <c:smooth val="0"/>
        <c:axId val="1323193552"/>
        <c:axId val="2054558687"/>
      </c:lineChart>
      <c:catAx>
        <c:axId val="13231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558687"/>
        <c:crosses val="autoZero"/>
        <c:auto val="1"/>
        <c:lblAlgn val="ctr"/>
        <c:lblOffset val="100"/>
        <c:noMultiLvlLbl val="0"/>
      </c:catAx>
      <c:valAx>
        <c:axId val="20545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Purchases by Age Group</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93-4FBD-83C6-08A7598E33E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93-4FBD-83C6-08A7598E33EE}"/>
            </c:ext>
          </c:extLst>
        </c:ser>
        <c:dLbls>
          <c:showLegendKey val="0"/>
          <c:showVal val="0"/>
          <c:showCatName val="0"/>
          <c:showSerName val="0"/>
          <c:showPercent val="0"/>
          <c:showBubbleSize val="0"/>
        </c:dLbls>
        <c:marker val="1"/>
        <c:smooth val="0"/>
        <c:axId val="1323200752"/>
        <c:axId val="2049617599"/>
      </c:lineChart>
      <c:catAx>
        <c:axId val="13232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17599"/>
        <c:crosses val="autoZero"/>
        <c:auto val="1"/>
        <c:lblAlgn val="ctr"/>
        <c:lblOffset val="100"/>
        <c:noMultiLvlLbl val="0"/>
      </c:catAx>
      <c:valAx>
        <c:axId val="20496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AD3-486E-B6EA-7B315DB5B90C}"/>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AD3-486E-B6EA-7B315DB5B90C}"/>
            </c:ext>
          </c:extLst>
        </c:ser>
        <c:dLbls>
          <c:showLegendKey val="0"/>
          <c:showVal val="0"/>
          <c:showCatName val="0"/>
          <c:showSerName val="0"/>
          <c:showPercent val="0"/>
          <c:showBubbleSize val="0"/>
        </c:dLbls>
        <c:marker val="1"/>
        <c:smooth val="0"/>
        <c:axId val="2040198079"/>
        <c:axId val="2052665391"/>
      </c:lineChart>
      <c:catAx>
        <c:axId val="204019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665391"/>
        <c:crosses val="autoZero"/>
        <c:auto val="1"/>
        <c:lblAlgn val="ctr"/>
        <c:lblOffset val="100"/>
        <c:noMultiLvlLbl val="0"/>
      </c:catAx>
      <c:valAx>
        <c:axId val="205266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9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 Count by Distance from Point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3E-4D73-AE50-145BEB972A9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3E-4D73-AE50-145BEB972A98}"/>
            </c:ext>
          </c:extLst>
        </c:ser>
        <c:dLbls>
          <c:showLegendKey val="0"/>
          <c:showVal val="0"/>
          <c:showCatName val="0"/>
          <c:showSerName val="0"/>
          <c:showPercent val="0"/>
          <c:showBubbleSize val="0"/>
        </c:dLbls>
        <c:smooth val="0"/>
        <c:axId val="1323193552"/>
        <c:axId val="2054558687"/>
      </c:lineChart>
      <c:catAx>
        <c:axId val="13231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558687"/>
        <c:crosses val="autoZero"/>
        <c:auto val="1"/>
        <c:lblAlgn val="ctr"/>
        <c:lblOffset val="100"/>
        <c:noMultiLvlLbl val="0"/>
      </c:catAx>
      <c:valAx>
        <c:axId val="20545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Avg Income by Gender &amp; Bike Purchase Status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BE3-40E9-927E-406CCA4981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BE3-40E9-927E-406CCA4981E7}"/>
            </c:ext>
          </c:extLst>
        </c:ser>
        <c:dLbls>
          <c:dLblPos val="outEnd"/>
          <c:showLegendKey val="0"/>
          <c:showVal val="0"/>
          <c:showCatName val="0"/>
          <c:showSerName val="0"/>
          <c:showPercent val="0"/>
          <c:showBubbleSize val="0"/>
        </c:dLbls>
        <c:gapWidth val="219"/>
        <c:overlap val="-27"/>
        <c:axId val="1037294719"/>
        <c:axId val="1382712415"/>
      </c:barChart>
      <c:catAx>
        <c:axId val="103729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12415"/>
        <c:crosses val="autoZero"/>
        <c:auto val="1"/>
        <c:lblAlgn val="ctr"/>
        <c:lblOffset val="100"/>
        <c:noMultiLvlLbl val="0"/>
      </c:catAx>
      <c:valAx>
        <c:axId val="138271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Purchases by Age Group</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23-441D-A848-353267D46EB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23-441D-A848-353267D46EB8}"/>
            </c:ext>
          </c:extLst>
        </c:ser>
        <c:dLbls>
          <c:showLegendKey val="0"/>
          <c:showVal val="0"/>
          <c:showCatName val="0"/>
          <c:showSerName val="0"/>
          <c:showPercent val="0"/>
          <c:showBubbleSize val="0"/>
        </c:dLbls>
        <c:marker val="1"/>
        <c:smooth val="0"/>
        <c:axId val="1323200752"/>
        <c:axId val="2049617599"/>
      </c:lineChart>
      <c:catAx>
        <c:axId val="13232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17599"/>
        <c:crosses val="autoZero"/>
        <c:auto val="1"/>
        <c:lblAlgn val="ctr"/>
        <c:lblOffset val="100"/>
        <c:noMultiLvlLbl val="0"/>
      </c:catAx>
      <c:valAx>
        <c:axId val="20496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61912</xdr:rowOff>
    </xdr:from>
    <xdr:to>
      <xdr:col>11</xdr:col>
      <xdr:colOff>342900</xdr:colOff>
      <xdr:row>14</xdr:row>
      <xdr:rowOff>138112</xdr:rowOff>
    </xdr:to>
    <xdr:graphicFrame macro="">
      <xdr:nvGraphicFramePr>
        <xdr:cNvPr id="2" name="Chart 1">
          <a:extLst>
            <a:ext uri="{FF2B5EF4-FFF2-40B4-BE49-F238E27FC236}">
              <a16:creationId xmlns:a16="http://schemas.microsoft.com/office/drawing/2014/main" id="{90CF3EF4-A5C7-FD9A-0D18-863F449F7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17</xdr:row>
      <xdr:rowOff>14287</xdr:rowOff>
    </xdr:from>
    <xdr:to>
      <xdr:col>11</xdr:col>
      <xdr:colOff>342900</xdr:colOff>
      <xdr:row>31</xdr:row>
      <xdr:rowOff>90487</xdr:rowOff>
    </xdr:to>
    <xdr:graphicFrame macro="">
      <xdr:nvGraphicFramePr>
        <xdr:cNvPr id="3" name="Chart 2">
          <a:extLst>
            <a:ext uri="{FF2B5EF4-FFF2-40B4-BE49-F238E27FC236}">
              <a16:creationId xmlns:a16="http://schemas.microsoft.com/office/drawing/2014/main" id="{139DA159-62B8-858B-234F-61AE6E3CC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xdr:colOff>
      <xdr:row>33</xdr:row>
      <xdr:rowOff>157162</xdr:rowOff>
    </xdr:from>
    <xdr:to>
      <xdr:col>11</xdr:col>
      <xdr:colOff>366712</xdr:colOff>
      <xdr:row>48</xdr:row>
      <xdr:rowOff>42862</xdr:rowOff>
    </xdr:to>
    <xdr:graphicFrame macro="">
      <xdr:nvGraphicFramePr>
        <xdr:cNvPr id="4" name="Chart 3">
          <a:extLst>
            <a:ext uri="{FF2B5EF4-FFF2-40B4-BE49-F238E27FC236}">
              <a16:creationId xmlns:a16="http://schemas.microsoft.com/office/drawing/2014/main" id="{609100B3-08A9-C1CC-0BA8-9651E44A8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109537</xdr:colOff>
      <xdr:row>54</xdr:row>
      <xdr:rowOff>42862</xdr:rowOff>
    </xdr:from>
    <xdr:to>
      <xdr:col>11</xdr:col>
      <xdr:colOff>414337</xdr:colOff>
      <xdr:row>68</xdr:row>
      <xdr:rowOff>119062</xdr:rowOff>
    </xdr:to>
    <xdr:graphicFrame macro="">
      <xdr:nvGraphicFramePr>
        <xdr:cNvPr id="5" name="Chart 4">
          <a:extLst>
            <a:ext uri="{FF2B5EF4-FFF2-40B4-BE49-F238E27FC236}">
              <a16:creationId xmlns:a16="http://schemas.microsoft.com/office/drawing/2014/main" id="{EE9C2328-9511-39B2-1F0C-E351CDB27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518948</xdr:colOff>
      <xdr:row>20</xdr:row>
      <xdr:rowOff>171704</xdr:rowOff>
    </xdr:from>
    <xdr:to>
      <xdr:col>15</xdr:col>
      <xdr:colOff>19049</xdr:colOff>
      <xdr:row>36</xdr:row>
      <xdr:rowOff>114553</xdr:rowOff>
    </xdr:to>
    <xdr:graphicFrame macro="">
      <xdr:nvGraphicFramePr>
        <xdr:cNvPr id="2" name="Chart 1">
          <a:extLst>
            <a:ext uri="{FF2B5EF4-FFF2-40B4-BE49-F238E27FC236}">
              <a16:creationId xmlns:a16="http://schemas.microsoft.com/office/drawing/2014/main" id="{8A3EF0CD-7BEF-436D-A0F4-B043CAA90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513228</xdr:colOff>
      <xdr:row>5</xdr:row>
      <xdr:rowOff>30257</xdr:rowOff>
    </xdr:from>
    <xdr:to>
      <xdr:col>9</xdr:col>
      <xdr:colOff>31935</xdr:colOff>
      <xdr:row>20</xdr:row>
      <xdr:rowOff>163606</xdr:rowOff>
    </xdr:to>
    <xdr:graphicFrame macro="">
      <xdr:nvGraphicFramePr>
        <xdr:cNvPr id="3" name="Chart 2">
          <a:extLst>
            <a:ext uri="{FF2B5EF4-FFF2-40B4-BE49-F238E27FC236}">
              <a16:creationId xmlns:a16="http://schemas.microsoft.com/office/drawing/2014/main" id="{45DDE08C-F8CF-4568-9BF3-5C24FCCC9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75079</xdr:colOff>
      <xdr:row>5</xdr:row>
      <xdr:rowOff>19050</xdr:rowOff>
    </xdr:from>
    <xdr:to>
      <xdr:col>15</xdr:col>
      <xdr:colOff>19050</xdr:colOff>
      <xdr:row>20</xdr:row>
      <xdr:rowOff>155408</xdr:rowOff>
    </xdr:to>
    <xdr:graphicFrame macro="">
      <xdr:nvGraphicFramePr>
        <xdr:cNvPr id="4" name="Chart 3">
          <a:extLst>
            <a:ext uri="{FF2B5EF4-FFF2-40B4-BE49-F238E27FC236}">
              <a16:creationId xmlns:a16="http://schemas.microsoft.com/office/drawing/2014/main" id="{B9BD0882-B93E-43ED-98B5-ED048D533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38101</xdr:rowOff>
    </xdr:from>
    <xdr:to>
      <xdr:col>2</xdr:col>
      <xdr:colOff>485775</xdr:colOff>
      <xdr:row>10</xdr:row>
      <xdr:rowOff>19051</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C2B27C22-2016-F27D-40D9-DE1459D39492}"/>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22860" y="1017815"/>
              <a:ext cx="1684020" cy="96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47626</xdr:rowOff>
    </xdr:from>
    <xdr:to>
      <xdr:col>2</xdr:col>
      <xdr:colOff>485775</xdr:colOff>
      <xdr:row>16</xdr:row>
      <xdr:rowOff>85726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33DFAB3-6DF0-553E-7F0B-9B6F414D11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005150"/>
              <a:ext cx="1676400" cy="1213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123825</xdr:rowOff>
    </xdr:from>
    <xdr:to>
      <xdr:col>2</xdr:col>
      <xdr:colOff>476250</xdr:colOff>
      <xdr:row>25</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D1EC38C-BA53-2796-4EAF-E9C99302B4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57006"/>
              <a:ext cx="1668780" cy="179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Padwal" refreshedDate="45304.612291087964" backgroundQuery="1" createdVersion="8" refreshedVersion="8" minRefreshableVersion="3" recordCount="0" supportSubquery="1" supportAdvancedDrill="1" xr:uid="{C43B3D76-42DA-4EBD-AEA5-DB2B28974F4D}">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ingletatus]" caption="Marriedarital Singletatus" attribute="1" defaultMemberUniqueName="[Range].[Marriedarital Singletatus].[All]" allUniqueName="[Range].[Marriedarital Single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Padwal" refreshedDate="45304.61229178241" backgroundQuery="1" createdVersion="8" refreshedVersion="8" minRefreshableVersion="3" recordCount="0" supportSubquery="1" supportAdvancedDrill="1" xr:uid="{0E1ED00F-8FC1-461B-917A-02AC3AC0D717}">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 caption="Marriedarital Singletatus" attribute="1" defaultMemberUniqueName="[Range].[Marriedarital Singletatus].[All]" allUniqueName="[Range].[Marriedarital Single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Padwal" refreshedDate="45304.612292361111" backgroundQuery="1" createdVersion="8" refreshedVersion="8" minRefreshableVersion="3" recordCount="0" supportSubquery="1" supportAdvancedDrill="1" xr:uid="{8F08BFD1-1989-475F-A7B9-57BAC503C5D1}">
  <cacheSource type="external" connectionId="1"/>
  <cacheFields count="4">
    <cacheField name="[Range].[Age Brackets].[Age Brackets]" caption="Age Brackets"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 caption="Marriedarital Singletatus" attribute="1" defaultMemberUniqueName="[Range].[Marriedarital Singletatus].[All]" allUniqueName="[Range].[Marriedarital Single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Padwal" refreshedDate="45304.612293055558" backgroundQuery="1" createdVersion="8" refreshedVersion="8" minRefreshableVersion="3" recordCount="0" supportSubquery="1" supportAdvancedDrill="1" xr:uid="{F8AD6A67-D0CB-4F37-A517-1C663374A707}">
  <cacheSource type="external" connectionId="1"/>
  <cacheFields count="4">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 caption="Marriedarital Singletatus" attribute="1" defaultMemberUniqueName="[Range].[Marriedarital Singletatus].[All]" allUniqueName="[Range].[Marriedarital Single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Padwal" refreshedDate="45304.606946990738" backgroundQuery="1" createdVersion="3" refreshedVersion="8" minRefreshableVersion="3" recordCount="0" supportSubquery="1" supportAdvancedDrill="1" xr:uid="{BFBBD7EC-0494-4BA4-8121-20BFB7FF976A}">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edarital Singletatus]" caption="Marriedarital Singletatus" attribute="1" defaultMemberUniqueName="[Range].[Marriedarital Singletatus].[All]" allUniqueName="[Range].[Marriedarital Single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05543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93ACD-C1CB-4D22-B6B8-221780FE12C8}" name="PivotTable4" cacheId="2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55:D11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0D243-CC09-41CD-9296-0E9541B53730}" name="PivotTable3" cacheId="2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7:D42"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70D563-0E4B-4173-A6C3-268F94D9ED6F}" name="PivotTable2" cacheId="2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colHeaderCaption="Purchased Bike">
  <location ref="A19:D26"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D7ACAE-2619-48DC-9AA2-832B98562BAE}" name="PivotTable1" cacheId="2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colHeaderCaption="Pruchased Bike">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AA6287AF-8CC2-497C-83B0-05C0EAC555C8}" sourceName="[Range].[Marriedarital Singletatus]">
  <pivotTables>
    <pivotTable tabId="5" name="PivotTable1"/>
    <pivotTable tabId="5" name="PivotTable2"/>
    <pivotTable tabId="5" name="PivotTable3"/>
    <pivotTable tabId="5" name="PivotTable4"/>
  </pivotTables>
  <data>
    <olap pivotCacheId="1405543188">
      <levels count="2">
        <level uniqueName="[Range].[Marriedarital Singletatus].[(All)]" sourceCaption="(All)" count="0"/>
        <level uniqueName="[Range].[Marriedarital Singletatus].[Marriedarital Singletatus]" sourceCaption="Marriedarital Singletatus" count="2">
          <ranges>
            <range startItem="0">
              <i n="[Range].[Marriedarital Singletatus].&amp;[Married]" c="Married"/>
              <i n="[Range].[Marriedarital Singletatus].&amp;[Single]" c="Single"/>
            </range>
          </ranges>
        </level>
      </levels>
      <selections count="1">
        <selection n="[Range].[Marriedarital Single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115ABC-19A5-498C-9308-B60E579AE0F0}" sourceName="[Range].[Region]">
  <pivotTables>
    <pivotTable tabId="5" name="PivotTable1"/>
    <pivotTable tabId="5" name="PivotTable2"/>
    <pivotTable tabId="5" name="PivotTable3"/>
    <pivotTable tabId="5" name="PivotTable4"/>
  </pivotTables>
  <data>
    <olap pivotCacheId="140554318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66DEFC-46B2-483B-A4EF-F9FC00B36D0A}" sourceName="[Range].[Education]">
  <pivotTables>
    <pivotTable tabId="5" name="PivotTable1"/>
    <pivotTable tabId="5" name="PivotTable2"/>
    <pivotTable tabId="5" name="PivotTable3"/>
    <pivotTable tabId="5" name="PivotTable4"/>
  </pivotTables>
  <data>
    <olap pivotCacheId="140554318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6FBDCBBF-AEED-492D-9060-00C1C99C13A5}" cache="Slicer_Marriedarital_Singletatus" caption="Marriedarital Singletatus" level="1" rowHeight="241300"/>
  <slicer name="Region" xr10:uid="{71736940-369A-463A-A263-13A22A15B93B}" cache="Slicer_Region" caption="Region" level="1" rowHeight="241300"/>
  <slicer name="Education" xr10:uid="{4DCEBEC3-031F-456E-83E2-AD11F61543F8}"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92DF-CD0A-48FC-8707-F0EAA9CBFA4A}">
  <dimension ref="A1:N1001"/>
  <sheetViews>
    <sheetView workbookViewId="0">
      <selection sqref="A1:N11"/>
    </sheetView>
  </sheetViews>
  <sheetFormatPr defaultColWidth="11.85546875" defaultRowHeight="15" x14ac:dyDescent="0.25"/>
  <cols>
    <col min="1" max="1" width="12.85546875" customWidth="1"/>
    <col min="2" max="2" width="13.28515625" bestFit="1" customWidth="1"/>
    <col min="4" max="4" width="11.85546875" style="1"/>
    <col min="13" max="13" width="14.5703125" bestFit="1" customWidth="1"/>
    <col min="14" max="14" width="15.42578125" customWidth="1"/>
  </cols>
  <sheetData>
    <row r="1" spans="1:14" x14ac:dyDescent="0.25">
      <c r="A1" t="s">
        <v>0</v>
      </c>
      <c r="B1" t="s">
        <v>38</v>
      </c>
      <c r="C1" t="s">
        <v>2</v>
      </c>
      <c r="D1" s="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t="str">
        <f t="shared" ref="M195:M258" si="3">IF(L195&gt;54, "Old", IF(L195&gt;=31, "Middle Age", IF(L195&lt;31,  "Adolescent", "Invalid")))</f>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1">
        <v>60000</v>
      </c>
      <c r="E515">
        <v>4</v>
      </c>
      <c r="F515" t="s">
        <v>31</v>
      </c>
      <c r="G515" t="s">
        <v>28</v>
      </c>
      <c r="H515" t="s">
        <v>15</v>
      </c>
      <c r="I515">
        <v>2</v>
      </c>
      <c r="J515" t="s">
        <v>47</v>
      </c>
      <c r="K515" t="s">
        <v>32</v>
      </c>
      <c r="L515">
        <v>61</v>
      </c>
      <c r="M515" t="str">
        <f t="shared" ref="M515:M578" si="8">IF(L515&gt;54, "Old", 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 "Old", IF(L643&gt;=31, "Middle Age", IF(L643&lt;31,  "Adolescent", "Invalid")))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t="str">
        <f t="shared" ref="M707:M770" si="11">IF(L707&gt;54, "Old", IF(L707&gt;=31, "Middle Age", IF(L707&lt;31,  "Adolescent", "Invalid")))</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577492DF-CD0A-48FC-8707-F0EAA9CBFA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FBDC8-D59F-4389-AE04-58E1A1DC6FEF}">
  <dimension ref="A3:D110"/>
  <sheetViews>
    <sheetView topLeftCell="A25"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51</v>
      </c>
    </row>
    <row r="4" spans="1:4" x14ac:dyDescent="0.25">
      <c r="A4" s="4" t="s">
        <v>42</v>
      </c>
      <c r="B4" t="s">
        <v>18</v>
      </c>
      <c r="C4" t="s">
        <v>15</v>
      </c>
      <c r="D4" t="s">
        <v>43</v>
      </c>
    </row>
    <row r="5" spans="1:4" x14ac:dyDescent="0.25">
      <c r="A5" s="5" t="s">
        <v>40</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19" spans="1:4" x14ac:dyDescent="0.25">
      <c r="A19" s="4" t="s">
        <v>46</v>
      </c>
      <c r="B19" s="4" t="s">
        <v>12</v>
      </c>
    </row>
    <row r="20" spans="1:4" x14ac:dyDescent="0.25">
      <c r="A20" s="4" t="s">
        <v>42</v>
      </c>
      <c r="B20" t="s">
        <v>18</v>
      </c>
      <c r="C20" t="s">
        <v>15</v>
      </c>
      <c r="D20" t="s">
        <v>43</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47</v>
      </c>
      <c r="B25" s="3">
        <v>78</v>
      </c>
      <c r="C25" s="3">
        <v>33</v>
      </c>
      <c r="D25" s="3">
        <v>111</v>
      </c>
    </row>
    <row r="26" spans="1:4" x14ac:dyDescent="0.25">
      <c r="A26" s="5" t="s">
        <v>43</v>
      </c>
      <c r="B26" s="3">
        <v>519</v>
      </c>
      <c r="C26" s="3">
        <v>481</v>
      </c>
      <c r="D26" s="3">
        <v>1000</v>
      </c>
    </row>
    <row r="37" spans="1:4" x14ac:dyDescent="0.25">
      <c r="A37" s="4" t="s">
        <v>46</v>
      </c>
      <c r="B37" s="4" t="s">
        <v>45</v>
      </c>
    </row>
    <row r="38" spans="1:4" x14ac:dyDescent="0.25">
      <c r="A38" s="4" t="s">
        <v>42</v>
      </c>
      <c r="B38" t="s">
        <v>18</v>
      </c>
      <c r="C38" t="s">
        <v>15</v>
      </c>
      <c r="D38" t="s">
        <v>43</v>
      </c>
    </row>
    <row r="39" spans="1:4" x14ac:dyDescent="0.25">
      <c r="A39" s="5" t="s">
        <v>48</v>
      </c>
      <c r="B39" s="3">
        <v>71</v>
      </c>
      <c r="C39" s="3">
        <v>39</v>
      </c>
      <c r="D39" s="3">
        <v>110</v>
      </c>
    </row>
    <row r="40" spans="1:4" x14ac:dyDescent="0.25">
      <c r="A40" s="5" t="s">
        <v>49</v>
      </c>
      <c r="B40" s="3">
        <v>318</v>
      </c>
      <c r="C40" s="3">
        <v>383</v>
      </c>
      <c r="D40" s="3">
        <v>701</v>
      </c>
    </row>
    <row r="41" spans="1:4" x14ac:dyDescent="0.25">
      <c r="A41" s="5" t="s">
        <v>50</v>
      </c>
      <c r="B41" s="3">
        <v>130</v>
      </c>
      <c r="C41" s="3">
        <v>59</v>
      </c>
      <c r="D41" s="3">
        <v>189</v>
      </c>
    </row>
    <row r="42" spans="1:4" x14ac:dyDescent="0.25">
      <c r="A42" s="5" t="s">
        <v>43</v>
      </c>
      <c r="B42" s="3">
        <v>519</v>
      </c>
      <c r="C42" s="3">
        <v>481</v>
      </c>
      <c r="D42" s="3">
        <v>1000</v>
      </c>
    </row>
    <row r="55" spans="1:4" x14ac:dyDescent="0.25">
      <c r="A55" s="4" t="s">
        <v>46</v>
      </c>
      <c r="B55" s="4" t="s">
        <v>45</v>
      </c>
    </row>
    <row r="56" spans="1:4" x14ac:dyDescent="0.25">
      <c r="A56" s="4" t="s">
        <v>42</v>
      </c>
      <c r="B56" t="s">
        <v>18</v>
      </c>
      <c r="C56" t="s">
        <v>15</v>
      </c>
      <c r="D56" t="s">
        <v>43</v>
      </c>
    </row>
    <row r="57" spans="1:4" x14ac:dyDescent="0.25">
      <c r="A57" s="5">
        <v>25</v>
      </c>
      <c r="B57" s="3">
        <v>2</v>
      </c>
      <c r="C57" s="3">
        <v>4</v>
      </c>
      <c r="D57" s="3">
        <v>6</v>
      </c>
    </row>
    <row r="58" spans="1:4" x14ac:dyDescent="0.25">
      <c r="A58" s="5">
        <v>26</v>
      </c>
      <c r="B58" s="3">
        <v>8</v>
      </c>
      <c r="C58" s="3">
        <v>8</v>
      </c>
      <c r="D58" s="3">
        <v>16</v>
      </c>
    </row>
    <row r="59" spans="1:4" x14ac:dyDescent="0.25">
      <c r="A59" s="5">
        <v>27</v>
      </c>
      <c r="B59" s="3">
        <v>15</v>
      </c>
      <c r="C59" s="3">
        <v>8</v>
      </c>
      <c r="D59" s="3">
        <v>23</v>
      </c>
    </row>
    <row r="60" spans="1:4" x14ac:dyDescent="0.25">
      <c r="A60" s="5">
        <v>28</v>
      </c>
      <c r="B60" s="3">
        <v>12</v>
      </c>
      <c r="C60" s="3">
        <v>10</v>
      </c>
      <c r="D60" s="3">
        <v>22</v>
      </c>
    </row>
    <row r="61" spans="1:4" x14ac:dyDescent="0.25">
      <c r="A61" s="5">
        <v>29</v>
      </c>
      <c r="B61" s="3">
        <v>11</v>
      </c>
      <c r="C61" s="3">
        <v>5</v>
      </c>
      <c r="D61" s="3">
        <v>16</v>
      </c>
    </row>
    <row r="62" spans="1:4" x14ac:dyDescent="0.25">
      <c r="A62" s="5">
        <v>30</v>
      </c>
      <c r="B62" s="3">
        <v>23</v>
      </c>
      <c r="C62" s="3">
        <v>4</v>
      </c>
      <c r="D62" s="3">
        <v>27</v>
      </c>
    </row>
    <row r="63" spans="1:4" x14ac:dyDescent="0.25">
      <c r="A63" s="5">
        <v>31</v>
      </c>
      <c r="B63" s="3">
        <v>17</v>
      </c>
      <c r="C63" s="3">
        <v>8</v>
      </c>
      <c r="D63" s="3">
        <v>25</v>
      </c>
    </row>
    <row r="64" spans="1:4" x14ac:dyDescent="0.25">
      <c r="A64" s="5">
        <v>32</v>
      </c>
      <c r="B64" s="3">
        <v>19</v>
      </c>
      <c r="C64" s="3">
        <v>14</v>
      </c>
      <c r="D64" s="3">
        <v>33</v>
      </c>
    </row>
    <row r="65" spans="1:4" x14ac:dyDescent="0.25">
      <c r="A65" s="5">
        <v>33</v>
      </c>
      <c r="B65" s="3">
        <v>8</v>
      </c>
      <c r="C65" s="3">
        <v>13</v>
      </c>
      <c r="D65" s="3">
        <v>21</v>
      </c>
    </row>
    <row r="66" spans="1:4" x14ac:dyDescent="0.25">
      <c r="A66" s="5">
        <v>34</v>
      </c>
      <c r="B66" s="3">
        <v>12</v>
      </c>
      <c r="C66" s="3">
        <v>19</v>
      </c>
      <c r="D66" s="3">
        <v>31</v>
      </c>
    </row>
    <row r="67" spans="1:4" x14ac:dyDescent="0.25">
      <c r="A67" s="5">
        <v>35</v>
      </c>
      <c r="B67" s="3">
        <v>14</v>
      </c>
      <c r="C67" s="3">
        <v>22</v>
      </c>
      <c r="D67" s="3">
        <v>36</v>
      </c>
    </row>
    <row r="68" spans="1:4" x14ac:dyDescent="0.25">
      <c r="A68" s="5">
        <v>36</v>
      </c>
      <c r="B68" s="3">
        <v>7</v>
      </c>
      <c r="C68" s="3">
        <v>30</v>
      </c>
      <c r="D68" s="3">
        <v>37</v>
      </c>
    </row>
    <row r="69" spans="1:4" x14ac:dyDescent="0.25">
      <c r="A69" s="5">
        <v>37</v>
      </c>
      <c r="B69" s="3">
        <v>4</v>
      </c>
      <c r="C69" s="3">
        <v>28</v>
      </c>
      <c r="D69" s="3">
        <v>32</v>
      </c>
    </row>
    <row r="70" spans="1:4" x14ac:dyDescent="0.25">
      <c r="A70" s="5">
        <v>38</v>
      </c>
      <c r="B70" s="3">
        <v>8</v>
      </c>
      <c r="C70" s="3">
        <v>29</v>
      </c>
      <c r="D70" s="3">
        <v>37</v>
      </c>
    </row>
    <row r="71" spans="1:4" x14ac:dyDescent="0.25">
      <c r="A71" s="5">
        <v>39</v>
      </c>
      <c r="B71" s="3">
        <v>10</v>
      </c>
      <c r="C71" s="3">
        <v>12</v>
      </c>
      <c r="D71" s="3">
        <v>22</v>
      </c>
    </row>
    <row r="72" spans="1:4" x14ac:dyDescent="0.25">
      <c r="A72" s="5">
        <v>40</v>
      </c>
      <c r="B72" s="3">
        <v>24</v>
      </c>
      <c r="C72" s="3">
        <v>18</v>
      </c>
      <c r="D72" s="3">
        <v>42</v>
      </c>
    </row>
    <row r="73" spans="1:4" x14ac:dyDescent="0.25">
      <c r="A73" s="5">
        <v>41</v>
      </c>
      <c r="B73" s="3">
        <v>13</v>
      </c>
      <c r="C73" s="3">
        <v>15</v>
      </c>
      <c r="D73" s="3">
        <v>28</v>
      </c>
    </row>
    <row r="74" spans="1:4" x14ac:dyDescent="0.25">
      <c r="A74" s="5">
        <v>42</v>
      </c>
      <c r="B74" s="3">
        <v>22</v>
      </c>
      <c r="C74" s="3">
        <v>12</v>
      </c>
      <c r="D74" s="3">
        <v>34</v>
      </c>
    </row>
    <row r="75" spans="1:4" x14ac:dyDescent="0.25">
      <c r="A75" s="5">
        <v>43</v>
      </c>
      <c r="B75" s="3">
        <v>17</v>
      </c>
      <c r="C75" s="3">
        <v>19</v>
      </c>
      <c r="D75" s="3">
        <v>36</v>
      </c>
    </row>
    <row r="76" spans="1:4" x14ac:dyDescent="0.25">
      <c r="A76" s="5">
        <v>44</v>
      </c>
      <c r="B76" s="3">
        <v>15</v>
      </c>
      <c r="C76" s="3">
        <v>12</v>
      </c>
      <c r="D76" s="3">
        <v>27</v>
      </c>
    </row>
    <row r="77" spans="1:4" x14ac:dyDescent="0.25">
      <c r="A77" s="5">
        <v>45</v>
      </c>
      <c r="B77" s="3">
        <v>18</v>
      </c>
      <c r="C77" s="3">
        <v>13</v>
      </c>
      <c r="D77" s="3">
        <v>31</v>
      </c>
    </row>
    <row r="78" spans="1:4" x14ac:dyDescent="0.25">
      <c r="A78" s="5">
        <v>46</v>
      </c>
      <c r="B78" s="3">
        <v>12</v>
      </c>
      <c r="C78" s="3">
        <v>15</v>
      </c>
      <c r="D78" s="3">
        <v>27</v>
      </c>
    </row>
    <row r="79" spans="1:4" x14ac:dyDescent="0.25">
      <c r="A79" s="5">
        <v>47</v>
      </c>
      <c r="B79" s="3">
        <v>19</v>
      </c>
      <c r="C79" s="3">
        <v>20</v>
      </c>
      <c r="D79" s="3">
        <v>39</v>
      </c>
    </row>
    <row r="80" spans="1:4" x14ac:dyDescent="0.25">
      <c r="A80" s="5">
        <v>48</v>
      </c>
      <c r="B80" s="3">
        <v>16</v>
      </c>
      <c r="C80" s="3">
        <v>13</v>
      </c>
      <c r="D80" s="3">
        <v>29</v>
      </c>
    </row>
    <row r="81" spans="1:4" x14ac:dyDescent="0.25">
      <c r="A81" s="5">
        <v>49</v>
      </c>
      <c r="B81" s="3">
        <v>15</v>
      </c>
      <c r="C81" s="3">
        <v>8</v>
      </c>
      <c r="D81" s="3">
        <v>23</v>
      </c>
    </row>
    <row r="82" spans="1:4" x14ac:dyDescent="0.25">
      <c r="A82" s="5">
        <v>50</v>
      </c>
      <c r="B82" s="3">
        <v>12</v>
      </c>
      <c r="C82" s="3">
        <v>12</v>
      </c>
      <c r="D82" s="3">
        <v>24</v>
      </c>
    </row>
    <row r="83" spans="1:4" x14ac:dyDescent="0.25">
      <c r="A83" s="5">
        <v>51</v>
      </c>
      <c r="B83" s="3">
        <v>10</v>
      </c>
      <c r="C83" s="3">
        <v>12</v>
      </c>
      <c r="D83" s="3">
        <v>22</v>
      </c>
    </row>
    <row r="84" spans="1:4" x14ac:dyDescent="0.25">
      <c r="A84" s="5">
        <v>52</v>
      </c>
      <c r="B84" s="3">
        <v>10</v>
      </c>
      <c r="C84" s="3">
        <v>15</v>
      </c>
      <c r="D84" s="3">
        <v>25</v>
      </c>
    </row>
    <row r="85" spans="1:4" x14ac:dyDescent="0.25">
      <c r="A85" s="5">
        <v>53</v>
      </c>
      <c r="B85" s="3">
        <v>11</v>
      </c>
      <c r="C85" s="3">
        <v>13</v>
      </c>
      <c r="D85" s="3">
        <v>24</v>
      </c>
    </row>
    <row r="86" spans="1:4" x14ac:dyDescent="0.25">
      <c r="A86" s="5">
        <v>54</v>
      </c>
      <c r="B86" s="3">
        <v>5</v>
      </c>
      <c r="C86" s="3">
        <v>11</v>
      </c>
      <c r="D86" s="3">
        <v>16</v>
      </c>
    </row>
    <row r="87" spans="1:4" x14ac:dyDescent="0.25">
      <c r="A87" s="5">
        <v>55</v>
      </c>
      <c r="B87" s="3">
        <v>13</v>
      </c>
      <c r="C87" s="3">
        <v>5</v>
      </c>
      <c r="D87" s="3">
        <v>18</v>
      </c>
    </row>
    <row r="88" spans="1:4" x14ac:dyDescent="0.25">
      <c r="A88" s="5">
        <v>56</v>
      </c>
      <c r="B88" s="3">
        <v>13</v>
      </c>
      <c r="C88" s="3">
        <v>3</v>
      </c>
      <c r="D88" s="3">
        <v>16</v>
      </c>
    </row>
    <row r="89" spans="1:4" x14ac:dyDescent="0.25">
      <c r="A89" s="5">
        <v>57</v>
      </c>
      <c r="B89" s="3">
        <v>4</v>
      </c>
      <c r="C89" s="3">
        <v>4</v>
      </c>
      <c r="D89" s="3">
        <v>8</v>
      </c>
    </row>
    <row r="90" spans="1:4" x14ac:dyDescent="0.25">
      <c r="A90" s="5">
        <v>58</v>
      </c>
      <c r="B90" s="3">
        <v>8</v>
      </c>
      <c r="C90" s="3">
        <v>4</v>
      </c>
      <c r="D90" s="3">
        <v>12</v>
      </c>
    </row>
    <row r="91" spans="1:4" x14ac:dyDescent="0.25">
      <c r="A91" s="5">
        <v>59</v>
      </c>
      <c r="B91" s="3">
        <v>14</v>
      </c>
      <c r="C91" s="3">
        <v>6</v>
      </c>
      <c r="D91" s="3">
        <v>20</v>
      </c>
    </row>
    <row r="92" spans="1:4" x14ac:dyDescent="0.25">
      <c r="A92" s="5">
        <v>60</v>
      </c>
      <c r="B92" s="3">
        <v>8</v>
      </c>
      <c r="C92" s="3">
        <v>7</v>
      </c>
      <c r="D92" s="3">
        <v>15</v>
      </c>
    </row>
    <row r="93" spans="1:4" x14ac:dyDescent="0.25">
      <c r="A93" s="5">
        <v>61</v>
      </c>
      <c r="B93" s="3">
        <v>5</v>
      </c>
      <c r="C93" s="3">
        <v>4</v>
      </c>
      <c r="D93" s="3">
        <v>9</v>
      </c>
    </row>
    <row r="94" spans="1:4" x14ac:dyDescent="0.25">
      <c r="A94" s="5">
        <v>62</v>
      </c>
      <c r="B94" s="3">
        <v>9</v>
      </c>
      <c r="C94" s="3">
        <v>4</v>
      </c>
      <c r="D94" s="3">
        <v>13</v>
      </c>
    </row>
    <row r="95" spans="1:4" x14ac:dyDescent="0.25">
      <c r="A95" s="5">
        <v>63</v>
      </c>
      <c r="B95" s="3">
        <v>7</v>
      </c>
      <c r="C95" s="3">
        <v>2</v>
      </c>
      <c r="D95" s="3">
        <v>9</v>
      </c>
    </row>
    <row r="96" spans="1:4" x14ac:dyDescent="0.25">
      <c r="A96" s="5">
        <v>64</v>
      </c>
      <c r="B96" s="3">
        <v>7</v>
      </c>
      <c r="C96" s="3">
        <v>3</v>
      </c>
      <c r="D96" s="3">
        <v>10</v>
      </c>
    </row>
    <row r="97" spans="1:4" x14ac:dyDescent="0.25">
      <c r="A97" s="5">
        <v>65</v>
      </c>
      <c r="B97" s="3">
        <v>6</v>
      </c>
      <c r="C97" s="3">
        <v>3</v>
      </c>
      <c r="D97" s="3">
        <v>9</v>
      </c>
    </row>
    <row r="98" spans="1:4" x14ac:dyDescent="0.25">
      <c r="A98" s="5">
        <v>66</v>
      </c>
      <c r="B98" s="3">
        <v>8</v>
      </c>
      <c r="C98" s="3">
        <v>6</v>
      </c>
      <c r="D98" s="3">
        <v>14</v>
      </c>
    </row>
    <row r="99" spans="1:4" x14ac:dyDescent="0.25">
      <c r="A99" s="5">
        <v>67</v>
      </c>
      <c r="B99" s="3">
        <v>8</v>
      </c>
      <c r="C99" s="3">
        <v>2</v>
      </c>
      <c r="D99" s="3">
        <v>10</v>
      </c>
    </row>
    <row r="100" spans="1:4" x14ac:dyDescent="0.25">
      <c r="A100" s="5">
        <v>68</v>
      </c>
      <c r="B100" s="3">
        <v>3</v>
      </c>
      <c r="C100" s="3"/>
      <c r="D100" s="3">
        <v>3</v>
      </c>
    </row>
    <row r="101" spans="1:4" x14ac:dyDescent="0.25">
      <c r="A101" s="5">
        <v>69</v>
      </c>
      <c r="B101" s="3">
        <v>8</v>
      </c>
      <c r="C101" s="3"/>
      <c r="D101" s="3">
        <v>8</v>
      </c>
    </row>
    <row r="102" spans="1:4" x14ac:dyDescent="0.25">
      <c r="A102" s="5">
        <v>70</v>
      </c>
      <c r="B102" s="3">
        <v>3</v>
      </c>
      <c r="C102" s="3">
        <v>1</v>
      </c>
      <c r="D102" s="3">
        <v>4</v>
      </c>
    </row>
    <row r="103" spans="1:4" x14ac:dyDescent="0.25">
      <c r="A103" s="5">
        <v>71</v>
      </c>
      <c r="B103" s="3">
        <v>1</v>
      </c>
      <c r="C103" s="3"/>
      <c r="D103" s="3">
        <v>1</v>
      </c>
    </row>
    <row r="104" spans="1:4" x14ac:dyDescent="0.25">
      <c r="A104" s="5">
        <v>72</v>
      </c>
      <c r="B104" s="3"/>
      <c r="C104" s="3">
        <v>1</v>
      </c>
      <c r="D104" s="3">
        <v>1</v>
      </c>
    </row>
    <row r="105" spans="1:4" x14ac:dyDescent="0.25">
      <c r="A105" s="5">
        <v>73</v>
      </c>
      <c r="B105" s="3">
        <v>2</v>
      </c>
      <c r="C105" s="3">
        <v>2</v>
      </c>
      <c r="D105" s="3">
        <v>4</v>
      </c>
    </row>
    <row r="106" spans="1:4" x14ac:dyDescent="0.25">
      <c r="A106" s="5">
        <v>74</v>
      </c>
      <c r="B106" s="3"/>
      <c r="C106" s="3">
        <v>1</v>
      </c>
      <c r="D106" s="3">
        <v>1</v>
      </c>
    </row>
    <row r="107" spans="1:4" x14ac:dyDescent="0.25">
      <c r="A107" s="5">
        <v>78</v>
      </c>
      <c r="B107" s="3">
        <v>1</v>
      </c>
      <c r="C107" s="3">
        <v>1</v>
      </c>
      <c r="D107" s="3">
        <v>2</v>
      </c>
    </row>
    <row r="108" spans="1:4" x14ac:dyDescent="0.25">
      <c r="A108" s="5">
        <v>80</v>
      </c>
      <c r="B108" s="3">
        <v>1</v>
      </c>
      <c r="C108" s="3"/>
      <c r="D108" s="3">
        <v>1</v>
      </c>
    </row>
    <row r="109" spans="1:4" x14ac:dyDescent="0.25">
      <c r="A109" s="5">
        <v>89</v>
      </c>
      <c r="B109" s="3">
        <v>1</v>
      </c>
      <c r="C109" s="3"/>
      <c r="D109" s="3">
        <v>1</v>
      </c>
    </row>
    <row r="110" spans="1:4" x14ac:dyDescent="0.25">
      <c r="A110" s="5" t="s">
        <v>43</v>
      </c>
      <c r="B110" s="3">
        <v>519</v>
      </c>
      <c r="C110" s="3">
        <v>481</v>
      </c>
      <c r="D11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E7DE-4AC9-412D-A355-903D1836BD17}">
  <dimension ref="A1:O5"/>
  <sheetViews>
    <sheetView showGridLines="0" tabSelected="1" zoomScale="70" zoomScaleNormal="100" workbookViewId="0">
      <selection activeCell="S13" sqref="S13"/>
    </sheetView>
  </sheetViews>
  <sheetFormatPr defaultRowHeight="15" x14ac:dyDescent="0.25"/>
  <sheetData>
    <row r="1" spans="1:15" x14ac:dyDescent="0.25">
      <c r="A1" s="8" t="s">
        <v>52</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Prayag Pravin Padwal</cp:lastModifiedBy>
  <dcterms:created xsi:type="dcterms:W3CDTF">2022-03-18T02:50:57Z</dcterms:created>
  <dcterms:modified xsi:type="dcterms:W3CDTF">2024-01-14T00:48:06Z</dcterms:modified>
</cp:coreProperties>
</file>