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Work\prayas\modelling\Rumi\V2.0\git\PIER-dev\Default Data\Common\Source\"/>
    </mc:Choice>
  </mc:AlternateContent>
  <xr:revisionPtr revIDLastSave="0" documentId="13_ncr:1_{BBE8CB36-DB43-4AD4-AD8B-9860518EAE3B}" xr6:coauthVersionLast="47" xr6:coauthVersionMax="47" xr10:uidLastSave="{00000000-0000-0000-0000-000000000000}"/>
  <bookViews>
    <workbookView xWindow="-110" yWindow="-110" windowWidth="19420" windowHeight="10300" xr2:uid="{00000000-000D-0000-FFFF-FFFF00000000}"/>
  </bookViews>
  <sheets>
    <sheet name="FileInfo" sheetId="14" r:id="rId1"/>
    <sheet name="WPI_PFCE"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 i="4" l="1"/>
  <c r="W6" i="4"/>
  <c r="X6" i="4"/>
  <c r="Y6" i="4"/>
  <c r="Z6" i="4"/>
  <c r="AA6" i="4"/>
  <c r="AB6" i="4"/>
  <c r="AC6" i="4"/>
  <c r="V6" i="4"/>
  <c r="W17" i="4"/>
  <c r="X17" i="4"/>
  <c r="Y17" i="4"/>
  <c r="Z17" i="4"/>
  <c r="AA17" i="4"/>
  <c r="AB17" i="4"/>
  <c r="AC17" i="4"/>
  <c r="V17" i="4"/>
  <c r="E11" i="4"/>
  <c r="L11" i="4"/>
  <c r="M11" i="4"/>
  <c r="U11" i="4"/>
  <c r="G11" i="4"/>
  <c r="H11" i="4"/>
  <c r="I11" i="4"/>
  <c r="J11" i="4"/>
  <c r="K11" i="4"/>
  <c r="C11" i="4"/>
  <c r="D11" i="4"/>
  <c r="F11" i="4"/>
  <c r="L13" i="4" l="1"/>
  <c r="I13" i="4"/>
  <c r="H14" i="4" s="1"/>
  <c r="D13" i="4"/>
  <c r="J13" i="4"/>
  <c r="J14" i="4" s="1"/>
  <c r="H13" i="4"/>
  <c r="K13" i="4"/>
  <c r="E13" i="4"/>
  <c r="M13" i="4"/>
  <c r="G13" i="4"/>
  <c r="F13" i="4"/>
  <c r="D6" i="4"/>
  <c r="G6" i="4"/>
  <c r="G14" i="4" l="1"/>
  <c r="F14" i="4" s="1"/>
  <c r="E14" i="4" s="1"/>
  <c r="D14" i="4" s="1"/>
  <c r="C14" i="4" s="1"/>
  <c r="K14" i="4"/>
  <c r="L14" i="4" s="1"/>
  <c r="M14" i="4" s="1"/>
  <c r="S6" i="4"/>
  <c r="M6" i="4"/>
  <c r="N6" i="4"/>
  <c r="F6" i="4"/>
  <c r="J6" i="4"/>
  <c r="Q6" i="4"/>
  <c r="E6" i="4"/>
  <c r="K6" i="4"/>
  <c r="H6" i="4"/>
  <c r="I6" i="4"/>
  <c r="L6" i="4"/>
  <c r="R6" i="4"/>
  <c r="U6" i="4"/>
  <c r="P6" i="4"/>
  <c r="O6" i="4"/>
  <c r="T6" i="4"/>
  <c r="AC12" i="4" l="1"/>
  <c r="AD12" i="4"/>
  <c r="AD13" i="4" l="1"/>
  <c r="AB12" i="4"/>
  <c r="AC13" i="4" s="1"/>
  <c r="U12" i="4" l="1"/>
  <c r="U15" i="4" s="1"/>
  <c r="V12" i="4"/>
  <c r="W12" i="4"/>
  <c r="X12" i="4"/>
  <c r="Y12" i="4"/>
  <c r="Z12" i="4"/>
  <c r="AA12" i="4"/>
  <c r="AB13" i="4" s="1"/>
  <c r="V13" i="4" l="1"/>
  <c r="V15" i="4" s="1"/>
  <c r="Z13" i="4"/>
  <c r="AA13" i="4"/>
  <c r="W13" i="4"/>
  <c r="Y13" i="4"/>
  <c r="X13" i="4"/>
  <c r="N11" i="4"/>
  <c r="N13" i="4" s="1"/>
  <c r="N14" i="4" s="1"/>
  <c r="W15" i="4" l="1"/>
  <c r="X15" i="4" s="1"/>
  <c r="Y15" i="4" s="1"/>
  <c r="Z15" i="4" s="1"/>
  <c r="AA15" i="4" s="1"/>
  <c r="AB15" i="4" s="1"/>
  <c r="AC15" i="4" s="1"/>
  <c r="AD15" i="4" s="1"/>
  <c r="S11" i="4"/>
  <c r="P11" i="4"/>
  <c r="R11" i="4"/>
  <c r="O11" i="4"/>
  <c r="T11" i="4"/>
  <c r="U13" i="4" s="1"/>
  <c r="T15" i="4" s="1"/>
  <c r="Q11" i="4"/>
  <c r="O13" i="4" l="1"/>
  <c r="O14" i="4" s="1"/>
  <c r="R13" i="4"/>
  <c r="S13" i="4"/>
  <c r="P13" i="4"/>
  <c r="Q13" i="4"/>
  <c r="T13" i="4"/>
  <c r="S15" i="4" s="1"/>
  <c r="R15" i="4" s="1"/>
  <c r="Q15" i="4" s="1"/>
  <c r="P15" i="4" s="1"/>
  <c r="O15" i="4" s="1"/>
  <c r="N15" i="4" s="1"/>
  <c r="M15" i="4" s="1"/>
  <c r="L15" i="4" s="1"/>
  <c r="K15" i="4" s="1"/>
  <c r="J15" i="4" s="1"/>
  <c r="I15" i="4" s="1"/>
  <c r="H15" i="4" s="1"/>
  <c r="G15" i="4" s="1"/>
  <c r="F15" i="4" s="1"/>
  <c r="E15" i="4" s="1"/>
  <c r="D15" i="4" s="1"/>
  <c r="C15" i="4" s="1"/>
  <c r="P14" i="4" l="1"/>
  <c r="Q14" i="4" s="1"/>
  <c r="R14" i="4" s="1"/>
  <c r="S14" i="4" s="1"/>
  <c r="T14" i="4" s="1"/>
  <c r="U14" i="4" s="1"/>
  <c r="V14" i="4" s="1"/>
  <c r="W14" i="4" s="1"/>
  <c r="X14" i="4" s="1"/>
  <c r="Y14" i="4" s="1"/>
  <c r="Z14" i="4" s="1"/>
  <c r="AA14" i="4" s="1"/>
  <c r="AB14" i="4" s="1"/>
  <c r="AC14" i="4" s="1"/>
  <c r="AD14" i="4" s="1"/>
</calcChain>
</file>

<file path=xl/sharedStrings.xml><?xml version="1.0" encoding="utf-8"?>
<sst xmlns="http://schemas.openxmlformats.org/spreadsheetml/2006/main" count="90" uniqueCount="76">
  <si>
    <t>With base FY94</t>
  </si>
  <si>
    <t>With base FY05</t>
  </si>
  <si>
    <t>With base FY12</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</si>
  <si>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</si>
  <si>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</si>
  <si>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</si>
  <si>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</si>
  <si>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</si>
  <si>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</si>
  <si>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</si>
  <si>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</si>
  <si>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</si>
  <si>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</si>
  <si>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</si>
  <si>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</si>
  <si>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</si>
  <si>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</si>
  <si>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</si>
  <si>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</si>
  <si>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</si>
  <si>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</si>
  <si>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</si>
  <si>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</si>
  <si>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</si>
  <si>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</si>
  <si>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</si>
  <si>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</si>
  <si>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 xml:space="preserve">Inflation rate </t>
  </si>
  <si>
    <t>Series</t>
  </si>
  <si>
    <t>Private final consumption expenditure</t>
  </si>
  <si>
    <t>Base Year : 2011-12 Constant Prices</t>
  </si>
  <si>
    <t>NA</t>
  </si>
  <si>
    <t>Base Year : 2004-05 Constant Prices</t>
  </si>
  <si>
    <t>Base Year : 2004-05 Current Prices</t>
  </si>
  <si>
    <t>defator index 2004-05</t>
  </si>
  <si>
    <t>defator index 2011-12</t>
  </si>
  <si>
    <t>deflator rate</t>
  </si>
  <si>
    <t>Details</t>
  </si>
  <si>
    <t>PFCE deflator</t>
  </si>
  <si>
    <t>FY19</t>
  </si>
  <si>
    <t>FY21</t>
  </si>
  <si>
    <t>FY20</t>
  </si>
  <si>
    <t>Prayas (Energy Group)</t>
  </si>
  <si>
    <t>Release date:</t>
  </si>
  <si>
    <t xml:space="preserve">Contact: </t>
  </si>
  <si>
    <t>energy.model@prayaspune.org</t>
  </si>
  <si>
    <t>PIER Git repo:</t>
  </si>
  <si>
    <t xml:space="preserve">Link to PIER Git </t>
  </si>
  <si>
    <t>Rumi Git repo:</t>
  </si>
  <si>
    <t xml:space="preserve">Link to Rumi Git </t>
  </si>
  <si>
    <t>Parameter files</t>
  </si>
  <si>
    <t xml:space="preserve">Documentation </t>
  </si>
  <si>
    <t xml:space="preserve">Sources </t>
  </si>
  <si>
    <t>PriceIndices.xlsx</t>
  </si>
  <si>
    <t>Perspectives on Indian Energy based on Rumi (PIER)</t>
  </si>
  <si>
    <t>Source workbook</t>
  </si>
  <si>
    <t>Folder</t>
  </si>
  <si>
    <t>Sl no</t>
  </si>
  <si>
    <t>FY94</t>
  </si>
  <si>
    <t>WPI, All commodities</t>
  </si>
  <si>
    <t>calculated</t>
  </si>
  <si>
    <t>Continous Index (1999-00 = 100)</t>
  </si>
  <si>
    <t>https://rbi.org.in/scripts/PublicationsView.aspx?id=20409</t>
  </si>
  <si>
    <t>https://rbi.org.in/scripts/PublicationsView.aspx?id=18469</t>
  </si>
  <si>
    <t>https://rbi.org.in/scripts/PublicationsView.aspx?id=17137</t>
  </si>
  <si>
    <t>Private final consumption expenditure in in ₹ Billion</t>
  </si>
  <si>
    <t>Private final consumption expenditure in ₹ Cr</t>
  </si>
  <si>
    <t>Continous Index (2011-12 = 100)</t>
  </si>
  <si>
    <t>Base Year : 2011-12 Current Prices</t>
  </si>
  <si>
    <t>This workbook consists of the Wholesale Price Index (WPI) and the Private Final Consumption Expenditure (PFCE) deflator used across PIER to arrive at FY19 prices. These are consolidated in the WPI_PFCE sheet.</t>
  </si>
  <si>
    <t>RBI, Handbook of Statistics on the Indian Economy - Various Years, https://rbi.org.in/scripts/AnnualPublications.aspx?head=Handbook+of+Statistics+on+Indian+Economy</t>
  </si>
  <si>
    <t>https://www.rbi.org.in/scripts/PublicationsView.aspx?id=20442</t>
  </si>
  <si>
    <t>Source</t>
  </si>
  <si>
    <t>Q2 2024</t>
  </si>
  <si>
    <t>Info on Rumi/PIER:</t>
  </si>
  <si>
    <t>Link to Rumi/PIER web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</si>
</sst>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mmm\ yyyy"/>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rgb="FFFF0000"/>
      <name val="Arial"/>
      <family val="2"/>
    </font>
    <font>
      <sz val="10"/>
      <name val="Arial"/>
      <family val="2"/>
    </font>
    <font>
      <b/>
      <sz val="10"/>
      <name val="Arial"/>
      <family val="2"/>
    </font>
    <font>
      <sz val="10"/>
      <color rgb="FF000000"/>
      <name val="Arial"/>
      <family val="2"/>
    </font>
    <font>
      <sz val="10"/>
      <color rgb="FF000000"/>
      <name val="Arial"/>
      <family val="2"/>
    </font>
    <font>
      <sz val="12"/>
      <name val="Arial"/>
      <family val="2"/>
    </font>
    <font>
      <sz val="10"/>
      <name val="Courier"/>
      <family val="3"/>
    </font>
    <font>
      <b/>
      <sz val="10"/>
      <color theme="1"/>
      <name val="Arial"/>
      <family val="2"/>
    </font>
    <font>
      <b/>
      <sz val="15"/>
      <name val="Arial"/>
      <family val="2"/>
    </font>
    <font>
      <b/>
      <sz val="13"/>
      <color theme="1"/>
      <name val="Arial"/>
      <family val="2"/>
    </font>
    <font>
      <b/>
      <sz val="12"/>
      <color theme="1"/>
      <name val="Arial"/>
      <family val="2"/>
    </font>
    <font>
      <u/>
      <sz val="10"/>
      <color rgb="FF1155CC"/>
      <name val="Arial"/>
      <family val="2"/>
    </font>
    <font>
      <u/>
      <sz val="11"/>
      <color theme="10"/>
      <name val="Calibri"/>
      <family val="2"/>
      <scheme val="minor"/>
    </font>
    <font>
      <sz val="10"/>
      <name val="Calibri"/>
      <family val="2"/>
      <scheme val="minor"/>
    </font>
    <font>
      <sz val="10"/>
      <color theme="1"/>
      <name val="Calibri"/>
      <family val="2"/>
      <scheme val="minor"/>
    </font>
    <font>
      <b/>
      <sz val="10"/>
      <name val="Calibri"/>
      <family val="2"/>
      <scheme val="minor"/>
    </font>
  </fonts>
  <fills count="3">
    <fill>
      <patternFill patternType="none"/>
    </fill>
    <fill>
      <patternFill patternType="gray125"/>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5">
    <xf numFmtId="0" fontId="0" fillId="0" borderId="0"/>
    <xf numFmtId="9" fontId="3" fillId="0" borderId="0" applyFont="0" applyFill="0" applyBorder="0" applyAlignment="0" applyProtection="0"/>
    <xf numFmtId="0" fontId="7" fillId="0" borderId="0"/>
    <xf numFmtId="0" fontId="2" fillId="0" borderId="0"/>
    <xf numFmtId="0" fontId="8" fillId="0" borderId="0"/>
    <xf numFmtId="0" fontId="9" fillId="0" borderId="0"/>
    <xf numFmtId="0" fontId="5" fillId="0" borderId="0"/>
    <xf numFmtId="0" fontId="9" fillId="0" borderId="0"/>
    <xf numFmtId="0" fontId="10" fillId="0" borderId="0"/>
    <xf numFmtId="0" fontId="9" fillId="0" borderId="0"/>
    <xf numFmtId="0" fontId="9" fillId="0" borderId="0"/>
    <xf numFmtId="0" fontId="1" fillId="0" borderId="0"/>
    <xf numFmtId="0" fontId="16" fillId="0" borderId="0" applyNumberFormat="0" applyFill="0" applyBorder="0" applyAlignment="0" applyProtection="0"/>
    <xf numFmtId="0" fontId="7" fillId="0" borderId="0"/>
    <xf numFmtId="0" fontId="5" fillId="0" borderId="0"/>
  </cellStyleXfs>
  <cellXfs count="46">
    <xf numFmtId="0" fontId="0" fillId="0" borderId="0" xfId="0"/>
    <xf numFmtId="0" fontId="7" fillId="0" borderId="0" xfId="2" applyFont="1" applyAlignment="1"/>
    <xf numFmtId="0" fontId="4" fillId="0" borderId="0" xfId="2" applyFont="1" applyAlignment="1"/>
    <xf numFmtId="0" fontId="4" fillId="0" borderId="0" xfId="2" applyFont="1"/>
    <xf numFmtId="0" fontId="6" fillId="0" borderId="0" xfId="2" applyFont="1" applyAlignment="1">
      <alignment horizontal="center"/>
    </xf>
    <xf numFmtId="0" fontId="7" fillId="0" borderId="0" xfId="2" applyFont="1" applyAlignment="1">
      <alignment horizontal="center"/>
    </xf>
    <xf numFmtId="0" fontId="7" fillId="0" borderId="0" xfId="2" applyFont="1" applyAlignment="1">
      <alignment horizontal="left"/>
    </xf>
    <xf numFmtId="0" fontId="5" fillId="0" borderId="2" xfId="2" applyFont="1" applyBorder="1" applyAlignment="1"/>
    <xf numFmtId="0" fontId="5" fillId="0" borderId="5" xfId="2" applyFont="1" applyBorder="1" applyAlignment="1"/>
    <xf numFmtId="0" fontId="5" fillId="0" borderId="3" xfId="2" applyFont="1" applyBorder="1" applyAlignment="1"/>
    <xf numFmtId="0" fontId="5" fillId="0" borderId="3" xfId="0" applyFont="1" applyBorder="1"/>
    <xf numFmtId="0" fontId="12" fillId="0" borderId="0" xfId="9" applyFont="1" applyAlignment="1">
      <alignment horizontal="left"/>
    </xf>
    <xf numFmtId="0" fontId="7" fillId="0" borderId="0" xfId="9" applyFont="1" applyAlignment="1"/>
    <xf numFmtId="0" fontId="13" fillId="0" borderId="0" xfId="9" applyFont="1" applyAlignment="1">
      <alignment horizontal="left"/>
    </xf>
    <xf numFmtId="0" fontId="14" fillId="0" borderId="0" xfId="9" applyFont="1" applyAlignment="1">
      <alignment horizontal="left"/>
    </xf>
    <xf numFmtId="166" fontId="5" fillId="0" borderId="0" xfId="9" applyNumberFormat="1" applyFont="1" applyAlignment="1">
      <alignment horizontal="left"/>
    </xf>
    <xf numFmtId="0" fontId="5" fillId="0" borderId="0" xfId="9" applyFont="1" applyAlignment="1">
      <alignment horizontal="left"/>
    </xf>
    <xf numFmtId="0" fontId="11" fillId="0" borderId="0" xfId="9" applyFont="1" applyAlignment="1">
      <alignment horizontal="center"/>
    </xf>
    <xf numFmtId="0" fontId="6" fillId="0" borderId="1" xfId="9" applyFont="1" applyBorder="1" applyAlignment="1"/>
    <xf numFmtId="0" fontId="6" fillId="0" borderId="4" xfId="9" applyFont="1" applyBorder="1" applyAlignment="1"/>
    <xf numFmtId="0" fontId="17" fillId="0" borderId="0" xfId="0" applyFont="1"/>
    <xf numFmtId="0" fontId="17" fillId="0" borderId="0" xfId="0" applyFont="1" applyFill="1"/>
    <xf numFmtId="1" fontId="17" fillId="0" borderId="0" xfId="0" applyNumberFormat="1" applyFont="1"/>
    <xf numFmtId="1" fontId="17" fillId="0" borderId="0" xfId="0" applyNumberFormat="1" applyFont="1" applyAlignment="1">
      <alignment horizontal="right" vertical="center" wrapText="1"/>
    </xf>
    <xf numFmtId="164" fontId="17" fillId="0" borderId="0" xfId="0" applyNumberFormat="1" applyFont="1" applyFill="1"/>
    <xf numFmtId="165" fontId="17" fillId="0" borderId="0" xfId="1" applyNumberFormat="1" applyFont="1"/>
    <xf numFmtId="2" fontId="17" fillId="0" borderId="0" xfId="0" applyNumberFormat="1" applyFont="1"/>
    <xf numFmtId="0" fontId="18" fillId="0" borderId="0" xfId="0" applyFont="1"/>
    <xf numFmtId="0" fontId="18" fillId="0" borderId="0" xfId="0" applyFont="1" applyFill="1"/>
    <xf numFmtId="2" fontId="17" fillId="0" borderId="0" xfId="0" applyNumberFormat="1" applyFont="1" applyFill="1"/>
    <xf numFmtId="164" fontId="18" fillId="0" borderId="0" xfId="0" applyNumberFormat="1" applyFont="1" applyFill="1"/>
    <xf numFmtId="165" fontId="18" fillId="2" borderId="0" xfId="1" applyNumberFormat="1" applyFont="1" applyFill="1"/>
    <xf numFmtId="0" fontId="17" fillId="2" borderId="0" xfId="0" applyFont="1" applyFill="1" applyAlignment="1">
      <alignment horizontal="center"/>
    </xf>
    <xf numFmtId="0" fontId="19" fillId="0" borderId="0" xfId="0" applyFont="1"/>
    <xf numFmtId="164" fontId="19" fillId="0" borderId="0" xfId="0" applyNumberFormat="1" applyFont="1"/>
    <xf numFmtId="0" fontId="18" fillId="0" borderId="0" xfId="0" applyNumberFormat="1" applyFont="1" applyFill="1"/>
    <xf numFmtId="164" fontId="17" fillId="0" borderId="0" xfId="0" applyNumberFormat="1" applyFont="1" applyAlignment="1">
      <alignment horizontal="right" vertical="center" wrapText="1"/>
    </xf>
    <xf numFmtId="164" fontId="17" fillId="2" borderId="0" xfId="0" applyNumberFormat="1" applyFont="1" applyFill="1"/>
    <xf numFmtId="165" fontId="17" fillId="2" borderId="0" xfId="1" applyNumberFormat="1" applyFont="1" applyFill="1"/>
    <xf numFmtId="0" fontId="7" fillId="0" borderId="0" xfId="2" applyFont="1" applyAlignment="1">
      <alignment horizontal="left" vertical="center"/>
    </xf>
    <xf numFmtId="0" fontId="7" fillId="0" borderId="0" xfId="2" applyFont="1" applyAlignment="1">
      <alignment horizontal="left" vertical="center" wrapText="1"/>
    </xf>
    <xf numFmtId="0" fontId="7" fillId="0" borderId="0" xfId="9" applyFont="1"/>
    <xf numFmtId="0" fontId="11" fillId="0" borderId="0" xfId="9" applyFont="1"/>
    <xf numFmtId="0" fontId="6" fillId="0" borderId="0" xfId="9" applyFont="1"/>
    <xf numFmtId="0" fontId="11" fillId="0" borderId="1" xfId="9" applyFont="1" applyBorder="1"/>
    <xf numFmtId="0" fontId="15" fillId="0" borderId="6" xfId="9" applyFont="1" applyBorder="1"/>
  </cellXfs>
  <cellStyles count="15">
    <cellStyle name="Hyperlink 2" xfId="12" xr:uid="{00000000-0005-0000-0000-000000000000}"/>
    <cellStyle name="Normal" xfId="0" builtinId="0"/>
    <cellStyle name="Normal 11 2" xfId="6" xr:uid="{00000000-0005-0000-0000-000002000000}"/>
    <cellStyle name="Normal 12 2" xfId="7" xr:uid="{00000000-0005-0000-0000-000003000000}"/>
    <cellStyle name="Normal 16" xfId="8" xr:uid="{00000000-0005-0000-0000-000004000000}"/>
    <cellStyle name="Normal 2" xfId="2" xr:uid="{00000000-0005-0000-0000-000005000000}"/>
    <cellStyle name="Normal 2 2" xfId="9" xr:uid="{00000000-0005-0000-0000-000006000000}"/>
    <cellStyle name="Normal 2 3" xfId="14" xr:uid="{00000000-0005-0000-0000-000007000000}"/>
    <cellStyle name="Normal 3" xfId="3" xr:uid="{00000000-0005-0000-0000-000008000000}"/>
    <cellStyle name="Normal 4" xfId="4" xr:uid="{00000000-0005-0000-0000-000009000000}"/>
    <cellStyle name="Normal 4 2" xfId="10" xr:uid="{00000000-0005-0000-0000-00000A000000}"/>
    <cellStyle name="Normal 4 3" xfId="13" xr:uid="{00000000-0005-0000-0000-00000B000000}"/>
    <cellStyle name="Normal 5" xfId="5" xr:uid="{00000000-0005-0000-0000-00000C000000}"/>
    <cellStyle name="Normal 6" xfId="11" xr:uid="{00000000-0005-0000-0000-00000D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ergy.prayaspune.org/our-work/data-model-and-tool/rumi-pier" TargetMode="External"/><Relationship Id="rId2" Type="http://schemas.openxmlformats.org/officeDocument/2006/relationships/hyperlink" Target="https://github.com/prayas-energy/Rumi"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73"/>
  <sheetViews>
    <sheetView showGridLines="0" tabSelected="1" zoomScaleNormal="100" workbookViewId="0">
      <selection activeCell="C9" sqref="C9"/>
    </sheetView>
  </sheetViews>
  <sheetFormatPr defaultColWidth="14.453125" defaultRowHeight="15.75" customHeight="1" x14ac:dyDescent="0.25"/>
  <cols>
    <col min="1" max="1" width="18.453125" style="1" customWidth="1"/>
    <col min="2" max="2" width="28.36328125" style="1" customWidth="1"/>
    <col min="3" max="3" width="14.453125" style="1"/>
    <col min="4" max="4" width="17.81640625" style="1" customWidth="1"/>
    <col min="5" max="16384" width="14.453125" style="1"/>
  </cols>
  <sheetData>
    <row r="1" spans="1:10" ht="19" x14ac:dyDescent="0.4">
      <c r="A1" s="11" t="s">
        <v>54</v>
      </c>
      <c r="B1" s="12"/>
      <c r="C1" s="12"/>
      <c r="D1" s="12"/>
      <c r="E1" s="12"/>
      <c r="F1" s="12"/>
      <c r="G1" s="12"/>
      <c r="H1" s="12"/>
      <c r="I1" s="12"/>
      <c r="J1" s="2"/>
    </row>
    <row r="2" spans="1:10" ht="16.5" x14ac:dyDescent="0.35">
      <c r="A2" s="13" t="s">
        <v>42</v>
      </c>
      <c r="B2" s="12"/>
      <c r="C2" s="12"/>
      <c r="D2" s="12"/>
      <c r="E2" s="12"/>
      <c r="F2" s="12"/>
      <c r="G2" s="12"/>
      <c r="H2" s="12"/>
      <c r="I2" s="12"/>
      <c r="J2" s="2"/>
    </row>
    <row r="3" spans="1:10" ht="15.5" x14ac:dyDescent="0.35">
      <c r="A3" s="14">
        <v>2024</v>
      </c>
      <c r="B3" s="41"/>
      <c r="C3" s="12"/>
      <c r="D3" s="12"/>
      <c r="E3" s="12"/>
      <c r="F3" s="12"/>
      <c r="G3" s="12"/>
      <c r="H3" s="12"/>
      <c r="I3" s="12"/>
      <c r="J3" s="2"/>
    </row>
    <row r="4" spans="1:10" ht="13" x14ac:dyDescent="0.3">
      <c r="A4" s="42" t="s">
        <v>43</v>
      </c>
      <c r="B4" s="15" t="s">
        <v>73</v>
      </c>
      <c r="C4" s="12"/>
      <c r="D4" s="12"/>
      <c r="E4" s="12"/>
      <c r="F4" s="12"/>
      <c r="G4" s="12"/>
      <c r="H4" s="12"/>
      <c r="I4" s="12"/>
      <c r="J4" s="3"/>
    </row>
    <row r="5" spans="1:10" ht="13" x14ac:dyDescent="0.3">
      <c r="A5" s="43" t="s">
        <v>44</v>
      </c>
      <c r="B5" s="16" t="s">
        <v>45</v>
      </c>
      <c r="C5" s="17"/>
      <c r="D5" s="17"/>
      <c r="E5" s="17"/>
      <c r="F5" s="17"/>
      <c r="G5" s="17"/>
      <c r="H5" s="17"/>
      <c r="I5" s="17"/>
      <c r="J5" s="3"/>
    </row>
    <row r="6" spans="1:10" ht="13" x14ac:dyDescent="0.3">
      <c r="A6" s="41"/>
      <c r="B6" s="41"/>
      <c r="C6" s="17"/>
      <c r="D6" s="17"/>
      <c r="E6" s="17"/>
      <c r="F6" s="17"/>
      <c r="G6" s="17"/>
      <c r="H6" s="17"/>
      <c r="I6" s="17"/>
      <c r="J6" s="3"/>
    </row>
    <row r="7" spans="1:10" ht="13" x14ac:dyDescent="0.3">
      <c r="A7" s="41"/>
      <c r="B7" s="41"/>
      <c r="C7" s="17"/>
      <c r="D7" s="17"/>
      <c r="E7" s="17"/>
      <c r="F7" s="17"/>
      <c r="G7" s="17"/>
      <c r="H7" s="17"/>
      <c r="I7" s="17"/>
      <c r="J7" s="3"/>
    </row>
    <row r="8" spans="1:10" ht="13" x14ac:dyDescent="0.3">
      <c r="A8" s="44" t="s">
        <v>46</v>
      </c>
      <c r="B8" s="45" t="s">
        <v>47</v>
      </c>
      <c r="C8" s="17"/>
      <c r="D8" s="17"/>
      <c r="E8" s="17"/>
      <c r="F8" s="17"/>
      <c r="G8" s="17"/>
      <c r="H8" s="17"/>
      <c r="I8" s="17"/>
      <c r="J8" s="3"/>
    </row>
    <row r="9" spans="1:10" ht="13" x14ac:dyDescent="0.3">
      <c r="A9" s="44" t="s">
        <v>48</v>
      </c>
      <c r="B9" s="45" t="s">
        <v>49</v>
      </c>
      <c r="C9" s="17"/>
      <c r="D9" s="17"/>
      <c r="E9" s="17"/>
      <c r="F9" s="17"/>
      <c r="G9" s="17"/>
      <c r="H9" s="17"/>
      <c r="I9" s="17"/>
      <c r="J9" s="3"/>
    </row>
    <row r="10" spans="1:10" ht="13" x14ac:dyDescent="0.3">
      <c r="A10" s="44" t="s">
        <v>74</v>
      </c>
      <c r="B10" s="45" t="s">
        <v>75</v>
      </c>
      <c r="C10" s="17"/>
      <c r="D10" s="17"/>
      <c r="E10" s="17"/>
      <c r="F10" s="17"/>
      <c r="G10" s="17"/>
      <c r="H10" s="17"/>
      <c r="I10" s="17"/>
      <c r="J10" s="3"/>
    </row>
    <row r="11" spans="1:10" ht="12.5" x14ac:dyDescent="0.25">
      <c r="J11" s="3"/>
    </row>
    <row r="12" spans="1:10" ht="12.5" x14ac:dyDescent="0.25">
      <c r="J12" s="3"/>
    </row>
    <row r="13" spans="1:10" ht="13" x14ac:dyDescent="0.3">
      <c r="A13" s="18" t="s">
        <v>55</v>
      </c>
      <c r="B13" s="18" t="s">
        <v>56</v>
      </c>
      <c r="C13" s="19" t="s">
        <v>57</v>
      </c>
      <c r="D13" s="19" t="s">
        <v>50</v>
      </c>
      <c r="J13" s="3"/>
    </row>
    <row r="14" spans="1:10" ht="12.5" x14ac:dyDescent="0.25">
      <c r="A14" s="9" t="s">
        <v>53</v>
      </c>
      <c r="B14" s="8" t="s">
        <v>31</v>
      </c>
      <c r="C14" s="7">
        <v>1</v>
      </c>
      <c r="D14" s="10" t="s">
        <v>31</v>
      </c>
      <c r="J14" s="3"/>
    </row>
    <row r="15" spans="1:10" ht="12.5" x14ac:dyDescent="0.25">
      <c r="J15" s="3"/>
    </row>
    <row r="16" spans="1:10" ht="13" x14ac:dyDescent="0.3">
      <c r="A16" s="4" t="s">
        <v>51</v>
      </c>
      <c r="B16" s="5"/>
      <c r="C16" s="5"/>
      <c r="D16" s="5"/>
      <c r="E16" s="5"/>
      <c r="J16" s="3"/>
    </row>
    <row r="17" spans="1:10" ht="12.5" x14ac:dyDescent="0.25">
      <c r="A17" s="5"/>
      <c r="B17" s="5"/>
      <c r="C17" s="5"/>
      <c r="D17" s="5"/>
      <c r="E17" s="5"/>
      <c r="J17" s="3"/>
    </row>
    <row r="18" spans="1:10" ht="29.15" customHeight="1" x14ac:dyDescent="0.25">
      <c r="A18" s="5">
        <v>1</v>
      </c>
      <c r="B18" s="40" t="s">
        <v>69</v>
      </c>
      <c r="C18" s="40"/>
      <c r="D18" s="40"/>
      <c r="E18" s="40"/>
      <c r="F18" s="40"/>
      <c r="G18" s="40"/>
      <c r="H18" s="40"/>
      <c r="I18" s="40"/>
      <c r="J18" s="3"/>
    </row>
    <row r="19" spans="1:10" ht="12.5" x14ac:dyDescent="0.25">
      <c r="A19" s="5"/>
      <c r="B19" s="6"/>
      <c r="C19" s="5"/>
      <c r="D19" s="5"/>
      <c r="E19" s="5"/>
      <c r="J19" s="3"/>
    </row>
    <row r="20" spans="1:10" ht="15.5" x14ac:dyDescent="0.3">
      <c r="A20" s="4" t="s">
        <v>52</v>
      </c>
      <c r="B20" s="6"/>
      <c r="C20" s="5"/>
      <c r="D20" s="5"/>
      <c r="E20" s="5"/>
      <c r="J20" s="3"/>
    </row>
    <row r="21" spans="1:10" ht="34" customHeight="1" x14ac:dyDescent="0.25">
      <c r="A21" s="5">
        <v>1</v>
      </c>
      <c r="B21" s="39" t="s">
        <v>70</v>
      </c>
      <c r="C21" s="39"/>
      <c r="D21" s="39"/>
      <c r="E21" s="39"/>
      <c r="F21" s="39"/>
      <c r="G21" s="39"/>
      <c r="H21" s="39"/>
      <c r="I21" s="39"/>
      <c r="J21" s="3"/>
    </row>
    <row r="22" spans="1:10" ht="12.5" x14ac:dyDescent="0.25">
      <c r="A22" s="5"/>
      <c r="B22" s="5"/>
      <c r="C22" s="5"/>
      <c r="D22" s="5"/>
      <c r="E22" s="5"/>
      <c r="J22" s="3"/>
    </row>
    <row r="23" spans="1:10" ht="12.5" x14ac:dyDescent="0.25">
      <c r="A23" s="5"/>
      <c r="B23" s="5"/>
      <c r="C23" s="5"/>
      <c r="D23" s="5"/>
      <c r="E23" s="5"/>
      <c r="J23" s="3"/>
    </row>
    <row r="24" spans="1:10" ht="12.5" x14ac:dyDescent="0.25">
      <c r="A24" s="5"/>
      <c r="B24" s="5"/>
      <c r="C24" s="5"/>
      <c r="D24" s="5"/>
      <c r="E24" s="5"/>
      <c r="J24" s="3"/>
    </row>
    <row r="25" spans="1:10" ht="12.5" x14ac:dyDescent="0.25">
      <c r="A25" s="5"/>
      <c r="B25" s="5"/>
      <c r="C25" s="5"/>
      <c r="D25" s="5"/>
      <c r="E25" s="5"/>
      <c r="J25" s="3"/>
    </row>
    <row r="26" spans="1:10" ht="12.5" x14ac:dyDescent="0.25">
      <c r="J26" s="3"/>
    </row>
    <row r="27" spans="1:10" ht="12.5" x14ac:dyDescent="0.25">
      <c r="J27" s="3"/>
    </row>
    <row r="28" spans="1:10" ht="12.5" x14ac:dyDescent="0.25">
      <c r="J28" s="3"/>
    </row>
    <row r="29" spans="1:10" ht="12.5" x14ac:dyDescent="0.25">
      <c r="J29" s="3"/>
    </row>
    <row r="30" spans="1:10" ht="12.5" x14ac:dyDescent="0.25">
      <c r="J30" s="3"/>
    </row>
    <row r="31" spans="1:10" ht="12.5" x14ac:dyDescent="0.25">
      <c r="J31" s="3"/>
    </row>
    <row r="32" spans="1:10" ht="12.5" x14ac:dyDescent="0.25">
      <c r="J32" s="3"/>
    </row>
    <row r="33" spans="10:10" ht="12.5" x14ac:dyDescent="0.25">
      <c r="J33" s="3"/>
    </row>
    <row r="34" spans="10:10" ht="12.5" x14ac:dyDescent="0.25">
      <c r="J34" s="3"/>
    </row>
    <row r="35" spans="10:10" ht="12.5" x14ac:dyDescent="0.25">
      <c r="J35" s="3"/>
    </row>
    <row r="36" spans="10:10" ht="12.5" x14ac:dyDescent="0.25">
      <c r="J36" s="3"/>
    </row>
    <row r="37" spans="10:10" ht="12.5" x14ac:dyDescent="0.25">
      <c r="J37" s="3"/>
    </row>
    <row r="38" spans="10:10" ht="12.5" x14ac:dyDescent="0.25">
      <c r="J38" s="3"/>
    </row>
    <row r="39" spans="10:10" ht="12.5" x14ac:dyDescent="0.25">
      <c r="J39" s="3"/>
    </row>
    <row r="40" spans="10:10" ht="12.5" x14ac:dyDescent="0.25">
      <c r="J40" s="3"/>
    </row>
    <row r="41" spans="10:10" ht="12.5" x14ac:dyDescent="0.25">
      <c r="J41" s="3"/>
    </row>
    <row r="42" spans="10:10" ht="12.5" x14ac:dyDescent="0.25">
      <c r="J42" s="3"/>
    </row>
    <row r="43" spans="10:10" ht="12.5" x14ac:dyDescent="0.25">
      <c r="J43" s="3"/>
    </row>
    <row r="44" spans="10:10" ht="12.5" x14ac:dyDescent="0.25">
      <c r="J44" s="3"/>
    </row>
    <row r="45" spans="10:10" ht="12.5" x14ac:dyDescent="0.25">
      <c r="J45" s="3"/>
    </row>
    <row r="46" spans="10:10" ht="12.5" x14ac:dyDescent="0.25">
      <c r="J46" s="3"/>
    </row>
    <row r="47" spans="10:10" ht="12.5" x14ac:dyDescent="0.25">
      <c r="J47" s="3"/>
    </row>
    <row r="48" spans="10:10" ht="12.5" x14ac:dyDescent="0.25">
      <c r="J48" s="3"/>
    </row>
    <row r="49" spans="10:10" ht="12.5" x14ac:dyDescent="0.25">
      <c r="J49" s="3"/>
    </row>
    <row r="50" spans="10:10" ht="12.5" x14ac:dyDescent="0.25">
      <c r="J50" s="3"/>
    </row>
    <row r="51" spans="10:10" ht="12.5" x14ac:dyDescent="0.25">
      <c r="J51" s="3"/>
    </row>
    <row r="52" spans="10:10" ht="12.5" x14ac:dyDescent="0.25">
      <c r="J52" s="3"/>
    </row>
    <row r="53" spans="10:10" ht="12.5" x14ac:dyDescent="0.25">
      <c r="J53" s="3"/>
    </row>
    <row r="54" spans="10:10" ht="12.5" x14ac:dyDescent="0.25">
      <c r="J54" s="3"/>
    </row>
    <row r="55" spans="10:10" ht="12.5" x14ac:dyDescent="0.25">
      <c r="J55" s="3"/>
    </row>
    <row r="56" spans="10:10" ht="12.5" x14ac:dyDescent="0.25">
      <c r="J56" s="3"/>
    </row>
    <row r="57" spans="10:10" ht="12.5" x14ac:dyDescent="0.25">
      <c r="J57" s="3"/>
    </row>
    <row r="58" spans="10:10" ht="12.5" x14ac:dyDescent="0.25">
      <c r="J58" s="3"/>
    </row>
    <row r="59" spans="10:10" ht="12.5" x14ac:dyDescent="0.25">
      <c r="J59" s="3"/>
    </row>
    <row r="60" spans="10:10" ht="12.5" x14ac:dyDescent="0.25">
      <c r="J60" s="3"/>
    </row>
    <row r="61" spans="10:10" ht="12.5" x14ac:dyDescent="0.25">
      <c r="J61" s="3"/>
    </row>
    <row r="62" spans="10:10" ht="12.5" x14ac:dyDescent="0.25">
      <c r="J62" s="3"/>
    </row>
    <row r="63" spans="10:10" ht="12.5" x14ac:dyDescent="0.25">
      <c r="J63" s="3"/>
    </row>
    <row r="64" spans="10:10" ht="12.5" x14ac:dyDescent="0.25">
      <c r="J64" s="3"/>
    </row>
    <row r="65" spans="10:10" ht="12.5" x14ac:dyDescent="0.25">
      <c r="J65" s="3"/>
    </row>
    <row r="66" spans="10:10" ht="12.5" x14ac:dyDescent="0.25">
      <c r="J66" s="3"/>
    </row>
    <row r="67" spans="10:10" ht="12.5" x14ac:dyDescent="0.25">
      <c r="J67" s="3"/>
    </row>
    <row r="68" spans="10:10" ht="12.5" x14ac:dyDescent="0.25">
      <c r="J68" s="3"/>
    </row>
    <row r="69" spans="10:10" ht="12.5" x14ac:dyDescent="0.25">
      <c r="J69" s="3"/>
    </row>
    <row r="70" spans="10:10" ht="12.5" x14ac:dyDescent="0.25">
      <c r="J70" s="3"/>
    </row>
    <row r="71" spans="10:10" ht="12.5" x14ac:dyDescent="0.25">
      <c r="J71" s="3"/>
    </row>
    <row r="72" spans="10:10" ht="12.5" x14ac:dyDescent="0.25">
      <c r="J72" s="3"/>
    </row>
    <row r="73" spans="10:10" ht="12.5" x14ac:dyDescent="0.25">
      <c r="J73" s="3"/>
    </row>
    <row r="74" spans="10:10" ht="12.5" x14ac:dyDescent="0.25">
      <c r="J74" s="3"/>
    </row>
    <row r="75" spans="10:10" ht="12.5" x14ac:dyDescent="0.25">
      <c r="J75" s="3"/>
    </row>
    <row r="76" spans="10:10" ht="12.5" x14ac:dyDescent="0.25">
      <c r="J76" s="3"/>
    </row>
    <row r="77" spans="10:10" ht="12.5" x14ac:dyDescent="0.25">
      <c r="J77" s="3"/>
    </row>
    <row r="78" spans="10:10" ht="12.5" x14ac:dyDescent="0.25">
      <c r="J78" s="3"/>
    </row>
    <row r="79" spans="10:10" ht="12.5" x14ac:dyDescent="0.25">
      <c r="J79" s="3"/>
    </row>
    <row r="80" spans="10:10" ht="12.5" x14ac:dyDescent="0.25">
      <c r="J80" s="3"/>
    </row>
    <row r="81" spans="10:10" ht="12.5" x14ac:dyDescent="0.25">
      <c r="J81" s="3"/>
    </row>
    <row r="82" spans="10:10" ht="12.5" x14ac:dyDescent="0.25">
      <c r="J82" s="3"/>
    </row>
    <row r="83" spans="10:10" ht="12.5" x14ac:dyDescent="0.25">
      <c r="J83" s="3"/>
    </row>
    <row r="84" spans="10:10" ht="12.5" x14ac:dyDescent="0.25">
      <c r="J84" s="3"/>
    </row>
    <row r="85" spans="10:10" ht="12.5" x14ac:dyDescent="0.25">
      <c r="J85" s="3"/>
    </row>
    <row r="86" spans="10:10" ht="12.5" x14ac:dyDescent="0.25">
      <c r="J86" s="3"/>
    </row>
    <row r="87" spans="10:10" ht="12.5" x14ac:dyDescent="0.25">
      <c r="J87" s="3"/>
    </row>
    <row r="88" spans="10:10" ht="12.5" x14ac:dyDescent="0.25">
      <c r="J88" s="3"/>
    </row>
    <row r="89" spans="10:10" ht="12.5" x14ac:dyDescent="0.25">
      <c r="J89" s="3"/>
    </row>
    <row r="90" spans="10:10" ht="12.5" x14ac:dyDescent="0.25">
      <c r="J90" s="3"/>
    </row>
    <row r="91" spans="10:10" ht="12.5" x14ac:dyDescent="0.25">
      <c r="J91" s="3"/>
    </row>
    <row r="92" spans="10:10" ht="12.5" x14ac:dyDescent="0.25">
      <c r="J92" s="3"/>
    </row>
    <row r="93" spans="10:10" ht="12.5" x14ac:dyDescent="0.25">
      <c r="J93" s="3"/>
    </row>
    <row r="94" spans="10:10" ht="12.5" x14ac:dyDescent="0.25">
      <c r="J94" s="3"/>
    </row>
    <row r="95" spans="10:10" ht="12.5" x14ac:dyDescent="0.25">
      <c r="J95" s="3"/>
    </row>
    <row r="96" spans="10:10" ht="12.5" x14ac:dyDescent="0.25">
      <c r="J96" s="3"/>
    </row>
    <row r="97" spans="10:10" ht="12.5" x14ac:dyDescent="0.25">
      <c r="J97" s="3"/>
    </row>
    <row r="98" spans="10:10" ht="12.5" x14ac:dyDescent="0.25">
      <c r="J98" s="3"/>
    </row>
    <row r="99" spans="10:10" ht="12.5" x14ac:dyDescent="0.25">
      <c r="J99" s="3"/>
    </row>
    <row r="100" spans="10:10" ht="12.5" x14ac:dyDescent="0.25">
      <c r="J100" s="3"/>
    </row>
    <row r="101" spans="10:10" ht="12.5" x14ac:dyDescent="0.25">
      <c r="J101" s="3"/>
    </row>
    <row r="102" spans="10:10" ht="12.5" x14ac:dyDescent="0.25">
      <c r="J102" s="3"/>
    </row>
    <row r="103" spans="10:10" ht="12.5" x14ac:dyDescent="0.25">
      <c r="J103" s="3"/>
    </row>
    <row r="104" spans="10:10" ht="12.5" x14ac:dyDescent="0.25">
      <c r="J104" s="3"/>
    </row>
    <row r="105" spans="10:10" ht="12.5" x14ac:dyDescent="0.25">
      <c r="J105" s="3"/>
    </row>
    <row r="106" spans="10:10" ht="12.5" x14ac:dyDescent="0.25">
      <c r="J106" s="3"/>
    </row>
    <row r="107" spans="10:10" ht="12.5" x14ac:dyDescent="0.25">
      <c r="J107" s="3"/>
    </row>
    <row r="108" spans="10:10" ht="12.5" x14ac:dyDescent="0.25">
      <c r="J108" s="3"/>
    </row>
    <row r="109" spans="10:10" ht="12.5" x14ac:dyDescent="0.25">
      <c r="J109" s="3"/>
    </row>
    <row r="110" spans="10:10" ht="12.5" x14ac:dyDescent="0.25">
      <c r="J110" s="3"/>
    </row>
    <row r="111" spans="10:10" ht="12.5" x14ac:dyDescent="0.25">
      <c r="J111" s="3"/>
    </row>
    <row r="112" spans="10:10" ht="12.5" x14ac:dyDescent="0.25">
      <c r="J112" s="3"/>
    </row>
    <row r="113" spans="10:10" ht="12.5" x14ac:dyDescent="0.25">
      <c r="J113" s="3"/>
    </row>
    <row r="114" spans="10:10" ht="12.5" x14ac:dyDescent="0.25">
      <c r="J114" s="3"/>
    </row>
    <row r="115" spans="10:10" ht="12.5" x14ac:dyDescent="0.25">
      <c r="J115" s="3"/>
    </row>
    <row r="116" spans="10:10" ht="12.5" x14ac:dyDescent="0.25">
      <c r="J116" s="3"/>
    </row>
    <row r="117" spans="10:10" ht="12.5" x14ac:dyDescent="0.25">
      <c r="J117" s="3"/>
    </row>
    <row r="118" spans="10:10" ht="12.5" x14ac:dyDescent="0.25">
      <c r="J118" s="3"/>
    </row>
    <row r="119" spans="10:10" ht="12.5" x14ac:dyDescent="0.25">
      <c r="J119" s="3"/>
    </row>
    <row r="120" spans="10:10" ht="12.5" x14ac:dyDescent="0.25">
      <c r="J120" s="3"/>
    </row>
    <row r="121" spans="10:10" ht="12.5" x14ac:dyDescent="0.25">
      <c r="J121" s="3"/>
    </row>
    <row r="122" spans="10:10" ht="12.5" x14ac:dyDescent="0.25">
      <c r="J122" s="3"/>
    </row>
    <row r="123" spans="10:10" ht="12.5" x14ac:dyDescent="0.25">
      <c r="J123" s="3"/>
    </row>
    <row r="124" spans="10:10" ht="12.5" x14ac:dyDescent="0.25">
      <c r="J124" s="3"/>
    </row>
    <row r="125" spans="10:10" ht="12.5" x14ac:dyDescent="0.25">
      <c r="J125" s="3"/>
    </row>
    <row r="126" spans="10:10" ht="12.5" x14ac:dyDescent="0.25">
      <c r="J126" s="3"/>
    </row>
    <row r="127" spans="10:10" ht="12.5" x14ac:dyDescent="0.25">
      <c r="J127" s="3"/>
    </row>
    <row r="128" spans="10:10" ht="12.5" x14ac:dyDescent="0.25">
      <c r="J128" s="3"/>
    </row>
    <row r="129" spans="10:10" ht="12.5" x14ac:dyDescent="0.25">
      <c r="J129" s="3"/>
    </row>
    <row r="130" spans="10:10" ht="12.5" x14ac:dyDescent="0.25">
      <c r="J130" s="3"/>
    </row>
    <row r="131" spans="10:10" ht="12.5" x14ac:dyDescent="0.25">
      <c r="J131" s="3"/>
    </row>
    <row r="132" spans="10:10" ht="12.5" x14ac:dyDescent="0.25">
      <c r="J132" s="3"/>
    </row>
    <row r="133" spans="10:10" ht="12.5" x14ac:dyDescent="0.25">
      <c r="J133" s="3"/>
    </row>
    <row r="134" spans="10:10" ht="12.5" x14ac:dyDescent="0.25">
      <c r="J134" s="3"/>
    </row>
    <row r="135" spans="10:10" ht="12.5" x14ac:dyDescent="0.25">
      <c r="J135" s="3"/>
    </row>
    <row r="136" spans="10:10" ht="12.5" x14ac:dyDescent="0.25">
      <c r="J136" s="3"/>
    </row>
    <row r="137" spans="10:10" ht="12.5" x14ac:dyDescent="0.25">
      <c r="J137" s="3"/>
    </row>
    <row r="138" spans="10:10" ht="12.5" x14ac:dyDescent="0.25">
      <c r="J138" s="3"/>
    </row>
    <row r="139" spans="10:10" ht="12.5" x14ac:dyDescent="0.25">
      <c r="J139" s="3"/>
    </row>
    <row r="140" spans="10:10" ht="12.5" x14ac:dyDescent="0.25">
      <c r="J140" s="3"/>
    </row>
    <row r="141" spans="10:10" ht="12.5" x14ac:dyDescent="0.25">
      <c r="J141" s="3"/>
    </row>
    <row r="142" spans="10:10" ht="12.5" x14ac:dyDescent="0.25">
      <c r="J142" s="3"/>
    </row>
    <row r="143" spans="10:10" ht="12.5" x14ac:dyDescent="0.25">
      <c r="J143" s="3"/>
    </row>
    <row r="144" spans="10:10" ht="12.5" x14ac:dyDescent="0.25">
      <c r="J144" s="3"/>
    </row>
    <row r="145" spans="10:10" ht="12.5" x14ac:dyDescent="0.25">
      <c r="J145" s="3"/>
    </row>
    <row r="146" spans="10:10" ht="12.5" x14ac:dyDescent="0.25">
      <c r="J146" s="3"/>
    </row>
    <row r="147" spans="10:10" ht="12.5" x14ac:dyDescent="0.25">
      <c r="J147" s="3"/>
    </row>
    <row r="148" spans="10:10" ht="12.5" x14ac:dyDescent="0.25">
      <c r="J148" s="3"/>
    </row>
    <row r="149" spans="10:10" ht="12.5" x14ac:dyDescent="0.25">
      <c r="J149" s="3"/>
    </row>
    <row r="150" spans="10:10" ht="12.5" x14ac:dyDescent="0.25">
      <c r="J150" s="3"/>
    </row>
    <row r="151" spans="10:10" ht="12.5" x14ac:dyDescent="0.25">
      <c r="J151" s="3"/>
    </row>
    <row r="152" spans="10:10" ht="12.5" x14ac:dyDescent="0.25">
      <c r="J152" s="3"/>
    </row>
    <row r="153" spans="10:10" ht="12.5" x14ac:dyDescent="0.25">
      <c r="J153" s="3"/>
    </row>
    <row r="154" spans="10:10" ht="12.5" x14ac:dyDescent="0.25">
      <c r="J154" s="3"/>
    </row>
    <row r="155" spans="10:10" ht="12.5" x14ac:dyDescent="0.25">
      <c r="J155" s="3"/>
    </row>
    <row r="156" spans="10:10" ht="12.5" x14ac:dyDescent="0.25">
      <c r="J156" s="3"/>
    </row>
    <row r="157" spans="10:10" ht="12.5" x14ac:dyDescent="0.25">
      <c r="J157" s="3"/>
    </row>
    <row r="158" spans="10:10" ht="12.5" x14ac:dyDescent="0.25">
      <c r="J158" s="3"/>
    </row>
    <row r="159" spans="10:10" ht="12.5" x14ac:dyDescent="0.25">
      <c r="J159" s="3"/>
    </row>
    <row r="160" spans="10:10" ht="12.5" x14ac:dyDescent="0.25">
      <c r="J160" s="3"/>
    </row>
    <row r="161" spans="10:10" ht="12.5" x14ac:dyDescent="0.25">
      <c r="J161" s="3"/>
    </row>
    <row r="162" spans="10:10" ht="12.5" x14ac:dyDescent="0.25">
      <c r="J162" s="3"/>
    </row>
    <row r="163" spans="10:10" ht="12.5" x14ac:dyDescent="0.25">
      <c r="J163" s="3"/>
    </row>
    <row r="164" spans="10:10" ht="12.5" x14ac:dyDescent="0.25">
      <c r="J164" s="3"/>
    </row>
    <row r="165" spans="10:10" ht="12.5" x14ac:dyDescent="0.25">
      <c r="J165" s="3"/>
    </row>
    <row r="166" spans="10:10" ht="12.5" x14ac:dyDescent="0.25">
      <c r="J166" s="3"/>
    </row>
    <row r="167" spans="10:10" ht="12.5" x14ac:dyDescent="0.25">
      <c r="J167" s="3"/>
    </row>
    <row r="168" spans="10:10" ht="12.5" x14ac:dyDescent="0.25">
      <c r="J168" s="3"/>
    </row>
    <row r="169" spans="10:10" ht="12.5" x14ac:dyDescent="0.25">
      <c r="J169" s="3"/>
    </row>
    <row r="170" spans="10:10" ht="12.5" x14ac:dyDescent="0.25">
      <c r="J170" s="3"/>
    </row>
    <row r="171" spans="10:10" ht="12.5" x14ac:dyDescent="0.25">
      <c r="J171" s="3"/>
    </row>
    <row r="172" spans="10:10" ht="12.5" x14ac:dyDescent="0.25">
      <c r="J172" s="3"/>
    </row>
    <row r="173" spans="10:10" ht="12.5" x14ac:dyDescent="0.25">
      <c r="J173" s="3"/>
    </row>
    <row r="174" spans="10:10" ht="12.5" x14ac:dyDescent="0.25">
      <c r="J174" s="3"/>
    </row>
    <row r="175" spans="10:10" ht="12.5" x14ac:dyDescent="0.25">
      <c r="J175" s="3"/>
    </row>
    <row r="176" spans="10:10" ht="12.5" x14ac:dyDescent="0.25">
      <c r="J176" s="3"/>
    </row>
    <row r="177" spans="10:10" ht="12.5" x14ac:dyDescent="0.25">
      <c r="J177" s="3"/>
    </row>
    <row r="178" spans="10:10" ht="12.5" x14ac:dyDescent="0.25">
      <c r="J178" s="3"/>
    </row>
    <row r="179" spans="10:10" ht="12.5" x14ac:dyDescent="0.25">
      <c r="J179" s="3"/>
    </row>
    <row r="180" spans="10:10" ht="12.5" x14ac:dyDescent="0.25">
      <c r="J180" s="3"/>
    </row>
    <row r="181" spans="10:10" ht="12.5" x14ac:dyDescent="0.25">
      <c r="J181" s="3"/>
    </row>
    <row r="182" spans="10:10" ht="12.5" x14ac:dyDescent="0.25">
      <c r="J182" s="3"/>
    </row>
    <row r="183" spans="10:10" ht="12.5" x14ac:dyDescent="0.25">
      <c r="J183" s="3"/>
    </row>
    <row r="184" spans="10:10" ht="12.5" x14ac:dyDescent="0.25">
      <c r="J184" s="3"/>
    </row>
    <row r="185" spans="10:10" ht="12.5" x14ac:dyDescent="0.25">
      <c r="J185" s="3"/>
    </row>
    <row r="186" spans="10:10" ht="12.5" x14ac:dyDescent="0.25">
      <c r="J186" s="3"/>
    </row>
    <row r="187" spans="10:10" ht="12.5" x14ac:dyDescent="0.25">
      <c r="J187" s="3"/>
    </row>
    <row r="188" spans="10:10" ht="12.5" x14ac:dyDescent="0.25">
      <c r="J188" s="3"/>
    </row>
    <row r="189" spans="10:10" ht="12.5" x14ac:dyDescent="0.25">
      <c r="J189" s="3"/>
    </row>
    <row r="190" spans="10:10" ht="12.5" x14ac:dyDescent="0.25">
      <c r="J190" s="3"/>
    </row>
    <row r="191" spans="10:10" ht="12.5" x14ac:dyDescent="0.25">
      <c r="J191" s="3"/>
    </row>
    <row r="192" spans="10:10" ht="12.5" x14ac:dyDescent="0.25">
      <c r="J192" s="3"/>
    </row>
    <row r="193" spans="10:10" ht="12.5" x14ac:dyDescent="0.25">
      <c r="J193" s="3"/>
    </row>
    <row r="194" spans="10:10" ht="12.5" x14ac:dyDescent="0.25">
      <c r="J194" s="3"/>
    </row>
    <row r="195" spans="10:10" ht="12.5" x14ac:dyDescent="0.25">
      <c r="J195" s="3"/>
    </row>
    <row r="196" spans="10:10" ht="12.5" x14ac:dyDescent="0.25">
      <c r="J196" s="3"/>
    </row>
    <row r="197" spans="10:10" ht="12.5" x14ac:dyDescent="0.25">
      <c r="J197" s="3"/>
    </row>
    <row r="198" spans="10:10" ht="12.5" x14ac:dyDescent="0.25">
      <c r="J198" s="3"/>
    </row>
    <row r="199" spans="10:10" ht="12.5" x14ac:dyDescent="0.25">
      <c r="J199" s="3"/>
    </row>
    <row r="200" spans="10:10" ht="12.5" x14ac:dyDescent="0.25">
      <c r="J200" s="3"/>
    </row>
    <row r="201" spans="10:10" ht="12.5" x14ac:dyDescent="0.25">
      <c r="J201" s="3"/>
    </row>
    <row r="202" spans="10:10" ht="12.5" x14ac:dyDescent="0.25">
      <c r="J202" s="3"/>
    </row>
    <row r="203" spans="10:10" ht="12.5" x14ac:dyDescent="0.25">
      <c r="J203" s="3"/>
    </row>
    <row r="204" spans="10:10" ht="12.5" x14ac:dyDescent="0.25">
      <c r="J204" s="3"/>
    </row>
    <row r="205" spans="10:10" ht="12.5" x14ac:dyDescent="0.25">
      <c r="J205" s="3"/>
    </row>
    <row r="206" spans="10:10" ht="12.5" x14ac:dyDescent="0.25">
      <c r="J206" s="3"/>
    </row>
    <row r="207" spans="10:10" ht="12.5" x14ac:dyDescent="0.25">
      <c r="J207" s="3"/>
    </row>
    <row r="208" spans="10:10" ht="12.5" x14ac:dyDescent="0.25">
      <c r="J208" s="3"/>
    </row>
    <row r="209" spans="10:10" ht="12.5" x14ac:dyDescent="0.25">
      <c r="J209" s="3"/>
    </row>
    <row r="210" spans="10:10" ht="12.5" x14ac:dyDescent="0.25">
      <c r="J210" s="3"/>
    </row>
    <row r="211" spans="10:10" ht="12.5" x14ac:dyDescent="0.25">
      <c r="J211" s="3"/>
    </row>
    <row r="212" spans="10:10" ht="12.5" x14ac:dyDescent="0.25">
      <c r="J212" s="3"/>
    </row>
    <row r="213" spans="10:10" ht="12.5" x14ac:dyDescent="0.25">
      <c r="J213" s="3"/>
    </row>
    <row r="214" spans="10:10" ht="12.5" x14ac:dyDescent="0.25">
      <c r="J214" s="3"/>
    </row>
    <row r="215" spans="10:10" ht="12.5" x14ac:dyDescent="0.25">
      <c r="J215" s="3"/>
    </row>
    <row r="216" spans="10:10" ht="12.5" x14ac:dyDescent="0.25">
      <c r="J216" s="3"/>
    </row>
    <row r="217" spans="10:10" ht="12.5" x14ac:dyDescent="0.25">
      <c r="J217" s="3"/>
    </row>
    <row r="218" spans="10:10" ht="12.5" x14ac:dyDescent="0.25">
      <c r="J218" s="3"/>
    </row>
    <row r="219" spans="10:10" ht="12.5" x14ac:dyDescent="0.25">
      <c r="J219" s="3"/>
    </row>
    <row r="220" spans="10:10" ht="12.5" x14ac:dyDescent="0.25">
      <c r="J220" s="3"/>
    </row>
    <row r="221" spans="10:10" ht="12.5" x14ac:dyDescent="0.25">
      <c r="J221" s="3"/>
    </row>
    <row r="222" spans="10:10" ht="12.5" x14ac:dyDescent="0.25">
      <c r="J222" s="3"/>
    </row>
    <row r="223" spans="10:10" ht="12.5" x14ac:dyDescent="0.25">
      <c r="J223" s="3"/>
    </row>
    <row r="224" spans="10:10" ht="12.5" x14ac:dyDescent="0.25">
      <c r="J224" s="3"/>
    </row>
    <row r="225" spans="10:10" ht="12.5" x14ac:dyDescent="0.25">
      <c r="J225" s="3"/>
    </row>
    <row r="226" spans="10:10" ht="12.5" x14ac:dyDescent="0.25">
      <c r="J226" s="3"/>
    </row>
    <row r="227" spans="10:10" ht="12.5" x14ac:dyDescent="0.25">
      <c r="J227" s="3"/>
    </row>
    <row r="228" spans="10:10" ht="12.5" x14ac:dyDescent="0.25">
      <c r="J228" s="3"/>
    </row>
    <row r="229" spans="10:10" ht="12.5" x14ac:dyDescent="0.25">
      <c r="J229" s="3"/>
    </row>
    <row r="230" spans="10:10" ht="12.5" x14ac:dyDescent="0.25">
      <c r="J230" s="3"/>
    </row>
    <row r="231" spans="10:10" ht="12.5" x14ac:dyDescent="0.25">
      <c r="J231" s="3"/>
    </row>
    <row r="232" spans="10:10" ht="12.5" x14ac:dyDescent="0.25">
      <c r="J232" s="3"/>
    </row>
    <row r="233" spans="10:10" ht="12.5" x14ac:dyDescent="0.25">
      <c r="J233" s="3"/>
    </row>
    <row r="234" spans="10:10" ht="12.5" x14ac:dyDescent="0.25">
      <c r="J234" s="3"/>
    </row>
    <row r="235" spans="10:10" ht="12.5" x14ac:dyDescent="0.25">
      <c r="J235" s="3"/>
    </row>
    <row r="236" spans="10:10" ht="12.5" x14ac:dyDescent="0.25">
      <c r="J236" s="3"/>
    </row>
    <row r="237" spans="10:10" ht="12.5" x14ac:dyDescent="0.25">
      <c r="J237" s="3"/>
    </row>
    <row r="238" spans="10:10" ht="12.5" x14ac:dyDescent="0.25">
      <c r="J238" s="3"/>
    </row>
    <row r="239" spans="10:10" ht="12.5" x14ac:dyDescent="0.25">
      <c r="J239" s="3"/>
    </row>
    <row r="240" spans="10:10" ht="12.5" x14ac:dyDescent="0.25">
      <c r="J240" s="3"/>
    </row>
    <row r="241" spans="10:10" ht="12.5" x14ac:dyDescent="0.25">
      <c r="J241" s="3"/>
    </row>
    <row r="242" spans="10:10" ht="12.5" x14ac:dyDescent="0.25">
      <c r="J242" s="3"/>
    </row>
    <row r="243" spans="10:10" ht="12.5" x14ac:dyDescent="0.25">
      <c r="J243" s="3"/>
    </row>
    <row r="244" spans="10:10" ht="12.5" x14ac:dyDescent="0.25">
      <c r="J244" s="3"/>
    </row>
    <row r="245" spans="10:10" ht="12.5" x14ac:dyDescent="0.25">
      <c r="J245" s="3"/>
    </row>
    <row r="246" spans="10:10" ht="12.5" x14ac:dyDescent="0.25">
      <c r="J246" s="3"/>
    </row>
    <row r="247" spans="10:10" ht="12.5" x14ac:dyDescent="0.25">
      <c r="J247" s="3"/>
    </row>
    <row r="248" spans="10:10" ht="12.5" x14ac:dyDescent="0.25">
      <c r="J248" s="3"/>
    </row>
    <row r="249" spans="10:10" ht="12.5" x14ac:dyDescent="0.25">
      <c r="J249" s="3"/>
    </row>
    <row r="250" spans="10:10" ht="12.5" x14ac:dyDescent="0.25">
      <c r="J250" s="3"/>
    </row>
    <row r="251" spans="10:10" ht="12.5" x14ac:dyDescent="0.25">
      <c r="J251" s="3"/>
    </row>
    <row r="252" spans="10:10" ht="12.5" x14ac:dyDescent="0.25">
      <c r="J252" s="3"/>
    </row>
    <row r="253" spans="10:10" ht="12.5" x14ac:dyDescent="0.25">
      <c r="J253" s="3"/>
    </row>
    <row r="254" spans="10:10" ht="12.5" x14ac:dyDescent="0.25">
      <c r="J254" s="3"/>
    </row>
    <row r="255" spans="10:10" ht="12.5" x14ac:dyDescent="0.25">
      <c r="J255" s="3"/>
    </row>
    <row r="256" spans="10:10" ht="12.5" x14ac:dyDescent="0.25">
      <c r="J256" s="3"/>
    </row>
    <row r="257" spans="10:10" ht="12.5" x14ac:dyDescent="0.25">
      <c r="J257" s="3"/>
    </row>
    <row r="258" spans="10:10" ht="12.5" x14ac:dyDescent="0.25">
      <c r="J258" s="3"/>
    </row>
    <row r="259" spans="10:10" ht="12.5" x14ac:dyDescent="0.25">
      <c r="J259" s="3"/>
    </row>
    <row r="260" spans="10:10" ht="12.5" x14ac:dyDescent="0.25">
      <c r="J260" s="3"/>
    </row>
    <row r="261" spans="10:10" ht="12.5" x14ac:dyDescent="0.25">
      <c r="J261" s="3"/>
    </row>
    <row r="262" spans="10:10" ht="12.5" x14ac:dyDescent="0.25">
      <c r="J262" s="3"/>
    </row>
    <row r="263" spans="10:10" ht="12.5" x14ac:dyDescent="0.25">
      <c r="J263" s="3"/>
    </row>
    <row r="264" spans="10:10" ht="12.5" x14ac:dyDescent="0.25">
      <c r="J264" s="3"/>
    </row>
    <row r="265" spans="10:10" ht="12.5" x14ac:dyDescent="0.25">
      <c r="J265" s="3"/>
    </row>
    <row r="266" spans="10:10" ht="12.5" x14ac:dyDescent="0.25">
      <c r="J266" s="3"/>
    </row>
    <row r="267" spans="10:10" ht="12.5" x14ac:dyDescent="0.25">
      <c r="J267" s="3"/>
    </row>
    <row r="268" spans="10:10" ht="12.5" x14ac:dyDescent="0.25">
      <c r="J268" s="3"/>
    </row>
    <row r="269" spans="10:10" ht="12.5" x14ac:dyDescent="0.25">
      <c r="J269" s="3"/>
    </row>
    <row r="270" spans="10:10" ht="12.5" x14ac:dyDescent="0.25">
      <c r="J270" s="3"/>
    </row>
    <row r="271" spans="10:10" ht="12.5" x14ac:dyDescent="0.25">
      <c r="J271" s="3"/>
    </row>
    <row r="272" spans="10:10" ht="12.5" x14ac:dyDescent="0.25">
      <c r="J272" s="3"/>
    </row>
    <row r="273" spans="10:10" ht="12.5" x14ac:dyDescent="0.25">
      <c r="J273" s="3"/>
    </row>
    <row r="274" spans="10:10" ht="12.5" x14ac:dyDescent="0.25">
      <c r="J274" s="3"/>
    </row>
    <row r="275" spans="10:10" ht="12.5" x14ac:dyDescent="0.25">
      <c r="J275" s="3"/>
    </row>
    <row r="276" spans="10:10" ht="12.5" x14ac:dyDescent="0.25">
      <c r="J276" s="3"/>
    </row>
    <row r="277" spans="10:10" ht="12.5" x14ac:dyDescent="0.25">
      <c r="J277" s="3"/>
    </row>
    <row r="278" spans="10:10" ht="12.5" x14ac:dyDescent="0.25">
      <c r="J278" s="3"/>
    </row>
    <row r="279" spans="10:10" ht="12.5" x14ac:dyDescent="0.25">
      <c r="J279" s="3"/>
    </row>
    <row r="280" spans="10:10" ht="12.5" x14ac:dyDescent="0.25">
      <c r="J280" s="3"/>
    </row>
    <row r="281" spans="10:10" ht="12.5" x14ac:dyDescent="0.25">
      <c r="J281" s="3"/>
    </row>
    <row r="282" spans="10:10" ht="12.5" x14ac:dyDescent="0.25">
      <c r="J282" s="3"/>
    </row>
    <row r="283" spans="10:10" ht="12.5" x14ac:dyDescent="0.25">
      <c r="J283" s="3"/>
    </row>
    <row r="284" spans="10:10" ht="12.5" x14ac:dyDescent="0.25">
      <c r="J284" s="3"/>
    </row>
    <row r="285" spans="10:10" ht="12.5" x14ac:dyDescent="0.25">
      <c r="J285" s="3"/>
    </row>
    <row r="286" spans="10:10" ht="12.5" x14ac:dyDescent="0.25">
      <c r="J286" s="3"/>
    </row>
    <row r="287" spans="10:10" ht="12.5" x14ac:dyDescent="0.25">
      <c r="J287" s="3"/>
    </row>
    <row r="288" spans="10:10" ht="12.5" x14ac:dyDescent="0.25">
      <c r="J288" s="3"/>
    </row>
    <row r="289" spans="10:10" ht="12.5" x14ac:dyDescent="0.25">
      <c r="J289" s="3"/>
    </row>
    <row r="290" spans="10:10" ht="12.5" x14ac:dyDescent="0.25">
      <c r="J290" s="3"/>
    </row>
    <row r="291" spans="10:10" ht="12.5" x14ac:dyDescent="0.25">
      <c r="J291" s="3"/>
    </row>
    <row r="292" spans="10:10" ht="12.5" x14ac:dyDescent="0.25">
      <c r="J292" s="3"/>
    </row>
    <row r="293" spans="10:10" ht="12.5" x14ac:dyDescent="0.25">
      <c r="J293" s="3"/>
    </row>
    <row r="294" spans="10:10" ht="12.5" x14ac:dyDescent="0.25">
      <c r="J294" s="3"/>
    </row>
    <row r="295" spans="10:10" ht="12.5" x14ac:dyDescent="0.25">
      <c r="J295" s="3"/>
    </row>
    <row r="296" spans="10:10" ht="12.5" x14ac:dyDescent="0.25">
      <c r="J296" s="3"/>
    </row>
    <row r="297" spans="10:10" ht="12.5" x14ac:dyDescent="0.25">
      <c r="J297" s="3"/>
    </row>
    <row r="298" spans="10:10" ht="12.5" x14ac:dyDescent="0.25">
      <c r="J298" s="3"/>
    </row>
    <row r="299" spans="10:10" ht="12.5" x14ac:dyDescent="0.25">
      <c r="J299" s="3"/>
    </row>
    <row r="300" spans="10:10" ht="12.5" x14ac:dyDescent="0.25">
      <c r="J300" s="3"/>
    </row>
    <row r="301" spans="10:10" ht="12.5" x14ac:dyDescent="0.25">
      <c r="J301" s="3"/>
    </row>
    <row r="302" spans="10:10" ht="12.5" x14ac:dyDescent="0.25">
      <c r="J302" s="3"/>
    </row>
    <row r="303" spans="10:10" ht="12.5" x14ac:dyDescent="0.25">
      <c r="J303" s="3"/>
    </row>
    <row r="304" spans="10:10" ht="12.5" x14ac:dyDescent="0.25">
      <c r="J304" s="3"/>
    </row>
    <row r="305" spans="10:10" ht="12.5" x14ac:dyDescent="0.25">
      <c r="J305" s="3"/>
    </row>
    <row r="306" spans="10:10" ht="12.5" x14ac:dyDescent="0.25">
      <c r="J306" s="3"/>
    </row>
    <row r="307" spans="10:10" ht="12.5" x14ac:dyDescent="0.25">
      <c r="J307" s="3"/>
    </row>
    <row r="308" spans="10:10" ht="12.5" x14ac:dyDescent="0.25">
      <c r="J308" s="3"/>
    </row>
    <row r="309" spans="10:10" ht="12.5" x14ac:dyDescent="0.25">
      <c r="J309" s="3"/>
    </row>
    <row r="310" spans="10:10" ht="12.5" x14ac:dyDescent="0.25">
      <c r="J310" s="3"/>
    </row>
    <row r="311" spans="10:10" ht="12.5" x14ac:dyDescent="0.25">
      <c r="J311" s="3"/>
    </row>
    <row r="312" spans="10:10" ht="12.5" x14ac:dyDescent="0.25">
      <c r="J312" s="3"/>
    </row>
    <row r="313" spans="10:10" ht="12.5" x14ac:dyDescent="0.25">
      <c r="J313" s="3"/>
    </row>
    <row r="314" spans="10:10" ht="12.5" x14ac:dyDescent="0.25">
      <c r="J314" s="3"/>
    </row>
    <row r="315" spans="10:10" ht="12.5" x14ac:dyDescent="0.25">
      <c r="J315" s="3"/>
    </row>
    <row r="316" spans="10:10" ht="12.5" x14ac:dyDescent="0.25">
      <c r="J316" s="3"/>
    </row>
    <row r="317" spans="10:10" ht="12.5" x14ac:dyDescent="0.25">
      <c r="J317" s="3"/>
    </row>
    <row r="318" spans="10:10" ht="12.5" x14ac:dyDescent="0.25">
      <c r="J318" s="3"/>
    </row>
    <row r="319" spans="10:10" ht="12.5" x14ac:dyDescent="0.25">
      <c r="J319" s="3"/>
    </row>
    <row r="320" spans="10:10" ht="12.5" x14ac:dyDescent="0.25">
      <c r="J320" s="3"/>
    </row>
    <row r="321" spans="10:10" ht="12.5" x14ac:dyDescent="0.25">
      <c r="J321" s="3"/>
    </row>
    <row r="322" spans="10:10" ht="12.5" x14ac:dyDescent="0.25">
      <c r="J322" s="3"/>
    </row>
    <row r="323" spans="10:10" ht="12.5" x14ac:dyDescent="0.25">
      <c r="J323" s="3"/>
    </row>
    <row r="324" spans="10:10" ht="12.5" x14ac:dyDescent="0.25">
      <c r="J324" s="3"/>
    </row>
    <row r="325" spans="10:10" ht="12.5" x14ac:dyDescent="0.25">
      <c r="J325" s="3"/>
    </row>
    <row r="326" spans="10:10" ht="12.5" x14ac:dyDescent="0.25">
      <c r="J326" s="3"/>
    </row>
    <row r="327" spans="10:10" ht="12.5" x14ac:dyDescent="0.25">
      <c r="J327" s="3"/>
    </row>
    <row r="328" spans="10:10" ht="12.5" x14ac:dyDescent="0.25">
      <c r="J328" s="3"/>
    </row>
    <row r="329" spans="10:10" ht="12.5" x14ac:dyDescent="0.25">
      <c r="J329" s="3"/>
    </row>
    <row r="330" spans="10:10" ht="12.5" x14ac:dyDescent="0.25">
      <c r="J330" s="3"/>
    </row>
    <row r="331" spans="10:10" ht="12.5" x14ac:dyDescent="0.25">
      <c r="J331" s="3"/>
    </row>
    <row r="332" spans="10:10" ht="12.5" x14ac:dyDescent="0.25">
      <c r="J332" s="3"/>
    </row>
    <row r="333" spans="10:10" ht="12.5" x14ac:dyDescent="0.25">
      <c r="J333" s="3"/>
    </row>
    <row r="334" spans="10:10" ht="12.5" x14ac:dyDescent="0.25">
      <c r="J334" s="3"/>
    </row>
    <row r="335" spans="10:10" ht="12.5" x14ac:dyDescent="0.25">
      <c r="J335" s="3"/>
    </row>
    <row r="336" spans="10:10" ht="12.5" x14ac:dyDescent="0.25">
      <c r="J336" s="3"/>
    </row>
    <row r="337" spans="10:10" ht="12.5" x14ac:dyDescent="0.25">
      <c r="J337" s="3"/>
    </row>
    <row r="338" spans="10:10" ht="12.5" x14ac:dyDescent="0.25">
      <c r="J338" s="3"/>
    </row>
    <row r="339" spans="10:10" ht="12.5" x14ac:dyDescent="0.25">
      <c r="J339" s="3"/>
    </row>
    <row r="340" spans="10:10" ht="12.5" x14ac:dyDescent="0.25">
      <c r="J340" s="3"/>
    </row>
    <row r="341" spans="10:10" ht="12.5" x14ac:dyDescent="0.25">
      <c r="J341" s="3"/>
    </row>
    <row r="342" spans="10:10" ht="12.5" x14ac:dyDescent="0.25">
      <c r="J342" s="3"/>
    </row>
    <row r="343" spans="10:10" ht="12.5" x14ac:dyDescent="0.25">
      <c r="J343" s="3"/>
    </row>
    <row r="344" spans="10:10" ht="12.5" x14ac:dyDescent="0.25">
      <c r="J344" s="3"/>
    </row>
    <row r="345" spans="10:10" ht="12.5" x14ac:dyDescent="0.25">
      <c r="J345" s="3"/>
    </row>
    <row r="346" spans="10:10" ht="12.5" x14ac:dyDescent="0.25">
      <c r="J346" s="3"/>
    </row>
    <row r="347" spans="10:10" ht="12.5" x14ac:dyDescent="0.25">
      <c r="J347" s="3"/>
    </row>
    <row r="348" spans="10:10" ht="12.5" x14ac:dyDescent="0.25">
      <c r="J348" s="3"/>
    </row>
    <row r="349" spans="10:10" ht="12.5" x14ac:dyDescent="0.25">
      <c r="J349" s="3"/>
    </row>
    <row r="350" spans="10:10" ht="12.5" x14ac:dyDescent="0.25">
      <c r="J350" s="3"/>
    </row>
    <row r="351" spans="10:10" ht="12.5" x14ac:dyDescent="0.25">
      <c r="J351" s="3"/>
    </row>
    <row r="352" spans="10:10" ht="12.5" x14ac:dyDescent="0.25">
      <c r="J352" s="3"/>
    </row>
    <row r="353" spans="10:10" ht="12.5" x14ac:dyDescent="0.25">
      <c r="J353" s="3"/>
    </row>
    <row r="354" spans="10:10" ht="12.5" x14ac:dyDescent="0.25">
      <c r="J354" s="3"/>
    </row>
    <row r="355" spans="10:10" ht="12.5" x14ac:dyDescent="0.25">
      <c r="J355" s="3"/>
    </row>
    <row r="356" spans="10:10" ht="12.5" x14ac:dyDescent="0.25">
      <c r="J356" s="3"/>
    </row>
    <row r="357" spans="10:10" ht="12.5" x14ac:dyDescent="0.25">
      <c r="J357" s="3"/>
    </row>
    <row r="358" spans="10:10" ht="12.5" x14ac:dyDescent="0.25">
      <c r="J358" s="3"/>
    </row>
    <row r="359" spans="10:10" ht="12.5" x14ac:dyDescent="0.25">
      <c r="J359" s="3"/>
    </row>
    <row r="360" spans="10:10" ht="12.5" x14ac:dyDescent="0.25">
      <c r="J360" s="3"/>
    </row>
    <row r="361" spans="10:10" ht="12.5" x14ac:dyDescent="0.25">
      <c r="J361" s="3"/>
    </row>
    <row r="362" spans="10:10" ht="12.5" x14ac:dyDescent="0.25">
      <c r="J362" s="3"/>
    </row>
    <row r="363" spans="10:10" ht="12.5" x14ac:dyDescent="0.25">
      <c r="J363" s="3"/>
    </row>
    <row r="364" spans="10:10" ht="12.5" x14ac:dyDescent="0.25">
      <c r="J364" s="3"/>
    </row>
    <row r="365" spans="10:10" ht="12.5" x14ac:dyDescent="0.25">
      <c r="J365" s="3"/>
    </row>
    <row r="366" spans="10:10" ht="12.5" x14ac:dyDescent="0.25">
      <c r="J366" s="3"/>
    </row>
    <row r="367" spans="10:10" ht="12.5" x14ac:dyDescent="0.25">
      <c r="J367" s="3"/>
    </row>
    <row r="368" spans="10:10" ht="12.5" x14ac:dyDescent="0.25">
      <c r="J368" s="3"/>
    </row>
    <row r="369" spans="10:10" ht="12.5" x14ac:dyDescent="0.25">
      <c r="J369" s="3"/>
    </row>
    <row r="370" spans="10:10" ht="12.5" x14ac:dyDescent="0.25">
      <c r="J370" s="3"/>
    </row>
    <row r="371" spans="10:10" ht="12.5" x14ac:dyDescent="0.25">
      <c r="J371" s="3"/>
    </row>
    <row r="372" spans="10:10" ht="12.5" x14ac:dyDescent="0.25">
      <c r="J372" s="3"/>
    </row>
    <row r="373" spans="10:10" ht="12.5" x14ac:dyDescent="0.25">
      <c r="J373" s="3"/>
    </row>
    <row r="374" spans="10:10" ht="12.5" x14ac:dyDescent="0.25">
      <c r="J374" s="3"/>
    </row>
    <row r="375" spans="10:10" ht="12.5" x14ac:dyDescent="0.25">
      <c r="J375" s="3"/>
    </row>
    <row r="376" spans="10:10" ht="12.5" x14ac:dyDescent="0.25">
      <c r="J376" s="3"/>
    </row>
    <row r="377" spans="10:10" ht="12.5" x14ac:dyDescent="0.25">
      <c r="J377" s="3"/>
    </row>
    <row r="378" spans="10:10" ht="12.5" x14ac:dyDescent="0.25">
      <c r="J378" s="3"/>
    </row>
    <row r="379" spans="10:10" ht="12.5" x14ac:dyDescent="0.25">
      <c r="J379" s="3"/>
    </row>
    <row r="380" spans="10:10" ht="12.5" x14ac:dyDescent="0.25">
      <c r="J380" s="3"/>
    </row>
    <row r="381" spans="10:10" ht="12.5" x14ac:dyDescent="0.25">
      <c r="J381" s="3"/>
    </row>
    <row r="382" spans="10:10" ht="12.5" x14ac:dyDescent="0.25">
      <c r="J382" s="3"/>
    </row>
    <row r="383" spans="10:10" ht="12.5" x14ac:dyDescent="0.25">
      <c r="J383" s="3"/>
    </row>
    <row r="384" spans="10:10" ht="12.5" x14ac:dyDescent="0.25">
      <c r="J384" s="3"/>
    </row>
    <row r="385" spans="10:10" ht="12.5" x14ac:dyDescent="0.25">
      <c r="J385" s="3"/>
    </row>
    <row r="386" spans="10:10" ht="12.5" x14ac:dyDescent="0.25">
      <c r="J386" s="3"/>
    </row>
    <row r="387" spans="10:10" ht="12.5" x14ac:dyDescent="0.25">
      <c r="J387" s="3"/>
    </row>
    <row r="388" spans="10:10" ht="12.5" x14ac:dyDescent="0.25">
      <c r="J388" s="3"/>
    </row>
    <row r="389" spans="10:10" ht="12.5" x14ac:dyDescent="0.25">
      <c r="J389" s="3"/>
    </row>
    <row r="390" spans="10:10" ht="12.5" x14ac:dyDescent="0.25">
      <c r="J390" s="3"/>
    </row>
    <row r="391" spans="10:10" ht="12.5" x14ac:dyDescent="0.25">
      <c r="J391" s="3"/>
    </row>
    <row r="392" spans="10:10" ht="12.5" x14ac:dyDescent="0.25">
      <c r="J392" s="3"/>
    </row>
    <row r="393" spans="10:10" ht="12.5" x14ac:dyDescent="0.25">
      <c r="J393" s="3"/>
    </row>
    <row r="394" spans="10:10" ht="12.5" x14ac:dyDescent="0.25">
      <c r="J394" s="3"/>
    </row>
    <row r="395" spans="10:10" ht="12.5" x14ac:dyDescent="0.25">
      <c r="J395" s="3"/>
    </row>
    <row r="396" spans="10:10" ht="12.5" x14ac:dyDescent="0.25">
      <c r="J396" s="3"/>
    </row>
    <row r="397" spans="10:10" ht="12.5" x14ac:dyDescent="0.25">
      <c r="J397" s="3"/>
    </row>
    <row r="398" spans="10:10" ht="12.5" x14ac:dyDescent="0.25">
      <c r="J398" s="3"/>
    </row>
    <row r="399" spans="10:10" ht="12.5" x14ac:dyDescent="0.25">
      <c r="J399" s="3"/>
    </row>
    <row r="400" spans="10:10" ht="12.5" x14ac:dyDescent="0.25">
      <c r="J400" s="3"/>
    </row>
    <row r="401" spans="10:10" ht="12.5" x14ac:dyDescent="0.25">
      <c r="J401" s="3"/>
    </row>
    <row r="402" spans="10:10" ht="12.5" x14ac:dyDescent="0.25">
      <c r="J402" s="3"/>
    </row>
    <row r="403" spans="10:10" ht="12.5" x14ac:dyDescent="0.25">
      <c r="J403" s="3"/>
    </row>
    <row r="404" spans="10:10" ht="12.5" x14ac:dyDescent="0.25">
      <c r="J404" s="3"/>
    </row>
    <row r="405" spans="10:10" ht="12.5" x14ac:dyDescent="0.25">
      <c r="J405" s="3"/>
    </row>
    <row r="406" spans="10:10" ht="12.5" x14ac:dyDescent="0.25">
      <c r="J406" s="3"/>
    </row>
    <row r="407" spans="10:10" ht="12.5" x14ac:dyDescent="0.25">
      <c r="J407" s="3"/>
    </row>
    <row r="408" spans="10:10" ht="12.5" x14ac:dyDescent="0.25">
      <c r="J408" s="3"/>
    </row>
    <row r="409" spans="10:10" ht="12.5" x14ac:dyDescent="0.25">
      <c r="J409" s="3"/>
    </row>
    <row r="410" spans="10:10" ht="12.5" x14ac:dyDescent="0.25">
      <c r="J410" s="3"/>
    </row>
    <row r="411" spans="10:10" ht="12.5" x14ac:dyDescent="0.25">
      <c r="J411" s="3"/>
    </row>
    <row r="412" spans="10:10" ht="12.5" x14ac:dyDescent="0.25">
      <c r="J412" s="3"/>
    </row>
    <row r="413" spans="10:10" ht="12.5" x14ac:dyDescent="0.25">
      <c r="J413" s="3"/>
    </row>
    <row r="414" spans="10:10" ht="12.5" x14ac:dyDescent="0.25">
      <c r="J414" s="3"/>
    </row>
    <row r="415" spans="10:10" ht="12.5" x14ac:dyDescent="0.25">
      <c r="J415" s="3"/>
    </row>
    <row r="416" spans="10:10" ht="12.5" x14ac:dyDescent="0.25">
      <c r="J416" s="3"/>
    </row>
    <row r="417" spans="10:10" ht="12.5" x14ac:dyDescent="0.25">
      <c r="J417" s="3"/>
    </row>
    <row r="418" spans="10:10" ht="12.5" x14ac:dyDescent="0.25">
      <c r="J418" s="3"/>
    </row>
    <row r="419" spans="10:10" ht="12.5" x14ac:dyDescent="0.25">
      <c r="J419" s="3"/>
    </row>
    <row r="420" spans="10:10" ht="12.5" x14ac:dyDescent="0.25">
      <c r="J420" s="3"/>
    </row>
    <row r="421" spans="10:10" ht="12.5" x14ac:dyDescent="0.25">
      <c r="J421" s="3"/>
    </row>
    <row r="422" spans="10:10" ht="12.5" x14ac:dyDescent="0.25">
      <c r="J422" s="3"/>
    </row>
    <row r="423" spans="10:10" ht="12.5" x14ac:dyDescent="0.25">
      <c r="J423" s="3"/>
    </row>
    <row r="424" spans="10:10" ht="12.5" x14ac:dyDescent="0.25">
      <c r="J424" s="3"/>
    </row>
    <row r="425" spans="10:10" ht="12.5" x14ac:dyDescent="0.25">
      <c r="J425" s="3"/>
    </row>
    <row r="426" spans="10:10" ht="12.5" x14ac:dyDescent="0.25">
      <c r="J426" s="3"/>
    </row>
    <row r="427" spans="10:10" ht="12.5" x14ac:dyDescent="0.25">
      <c r="J427" s="3"/>
    </row>
    <row r="428" spans="10:10" ht="12.5" x14ac:dyDescent="0.25">
      <c r="J428" s="3"/>
    </row>
    <row r="429" spans="10:10" ht="12.5" x14ac:dyDescent="0.25">
      <c r="J429" s="3"/>
    </row>
    <row r="430" spans="10:10" ht="12.5" x14ac:dyDescent="0.25">
      <c r="J430" s="3"/>
    </row>
    <row r="431" spans="10:10" ht="12.5" x14ac:dyDescent="0.25">
      <c r="J431" s="3"/>
    </row>
    <row r="432" spans="10:10" ht="12.5" x14ac:dyDescent="0.25">
      <c r="J432" s="3"/>
    </row>
    <row r="433" spans="10:10" ht="12.5" x14ac:dyDescent="0.25">
      <c r="J433" s="3"/>
    </row>
    <row r="434" spans="10:10" ht="12.5" x14ac:dyDescent="0.25">
      <c r="J434" s="3"/>
    </row>
    <row r="435" spans="10:10" ht="12.5" x14ac:dyDescent="0.25">
      <c r="J435" s="3"/>
    </row>
    <row r="436" spans="10:10" ht="12.5" x14ac:dyDescent="0.25">
      <c r="J436" s="3"/>
    </row>
    <row r="437" spans="10:10" ht="12.5" x14ac:dyDescent="0.25">
      <c r="J437" s="3"/>
    </row>
    <row r="438" spans="10:10" ht="12.5" x14ac:dyDescent="0.25">
      <c r="J438" s="3"/>
    </row>
    <row r="439" spans="10:10" ht="12.5" x14ac:dyDescent="0.25">
      <c r="J439" s="3"/>
    </row>
    <row r="440" spans="10:10" ht="12.5" x14ac:dyDescent="0.25">
      <c r="J440" s="3"/>
    </row>
    <row r="441" spans="10:10" ht="12.5" x14ac:dyDescent="0.25">
      <c r="J441" s="3"/>
    </row>
    <row r="442" spans="10:10" ht="12.5" x14ac:dyDescent="0.25">
      <c r="J442" s="3"/>
    </row>
    <row r="443" spans="10:10" ht="12.5" x14ac:dyDescent="0.25">
      <c r="J443" s="3"/>
    </row>
    <row r="444" spans="10:10" ht="12.5" x14ac:dyDescent="0.25">
      <c r="J444" s="3"/>
    </row>
    <row r="445" spans="10:10" ht="12.5" x14ac:dyDescent="0.25">
      <c r="J445" s="3"/>
    </row>
    <row r="446" spans="10:10" ht="12.5" x14ac:dyDescent="0.25">
      <c r="J446" s="3"/>
    </row>
    <row r="447" spans="10:10" ht="12.5" x14ac:dyDescent="0.25">
      <c r="J447" s="3"/>
    </row>
    <row r="448" spans="10:10" ht="12.5" x14ac:dyDescent="0.25">
      <c r="J448" s="3"/>
    </row>
    <row r="449" spans="10:10" ht="12.5" x14ac:dyDescent="0.25">
      <c r="J449" s="3"/>
    </row>
    <row r="450" spans="10:10" ht="12.5" x14ac:dyDescent="0.25">
      <c r="J450" s="3"/>
    </row>
    <row r="451" spans="10:10" ht="12.5" x14ac:dyDescent="0.25">
      <c r="J451" s="3"/>
    </row>
    <row r="452" spans="10:10" ht="12.5" x14ac:dyDescent="0.25">
      <c r="J452" s="3"/>
    </row>
    <row r="453" spans="10:10" ht="12.5" x14ac:dyDescent="0.25">
      <c r="J453" s="3"/>
    </row>
    <row r="454" spans="10:10" ht="12.5" x14ac:dyDescent="0.25">
      <c r="J454" s="3"/>
    </row>
    <row r="455" spans="10:10" ht="12.5" x14ac:dyDescent="0.25">
      <c r="J455" s="3"/>
    </row>
    <row r="456" spans="10:10" ht="12.5" x14ac:dyDescent="0.25">
      <c r="J456" s="3"/>
    </row>
    <row r="457" spans="10:10" ht="12.5" x14ac:dyDescent="0.25">
      <c r="J457" s="3"/>
    </row>
    <row r="458" spans="10:10" ht="12.5" x14ac:dyDescent="0.25">
      <c r="J458" s="3"/>
    </row>
    <row r="459" spans="10:10" ht="12.5" x14ac:dyDescent="0.25">
      <c r="J459" s="3"/>
    </row>
    <row r="460" spans="10:10" ht="12.5" x14ac:dyDescent="0.25">
      <c r="J460" s="3"/>
    </row>
    <row r="461" spans="10:10" ht="12.5" x14ac:dyDescent="0.25">
      <c r="J461" s="3"/>
    </row>
    <row r="462" spans="10:10" ht="12.5" x14ac:dyDescent="0.25">
      <c r="J462" s="3"/>
    </row>
    <row r="463" spans="10:10" ht="12.5" x14ac:dyDescent="0.25">
      <c r="J463" s="3"/>
    </row>
    <row r="464" spans="10:10" ht="12.5" x14ac:dyDescent="0.25">
      <c r="J464" s="3"/>
    </row>
    <row r="465" spans="10:10" ht="12.5" x14ac:dyDescent="0.25">
      <c r="J465" s="3"/>
    </row>
    <row r="466" spans="10:10" ht="12.5" x14ac:dyDescent="0.25">
      <c r="J466" s="3"/>
    </row>
    <row r="467" spans="10:10" ht="12.5" x14ac:dyDescent="0.25">
      <c r="J467" s="3"/>
    </row>
    <row r="468" spans="10:10" ht="12.5" x14ac:dyDescent="0.25">
      <c r="J468" s="3"/>
    </row>
    <row r="469" spans="10:10" ht="12.5" x14ac:dyDescent="0.25">
      <c r="J469" s="3"/>
    </row>
    <row r="470" spans="10:10" ht="12.5" x14ac:dyDescent="0.25">
      <c r="J470" s="3"/>
    </row>
    <row r="471" spans="10:10" ht="12.5" x14ac:dyDescent="0.25">
      <c r="J471" s="3"/>
    </row>
    <row r="472" spans="10:10" ht="12.5" x14ac:dyDescent="0.25">
      <c r="J472" s="3"/>
    </row>
    <row r="473" spans="10:10" ht="12.5" x14ac:dyDescent="0.25">
      <c r="J473" s="3"/>
    </row>
    <row r="474" spans="10:10" ht="12.5" x14ac:dyDescent="0.25">
      <c r="J474" s="3"/>
    </row>
    <row r="475" spans="10:10" ht="12.5" x14ac:dyDescent="0.25">
      <c r="J475" s="3"/>
    </row>
    <row r="476" spans="10:10" ht="12.5" x14ac:dyDescent="0.25">
      <c r="J476" s="3"/>
    </row>
    <row r="477" spans="10:10" ht="12.5" x14ac:dyDescent="0.25">
      <c r="J477" s="3"/>
    </row>
    <row r="478" spans="10:10" ht="12.5" x14ac:dyDescent="0.25">
      <c r="J478" s="3"/>
    </row>
    <row r="479" spans="10:10" ht="12.5" x14ac:dyDescent="0.25">
      <c r="J479" s="3"/>
    </row>
    <row r="480" spans="10:10" ht="12.5" x14ac:dyDescent="0.25">
      <c r="J480" s="3"/>
    </row>
    <row r="481" spans="10:10" ht="12.5" x14ac:dyDescent="0.25">
      <c r="J481" s="3"/>
    </row>
    <row r="482" spans="10:10" ht="12.5" x14ac:dyDescent="0.25">
      <c r="J482" s="3"/>
    </row>
    <row r="483" spans="10:10" ht="12.5" x14ac:dyDescent="0.25">
      <c r="J483" s="3"/>
    </row>
    <row r="484" spans="10:10" ht="12.5" x14ac:dyDescent="0.25">
      <c r="J484" s="3"/>
    </row>
    <row r="485" spans="10:10" ht="12.5" x14ac:dyDescent="0.25">
      <c r="J485" s="3"/>
    </row>
    <row r="486" spans="10:10" ht="12.5" x14ac:dyDescent="0.25">
      <c r="J486" s="3"/>
    </row>
    <row r="487" spans="10:10" ht="12.5" x14ac:dyDescent="0.25">
      <c r="J487" s="3"/>
    </row>
    <row r="488" spans="10:10" ht="12.5" x14ac:dyDescent="0.25">
      <c r="J488" s="3"/>
    </row>
    <row r="489" spans="10:10" ht="12.5" x14ac:dyDescent="0.25">
      <c r="J489" s="3"/>
    </row>
    <row r="490" spans="10:10" ht="12.5" x14ac:dyDescent="0.25">
      <c r="J490" s="3"/>
    </row>
    <row r="491" spans="10:10" ht="12.5" x14ac:dyDescent="0.25">
      <c r="J491" s="3"/>
    </row>
    <row r="492" spans="10:10" ht="12.5" x14ac:dyDescent="0.25">
      <c r="J492" s="3"/>
    </row>
    <row r="493" spans="10:10" ht="12.5" x14ac:dyDescent="0.25">
      <c r="J493" s="3"/>
    </row>
    <row r="494" spans="10:10" ht="12.5" x14ac:dyDescent="0.25">
      <c r="J494" s="3"/>
    </row>
    <row r="495" spans="10:10" ht="12.5" x14ac:dyDescent="0.25">
      <c r="J495" s="3"/>
    </row>
    <row r="496" spans="10:10" ht="12.5" x14ac:dyDescent="0.25">
      <c r="J496" s="3"/>
    </row>
    <row r="497" spans="10:10" ht="12.5" x14ac:dyDescent="0.25">
      <c r="J497" s="3"/>
    </row>
    <row r="498" spans="10:10" ht="12.5" x14ac:dyDescent="0.25">
      <c r="J498" s="3"/>
    </row>
    <row r="499" spans="10:10" ht="12.5" x14ac:dyDescent="0.25">
      <c r="J499" s="3"/>
    </row>
    <row r="500" spans="10:10" ht="12.5" x14ac:dyDescent="0.25">
      <c r="J500" s="3"/>
    </row>
    <row r="501" spans="10:10" ht="12.5" x14ac:dyDescent="0.25">
      <c r="J501" s="3"/>
    </row>
    <row r="502" spans="10:10" ht="12.5" x14ac:dyDescent="0.25">
      <c r="J502" s="3"/>
    </row>
    <row r="503" spans="10:10" ht="12.5" x14ac:dyDescent="0.25">
      <c r="J503" s="3"/>
    </row>
    <row r="504" spans="10:10" ht="12.5" x14ac:dyDescent="0.25">
      <c r="J504" s="3"/>
    </row>
    <row r="505" spans="10:10" ht="12.5" x14ac:dyDescent="0.25">
      <c r="J505" s="3"/>
    </row>
    <row r="506" spans="10:10" ht="12.5" x14ac:dyDescent="0.25">
      <c r="J506" s="3"/>
    </row>
    <row r="507" spans="10:10" ht="12.5" x14ac:dyDescent="0.25">
      <c r="J507" s="3"/>
    </row>
    <row r="508" spans="10:10" ht="12.5" x14ac:dyDescent="0.25">
      <c r="J508" s="3"/>
    </row>
    <row r="509" spans="10:10" ht="12.5" x14ac:dyDescent="0.25">
      <c r="J509" s="3"/>
    </row>
    <row r="510" spans="10:10" ht="12.5" x14ac:dyDescent="0.25">
      <c r="J510" s="3"/>
    </row>
    <row r="511" spans="10:10" ht="12.5" x14ac:dyDescent="0.25">
      <c r="J511" s="3"/>
    </row>
    <row r="512" spans="10:10" ht="12.5" x14ac:dyDescent="0.25">
      <c r="J512" s="3"/>
    </row>
    <row r="513" spans="10:10" ht="12.5" x14ac:dyDescent="0.25">
      <c r="J513" s="3"/>
    </row>
    <row r="514" spans="10:10" ht="12.5" x14ac:dyDescent="0.25">
      <c r="J514" s="3"/>
    </row>
    <row r="515" spans="10:10" ht="12.5" x14ac:dyDescent="0.25">
      <c r="J515" s="3"/>
    </row>
    <row r="516" spans="10:10" ht="12.5" x14ac:dyDescent="0.25">
      <c r="J516" s="3"/>
    </row>
    <row r="517" spans="10:10" ht="12.5" x14ac:dyDescent="0.25">
      <c r="J517" s="3"/>
    </row>
    <row r="518" spans="10:10" ht="12.5" x14ac:dyDescent="0.25">
      <c r="J518" s="3"/>
    </row>
    <row r="519" spans="10:10" ht="12.5" x14ac:dyDescent="0.25">
      <c r="J519" s="3"/>
    </row>
    <row r="520" spans="10:10" ht="12.5" x14ac:dyDescent="0.25">
      <c r="J520" s="3"/>
    </row>
    <row r="521" spans="10:10" ht="12.5" x14ac:dyDescent="0.25">
      <c r="J521" s="3"/>
    </row>
    <row r="522" spans="10:10" ht="12.5" x14ac:dyDescent="0.25">
      <c r="J522" s="3"/>
    </row>
    <row r="523" spans="10:10" ht="12.5" x14ac:dyDescent="0.25">
      <c r="J523" s="3"/>
    </row>
    <row r="524" spans="10:10" ht="12.5" x14ac:dyDescent="0.25">
      <c r="J524" s="3"/>
    </row>
    <row r="525" spans="10:10" ht="12.5" x14ac:dyDescent="0.25">
      <c r="J525" s="3"/>
    </row>
    <row r="526" spans="10:10" ht="12.5" x14ac:dyDescent="0.25">
      <c r="J526" s="3"/>
    </row>
    <row r="527" spans="10:10" ht="12.5" x14ac:dyDescent="0.25">
      <c r="J527" s="3"/>
    </row>
    <row r="528" spans="10:10" ht="12.5" x14ac:dyDescent="0.25">
      <c r="J528" s="3"/>
    </row>
    <row r="529" spans="10:10" ht="12.5" x14ac:dyDescent="0.25">
      <c r="J529" s="3"/>
    </row>
    <row r="530" spans="10:10" ht="12.5" x14ac:dyDescent="0.25">
      <c r="J530" s="3"/>
    </row>
    <row r="531" spans="10:10" ht="12.5" x14ac:dyDescent="0.25">
      <c r="J531" s="3"/>
    </row>
    <row r="532" spans="10:10" ht="12.5" x14ac:dyDescent="0.25">
      <c r="J532" s="3"/>
    </row>
    <row r="533" spans="10:10" ht="12.5" x14ac:dyDescent="0.25">
      <c r="J533" s="3"/>
    </row>
    <row r="534" spans="10:10" ht="12.5" x14ac:dyDescent="0.25">
      <c r="J534" s="3"/>
    </row>
    <row r="535" spans="10:10" ht="12.5" x14ac:dyDescent="0.25">
      <c r="J535" s="3"/>
    </row>
    <row r="536" spans="10:10" ht="12.5" x14ac:dyDescent="0.25">
      <c r="J536" s="3"/>
    </row>
    <row r="537" spans="10:10" ht="12.5" x14ac:dyDescent="0.25">
      <c r="J537" s="3"/>
    </row>
    <row r="538" spans="10:10" ht="12.5" x14ac:dyDescent="0.25">
      <c r="J538" s="3"/>
    </row>
    <row r="539" spans="10:10" ht="12.5" x14ac:dyDescent="0.25">
      <c r="J539" s="3"/>
    </row>
    <row r="540" spans="10:10" ht="12.5" x14ac:dyDescent="0.25">
      <c r="J540" s="3"/>
    </row>
    <row r="541" spans="10:10" ht="12.5" x14ac:dyDescent="0.25">
      <c r="J541" s="3"/>
    </row>
    <row r="542" spans="10:10" ht="12.5" x14ac:dyDescent="0.25">
      <c r="J542" s="3"/>
    </row>
    <row r="543" spans="10:10" ht="12.5" x14ac:dyDescent="0.25">
      <c r="J543" s="3"/>
    </row>
    <row r="544" spans="10:10" ht="12.5" x14ac:dyDescent="0.25">
      <c r="J544" s="3"/>
    </row>
    <row r="545" spans="10:10" ht="12.5" x14ac:dyDescent="0.25">
      <c r="J545" s="3"/>
    </row>
    <row r="546" spans="10:10" ht="12.5" x14ac:dyDescent="0.25">
      <c r="J546" s="3"/>
    </row>
    <row r="547" spans="10:10" ht="12.5" x14ac:dyDescent="0.25">
      <c r="J547" s="3"/>
    </row>
    <row r="548" spans="10:10" ht="12.5" x14ac:dyDescent="0.25">
      <c r="J548" s="3"/>
    </row>
    <row r="549" spans="10:10" ht="12.5" x14ac:dyDescent="0.25">
      <c r="J549" s="3"/>
    </row>
    <row r="550" spans="10:10" ht="12.5" x14ac:dyDescent="0.25">
      <c r="J550" s="3"/>
    </row>
    <row r="551" spans="10:10" ht="12.5" x14ac:dyDescent="0.25">
      <c r="J551" s="3"/>
    </row>
    <row r="552" spans="10:10" ht="12.5" x14ac:dyDescent="0.25">
      <c r="J552" s="3"/>
    </row>
    <row r="553" spans="10:10" ht="12.5" x14ac:dyDescent="0.25">
      <c r="J553" s="3"/>
    </row>
    <row r="554" spans="10:10" ht="12.5" x14ac:dyDescent="0.25">
      <c r="J554" s="3"/>
    </row>
    <row r="555" spans="10:10" ht="12.5" x14ac:dyDescent="0.25">
      <c r="J555" s="3"/>
    </row>
    <row r="556" spans="10:10" ht="12.5" x14ac:dyDescent="0.25">
      <c r="J556" s="3"/>
    </row>
    <row r="557" spans="10:10" ht="12.5" x14ac:dyDescent="0.25">
      <c r="J557" s="3"/>
    </row>
    <row r="558" spans="10:10" ht="12.5" x14ac:dyDescent="0.25">
      <c r="J558" s="3"/>
    </row>
    <row r="559" spans="10:10" ht="12.5" x14ac:dyDescent="0.25">
      <c r="J559" s="3"/>
    </row>
    <row r="560" spans="10:10" ht="12.5" x14ac:dyDescent="0.25">
      <c r="J560" s="3"/>
    </row>
    <row r="561" spans="10:10" ht="12.5" x14ac:dyDescent="0.25">
      <c r="J561" s="3"/>
    </row>
    <row r="562" spans="10:10" ht="12.5" x14ac:dyDescent="0.25">
      <c r="J562" s="3"/>
    </row>
    <row r="563" spans="10:10" ht="12.5" x14ac:dyDescent="0.25">
      <c r="J563" s="3"/>
    </row>
    <row r="564" spans="10:10" ht="12.5" x14ac:dyDescent="0.25">
      <c r="J564" s="3"/>
    </row>
    <row r="565" spans="10:10" ht="12.5" x14ac:dyDescent="0.25">
      <c r="J565" s="3"/>
    </row>
    <row r="566" spans="10:10" ht="12.5" x14ac:dyDescent="0.25">
      <c r="J566" s="3"/>
    </row>
    <row r="567" spans="10:10" ht="12.5" x14ac:dyDescent="0.25">
      <c r="J567" s="3"/>
    </row>
    <row r="568" spans="10:10" ht="12.5" x14ac:dyDescent="0.25">
      <c r="J568" s="3"/>
    </row>
    <row r="569" spans="10:10" ht="12.5" x14ac:dyDescent="0.25">
      <c r="J569" s="3"/>
    </row>
    <row r="570" spans="10:10" ht="12.5" x14ac:dyDescent="0.25">
      <c r="J570" s="3"/>
    </row>
    <row r="571" spans="10:10" ht="12.5" x14ac:dyDescent="0.25">
      <c r="J571" s="3"/>
    </row>
    <row r="572" spans="10:10" ht="12.5" x14ac:dyDescent="0.25">
      <c r="J572" s="3"/>
    </row>
    <row r="573" spans="10:10" ht="12.5" x14ac:dyDescent="0.25">
      <c r="J573" s="3"/>
    </row>
    <row r="574" spans="10:10" ht="12.5" x14ac:dyDescent="0.25">
      <c r="J574" s="3"/>
    </row>
    <row r="575" spans="10:10" ht="12.5" x14ac:dyDescent="0.25">
      <c r="J575" s="3"/>
    </row>
    <row r="576" spans="10:10" ht="12.5" x14ac:dyDescent="0.25">
      <c r="J576" s="3"/>
    </row>
    <row r="577" spans="10:10" ht="12.5" x14ac:dyDescent="0.25">
      <c r="J577" s="3"/>
    </row>
    <row r="578" spans="10:10" ht="12.5" x14ac:dyDescent="0.25">
      <c r="J578" s="3"/>
    </row>
    <row r="579" spans="10:10" ht="12.5" x14ac:dyDescent="0.25">
      <c r="J579" s="3"/>
    </row>
    <row r="580" spans="10:10" ht="12.5" x14ac:dyDescent="0.25">
      <c r="J580" s="3"/>
    </row>
    <row r="581" spans="10:10" ht="12.5" x14ac:dyDescent="0.25">
      <c r="J581" s="3"/>
    </row>
    <row r="582" spans="10:10" ht="12.5" x14ac:dyDescent="0.25">
      <c r="J582" s="3"/>
    </row>
    <row r="583" spans="10:10" ht="12.5" x14ac:dyDescent="0.25">
      <c r="J583" s="3"/>
    </row>
    <row r="584" spans="10:10" ht="12.5" x14ac:dyDescent="0.25">
      <c r="J584" s="3"/>
    </row>
    <row r="585" spans="10:10" ht="12.5" x14ac:dyDescent="0.25">
      <c r="J585" s="3"/>
    </row>
    <row r="586" spans="10:10" ht="12.5" x14ac:dyDescent="0.25">
      <c r="J586" s="3"/>
    </row>
    <row r="587" spans="10:10" ht="12.5" x14ac:dyDescent="0.25">
      <c r="J587" s="3"/>
    </row>
    <row r="588" spans="10:10" ht="12.5" x14ac:dyDescent="0.25">
      <c r="J588" s="3"/>
    </row>
    <row r="589" spans="10:10" ht="12.5" x14ac:dyDescent="0.25">
      <c r="J589" s="3"/>
    </row>
    <row r="590" spans="10:10" ht="12.5" x14ac:dyDescent="0.25">
      <c r="J590" s="3"/>
    </row>
    <row r="591" spans="10:10" ht="12.5" x14ac:dyDescent="0.25">
      <c r="J591" s="3"/>
    </row>
    <row r="592" spans="10:10" ht="12.5" x14ac:dyDescent="0.25">
      <c r="J592" s="3"/>
    </row>
    <row r="593" spans="10:10" ht="12.5" x14ac:dyDescent="0.25">
      <c r="J593" s="3"/>
    </row>
    <row r="594" spans="10:10" ht="12.5" x14ac:dyDescent="0.25">
      <c r="J594" s="3"/>
    </row>
    <row r="595" spans="10:10" ht="12.5" x14ac:dyDescent="0.25">
      <c r="J595" s="3"/>
    </row>
    <row r="596" spans="10:10" ht="12.5" x14ac:dyDescent="0.25">
      <c r="J596" s="3"/>
    </row>
    <row r="597" spans="10:10" ht="12.5" x14ac:dyDescent="0.25">
      <c r="J597" s="3"/>
    </row>
    <row r="598" spans="10:10" ht="12.5" x14ac:dyDescent="0.25">
      <c r="J598" s="3"/>
    </row>
    <row r="599" spans="10:10" ht="12.5" x14ac:dyDescent="0.25">
      <c r="J599" s="3"/>
    </row>
    <row r="600" spans="10:10" ht="12.5" x14ac:dyDescent="0.25">
      <c r="J600" s="3"/>
    </row>
    <row r="601" spans="10:10" ht="12.5" x14ac:dyDescent="0.25">
      <c r="J601" s="3"/>
    </row>
    <row r="602" spans="10:10" ht="12.5" x14ac:dyDescent="0.25">
      <c r="J602" s="3"/>
    </row>
    <row r="603" spans="10:10" ht="12.5" x14ac:dyDescent="0.25">
      <c r="J603" s="3"/>
    </row>
    <row r="604" spans="10:10" ht="12.5" x14ac:dyDescent="0.25">
      <c r="J604" s="3"/>
    </row>
    <row r="605" spans="10:10" ht="12.5" x14ac:dyDescent="0.25">
      <c r="J605" s="3"/>
    </row>
    <row r="606" spans="10:10" ht="12.5" x14ac:dyDescent="0.25">
      <c r="J606" s="3"/>
    </row>
    <row r="607" spans="10:10" ht="12.5" x14ac:dyDescent="0.25">
      <c r="J607" s="3"/>
    </row>
    <row r="608" spans="10:10" ht="12.5" x14ac:dyDescent="0.25">
      <c r="J608" s="3"/>
    </row>
    <row r="609" spans="10:10" ht="12.5" x14ac:dyDescent="0.25">
      <c r="J609" s="3"/>
    </row>
    <row r="610" spans="10:10" ht="12.5" x14ac:dyDescent="0.25">
      <c r="J610" s="3"/>
    </row>
    <row r="611" spans="10:10" ht="12.5" x14ac:dyDescent="0.25">
      <c r="J611" s="3"/>
    </row>
    <row r="612" spans="10:10" ht="12.5" x14ac:dyDescent="0.25">
      <c r="J612" s="3"/>
    </row>
    <row r="613" spans="10:10" ht="12.5" x14ac:dyDescent="0.25">
      <c r="J613" s="3"/>
    </row>
    <row r="614" spans="10:10" ht="12.5" x14ac:dyDescent="0.25">
      <c r="J614" s="3"/>
    </row>
    <row r="615" spans="10:10" ht="12.5" x14ac:dyDescent="0.25">
      <c r="J615" s="3"/>
    </row>
    <row r="616" spans="10:10" ht="12.5" x14ac:dyDescent="0.25">
      <c r="J616" s="3"/>
    </row>
    <row r="617" spans="10:10" ht="12.5" x14ac:dyDescent="0.25">
      <c r="J617" s="3"/>
    </row>
    <row r="618" spans="10:10" ht="12.5" x14ac:dyDescent="0.25">
      <c r="J618" s="3"/>
    </row>
    <row r="619" spans="10:10" ht="12.5" x14ac:dyDescent="0.25">
      <c r="J619" s="3"/>
    </row>
    <row r="620" spans="10:10" ht="12.5" x14ac:dyDescent="0.25">
      <c r="J620" s="3"/>
    </row>
    <row r="621" spans="10:10" ht="12.5" x14ac:dyDescent="0.25">
      <c r="J621" s="3"/>
    </row>
    <row r="622" spans="10:10" ht="12.5" x14ac:dyDescent="0.25">
      <c r="J622" s="3"/>
    </row>
    <row r="623" spans="10:10" ht="12.5" x14ac:dyDescent="0.25">
      <c r="J623" s="3"/>
    </row>
    <row r="624" spans="10:10" ht="12.5" x14ac:dyDescent="0.25">
      <c r="J624" s="3"/>
    </row>
    <row r="625" spans="10:10" ht="12.5" x14ac:dyDescent="0.25">
      <c r="J625" s="3"/>
    </row>
    <row r="626" spans="10:10" ht="12.5" x14ac:dyDescent="0.25">
      <c r="J626" s="3"/>
    </row>
    <row r="627" spans="10:10" ht="12.5" x14ac:dyDescent="0.25">
      <c r="J627" s="3"/>
    </row>
    <row r="628" spans="10:10" ht="12.5" x14ac:dyDescent="0.25">
      <c r="J628" s="3"/>
    </row>
    <row r="629" spans="10:10" ht="12.5" x14ac:dyDescent="0.25">
      <c r="J629" s="3"/>
    </row>
    <row r="630" spans="10:10" ht="12.5" x14ac:dyDescent="0.25">
      <c r="J630" s="3"/>
    </row>
    <row r="631" spans="10:10" ht="12.5" x14ac:dyDescent="0.25">
      <c r="J631" s="3"/>
    </row>
    <row r="632" spans="10:10" ht="12.5" x14ac:dyDescent="0.25">
      <c r="J632" s="3"/>
    </row>
    <row r="633" spans="10:10" ht="12.5" x14ac:dyDescent="0.25">
      <c r="J633" s="3"/>
    </row>
    <row r="634" spans="10:10" ht="12.5" x14ac:dyDescent="0.25">
      <c r="J634" s="3"/>
    </row>
    <row r="635" spans="10:10" ht="12.5" x14ac:dyDescent="0.25">
      <c r="J635" s="3"/>
    </row>
    <row r="636" spans="10:10" ht="12.5" x14ac:dyDescent="0.25">
      <c r="J636" s="3"/>
    </row>
    <row r="637" spans="10:10" ht="12.5" x14ac:dyDescent="0.25">
      <c r="J637" s="3"/>
    </row>
    <row r="638" spans="10:10" ht="12.5" x14ac:dyDescent="0.25">
      <c r="J638" s="3"/>
    </row>
    <row r="639" spans="10:10" ht="12.5" x14ac:dyDescent="0.25">
      <c r="J639" s="3"/>
    </row>
    <row r="640" spans="10:10" ht="12.5" x14ac:dyDescent="0.25">
      <c r="J640" s="3"/>
    </row>
    <row r="641" spans="10:10" ht="12.5" x14ac:dyDescent="0.25">
      <c r="J641" s="3"/>
    </row>
    <row r="642" spans="10:10" ht="12.5" x14ac:dyDescent="0.25">
      <c r="J642" s="3"/>
    </row>
    <row r="643" spans="10:10" ht="12.5" x14ac:dyDescent="0.25">
      <c r="J643" s="3"/>
    </row>
    <row r="644" spans="10:10" ht="12.5" x14ac:dyDescent="0.25">
      <c r="J644" s="3"/>
    </row>
    <row r="645" spans="10:10" ht="12.5" x14ac:dyDescent="0.25">
      <c r="J645" s="3"/>
    </row>
    <row r="646" spans="10:10" ht="12.5" x14ac:dyDescent="0.25">
      <c r="J646" s="3"/>
    </row>
    <row r="647" spans="10:10" ht="12.5" x14ac:dyDescent="0.25">
      <c r="J647" s="3"/>
    </row>
    <row r="648" spans="10:10" ht="12.5" x14ac:dyDescent="0.25">
      <c r="J648" s="3"/>
    </row>
    <row r="649" spans="10:10" ht="12.5" x14ac:dyDescent="0.25">
      <c r="J649" s="3"/>
    </row>
    <row r="650" spans="10:10" ht="12.5" x14ac:dyDescent="0.25">
      <c r="J650" s="3"/>
    </row>
    <row r="651" spans="10:10" ht="12.5" x14ac:dyDescent="0.25">
      <c r="J651" s="3"/>
    </row>
    <row r="652" spans="10:10" ht="12.5" x14ac:dyDescent="0.25">
      <c r="J652" s="3"/>
    </row>
    <row r="653" spans="10:10" ht="12.5" x14ac:dyDescent="0.25">
      <c r="J653" s="3"/>
    </row>
    <row r="654" spans="10:10" ht="12.5" x14ac:dyDescent="0.25">
      <c r="J654" s="3"/>
    </row>
    <row r="655" spans="10:10" ht="12.5" x14ac:dyDescent="0.25">
      <c r="J655" s="3"/>
    </row>
    <row r="656" spans="10:10" ht="12.5" x14ac:dyDescent="0.25">
      <c r="J656" s="3"/>
    </row>
    <row r="657" spans="10:10" ht="12.5" x14ac:dyDescent="0.25">
      <c r="J657" s="3"/>
    </row>
    <row r="658" spans="10:10" ht="12.5" x14ac:dyDescent="0.25">
      <c r="J658" s="3"/>
    </row>
    <row r="659" spans="10:10" ht="12.5" x14ac:dyDescent="0.25">
      <c r="J659" s="3"/>
    </row>
    <row r="660" spans="10:10" ht="12.5" x14ac:dyDescent="0.25">
      <c r="J660" s="3"/>
    </row>
    <row r="661" spans="10:10" ht="12.5" x14ac:dyDescent="0.25">
      <c r="J661" s="3"/>
    </row>
    <row r="662" spans="10:10" ht="12.5" x14ac:dyDescent="0.25">
      <c r="J662" s="3"/>
    </row>
    <row r="663" spans="10:10" ht="12.5" x14ac:dyDescent="0.25">
      <c r="J663" s="3"/>
    </row>
    <row r="664" spans="10:10" ht="12.5" x14ac:dyDescent="0.25">
      <c r="J664" s="3"/>
    </row>
    <row r="665" spans="10:10" ht="12.5" x14ac:dyDescent="0.25">
      <c r="J665" s="3"/>
    </row>
    <row r="666" spans="10:10" ht="12.5" x14ac:dyDescent="0.25">
      <c r="J666" s="3"/>
    </row>
    <row r="667" spans="10:10" ht="12.5" x14ac:dyDescent="0.25">
      <c r="J667" s="3"/>
    </row>
    <row r="668" spans="10:10" ht="12.5" x14ac:dyDescent="0.25">
      <c r="J668" s="3"/>
    </row>
    <row r="669" spans="10:10" ht="12.5" x14ac:dyDescent="0.25">
      <c r="J669" s="3"/>
    </row>
    <row r="670" spans="10:10" ht="12.5" x14ac:dyDescent="0.25">
      <c r="J670" s="3"/>
    </row>
    <row r="671" spans="10:10" ht="12.5" x14ac:dyDescent="0.25">
      <c r="J671" s="3"/>
    </row>
    <row r="672" spans="10:10" ht="12.5" x14ac:dyDescent="0.25">
      <c r="J672" s="3"/>
    </row>
    <row r="673" spans="10:10" ht="12.5" x14ac:dyDescent="0.25">
      <c r="J673" s="3"/>
    </row>
    <row r="674" spans="10:10" ht="12.5" x14ac:dyDescent="0.25">
      <c r="J674" s="3"/>
    </row>
    <row r="675" spans="10:10" ht="12.5" x14ac:dyDescent="0.25">
      <c r="J675" s="3"/>
    </row>
    <row r="676" spans="10:10" ht="12.5" x14ac:dyDescent="0.25">
      <c r="J676" s="3"/>
    </row>
    <row r="677" spans="10:10" ht="12.5" x14ac:dyDescent="0.25">
      <c r="J677" s="3"/>
    </row>
    <row r="678" spans="10:10" ht="12.5" x14ac:dyDescent="0.25">
      <c r="J678" s="3"/>
    </row>
    <row r="679" spans="10:10" ht="12.5" x14ac:dyDescent="0.25">
      <c r="J679" s="3"/>
    </row>
    <row r="680" spans="10:10" ht="12.5" x14ac:dyDescent="0.25">
      <c r="J680" s="3"/>
    </row>
    <row r="681" spans="10:10" ht="12.5" x14ac:dyDescent="0.25">
      <c r="J681" s="3"/>
    </row>
    <row r="682" spans="10:10" ht="12.5" x14ac:dyDescent="0.25">
      <c r="J682" s="3"/>
    </row>
    <row r="683" spans="10:10" ht="12.5" x14ac:dyDescent="0.25">
      <c r="J683" s="3"/>
    </row>
    <row r="684" spans="10:10" ht="12.5" x14ac:dyDescent="0.25">
      <c r="J684" s="3"/>
    </row>
    <row r="685" spans="10:10" ht="12.5" x14ac:dyDescent="0.25">
      <c r="J685" s="3"/>
    </row>
    <row r="686" spans="10:10" ht="12.5" x14ac:dyDescent="0.25">
      <c r="J686" s="3"/>
    </row>
    <row r="687" spans="10:10" ht="12.5" x14ac:dyDescent="0.25">
      <c r="J687" s="3"/>
    </row>
    <row r="688" spans="10:10" ht="12.5" x14ac:dyDescent="0.25">
      <c r="J688" s="3"/>
    </row>
    <row r="689" spans="10:10" ht="12.5" x14ac:dyDescent="0.25">
      <c r="J689" s="3"/>
    </row>
    <row r="690" spans="10:10" ht="12.5" x14ac:dyDescent="0.25">
      <c r="J690" s="3"/>
    </row>
    <row r="691" spans="10:10" ht="12.5" x14ac:dyDescent="0.25">
      <c r="J691" s="3"/>
    </row>
    <row r="692" spans="10:10" ht="12.5" x14ac:dyDescent="0.25">
      <c r="J692" s="3"/>
    </row>
    <row r="693" spans="10:10" ht="12.5" x14ac:dyDescent="0.25">
      <c r="J693" s="3"/>
    </row>
    <row r="694" spans="10:10" ht="12.5" x14ac:dyDescent="0.25">
      <c r="J694" s="3"/>
    </row>
    <row r="695" spans="10:10" ht="12.5" x14ac:dyDescent="0.25">
      <c r="J695" s="3"/>
    </row>
    <row r="696" spans="10:10" ht="12.5" x14ac:dyDescent="0.25">
      <c r="J696" s="3"/>
    </row>
    <row r="697" spans="10:10" ht="12.5" x14ac:dyDescent="0.25">
      <c r="J697" s="3"/>
    </row>
    <row r="698" spans="10:10" ht="12.5" x14ac:dyDescent="0.25">
      <c r="J698" s="3"/>
    </row>
    <row r="699" spans="10:10" ht="12.5" x14ac:dyDescent="0.25">
      <c r="J699" s="3"/>
    </row>
    <row r="700" spans="10:10" ht="12.5" x14ac:dyDescent="0.25">
      <c r="J700" s="3"/>
    </row>
    <row r="701" spans="10:10" ht="12.5" x14ac:dyDescent="0.25">
      <c r="J701" s="3"/>
    </row>
    <row r="702" spans="10:10" ht="12.5" x14ac:dyDescent="0.25">
      <c r="J702" s="3"/>
    </row>
    <row r="703" spans="10:10" ht="12.5" x14ac:dyDescent="0.25">
      <c r="J703" s="3"/>
    </row>
    <row r="704" spans="10:10" ht="12.5" x14ac:dyDescent="0.25">
      <c r="J704" s="3"/>
    </row>
    <row r="705" spans="10:10" ht="12.5" x14ac:dyDescent="0.25">
      <c r="J705" s="3"/>
    </row>
    <row r="706" spans="10:10" ht="12.5" x14ac:dyDescent="0.25">
      <c r="J706" s="3"/>
    </row>
    <row r="707" spans="10:10" ht="12.5" x14ac:dyDescent="0.25">
      <c r="J707" s="3"/>
    </row>
    <row r="708" spans="10:10" ht="12.5" x14ac:dyDescent="0.25">
      <c r="J708" s="3"/>
    </row>
    <row r="709" spans="10:10" ht="12.5" x14ac:dyDescent="0.25">
      <c r="J709" s="3"/>
    </row>
    <row r="710" spans="10:10" ht="12.5" x14ac:dyDescent="0.25">
      <c r="J710" s="3"/>
    </row>
    <row r="711" spans="10:10" ht="12.5" x14ac:dyDescent="0.25">
      <c r="J711" s="3"/>
    </row>
    <row r="712" spans="10:10" ht="12.5" x14ac:dyDescent="0.25">
      <c r="J712" s="3"/>
    </row>
    <row r="713" spans="10:10" ht="12.5" x14ac:dyDescent="0.25">
      <c r="J713" s="3"/>
    </row>
    <row r="714" spans="10:10" ht="12.5" x14ac:dyDescent="0.25">
      <c r="J714" s="3"/>
    </row>
    <row r="715" spans="10:10" ht="12.5" x14ac:dyDescent="0.25">
      <c r="J715" s="3"/>
    </row>
    <row r="716" spans="10:10" ht="12.5" x14ac:dyDescent="0.25">
      <c r="J716" s="3"/>
    </row>
    <row r="717" spans="10:10" ht="12.5" x14ac:dyDescent="0.25">
      <c r="J717" s="3"/>
    </row>
    <row r="718" spans="10:10" ht="12.5" x14ac:dyDescent="0.25">
      <c r="J718" s="3"/>
    </row>
    <row r="719" spans="10:10" ht="12.5" x14ac:dyDescent="0.25">
      <c r="J719" s="3"/>
    </row>
    <row r="720" spans="10:10" ht="12.5" x14ac:dyDescent="0.25">
      <c r="J720" s="3"/>
    </row>
    <row r="721" spans="10:10" ht="12.5" x14ac:dyDescent="0.25">
      <c r="J721" s="3"/>
    </row>
    <row r="722" spans="10:10" ht="12.5" x14ac:dyDescent="0.25">
      <c r="J722" s="3"/>
    </row>
    <row r="723" spans="10:10" ht="12.5" x14ac:dyDescent="0.25">
      <c r="J723" s="3"/>
    </row>
    <row r="724" spans="10:10" ht="12.5" x14ac:dyDescent="0.25">
      <c r="J724" s="3"/>
    </row>
    <row r="725" spans="10:10" ht="12.5" x14ac:dyDescent="0.25">
      <c r="J725" s="3"/>
    </row>
    <row r="726" spans="10:10" ht="12.5" x14ac:dyDescent="0.25">
      <c r="J726" s="3"/>
    </row>
    <row r="727" spans="10:10" ht="12.5" x14ac:dyDescent="0.25">
      <c r="J727" s="3"/>
    </row>
    <row r="728" spans="10:10" ht="12.5" x14ac:dyDescent="0.25">
      <c r="J728" s="3"/>
    </row>
    <row r="729" spans="10:10" ht="12.5" x14ac:dyDescent="0.25">
      <c r="J729" s="3"/>
    </row>
    <row r="730" spans="10:10" ht="12.5" x14ac:dyDescent="0.25">
      <c r="J730" s="3"/>
    </row>
    <row r="731" spans="10:10" ht="12.5" x14ac:dyDescent="0.25">
      <c r="J731" s="3"/>
    </row>
    <row r="732" spans="10:10" ht="12.5" x14ac:dyDescent="0.25">
      <c r="J732" s="3"/>
    </row>
    <row r="733" spans="10:10" ht="12.5" x14ac:dyDescent="0.25">
      <c r="J733" s="3"/>
    </row>
    <row r="734" spans="10:10" ht="12.5" x14ac:dyDescent="0.25">
      <c r="J734" s="3"/>
    </row>
    <row r="735" spans="10:10" ht="12.5" x14ac:dyDescent="0.25">
      <c r="J735" s="3"/>
    </row>
    <row r="736" spans="10:10" ht="12.5" x14ac:dyDescent="0.25">
      <c r="J736" s="3"/>
    </row>
    <row r="737" spans="10:10" ht="12.5" x14ac:dyDescent="0.25">
      <c r="J737" s="3"/>
    </row>
    <row r="738" spans="10:10" ht="12.5" x14ac:dyDescent="0.25">
      <c r="J738" s="3"/>
    </row>
    <row r="739" spans="10:10" ht="12.5" x14ac:dyDescent="0.25">
      <c r="J739" s="3"/>
    </row>
    <row r="740" spans="10:10" ht="12.5" x14ac:dyDescent="0.25">
      <c r="J740" s="3"/>
    </row>
    <row r="741" spans="10:10" ht="12.5" x14ac:dyDescent="0.25">
      <c r="J741" s="3"/>
    </row>
    <row r="742" spans="10:10" ht="12.5" x14ac:dyDescent="0.25">
      <c r="J742" s="3"/>
    </row>
    <row r="743" spans="10:10" ht="12.5" x14ac:dyDescent="0.25">
      <c r="J743" s="3"/>
    </row>
    <row r="744" spans="10:10" ht="12.5" x14ac:dyDescent="0.25">
      <c r="J744" s="3"/>
    </row>
    <row r="745" spans="10:10" ht="12.5" x14ac:dyDescent="0.25">
      <c r="J745" s="3"/>
    </row>
    <row r="746" spans="10:10" ht="12.5" x14ac:dyDescent="0.25">
      <c r="J746" s="3"/>
    </row>
    <row r="747" spans="10:10" ht="12.5" x14ac:dyDescent="0.25">
      <c r="J747" s="3"/>
    </row>
    <row r="748" spans="10:10" ht="12.5" x14ac:dyDescent="0.25">
      <c r="J748" s="3"/>
    </row>
    <row r="749" spans="10:10" ht="12.5" x14ac:dyDescent="0.25">
      <c r="J749" s="3"/>
    </row>
    <row r="750" spans="10:10" ht="12.5" x14ac:dyDescent="0.25">
      <c r="J750" s="3"/>
    </row>
    <row r="751" spans="10:10" ht="12.5" x14ac:dyDescent="0.25">
      <c r="J751" s="3"/>
    </row>
    <row r="752" spans="10:10" ht="12.5" x14ac:dyDescent="0.25">
      <c r="J752" s="3"/>
    </row>
    <row r="753" spans="10:10" ht="12.5" x14ac:dyDescent="0.25">
      <c r="J753" s="3"/>
    </row>
    <row r="754" spans="10:10" ht="12.5" x14ac:dyDescent="0.25">
      <c r="J754" s="3"/>
    </row>
    <row r="755" spans="10:10" ht="12.5" x14ac:dyDescent="0.25">
      <c r="J755" s="3"/>
    </row>
    <row r="756" spans="10:10" ht="12.5" x14ac:dyDescent="0.25">
      <c r="J756" s="3"/>
    </row>
    <row r="757" spans="10:10" ht="12.5" x14ac:dyDescent="0.25">
      <c r="J757" s="3"/>
    </row>
    <row r="758" spans="10:10" ht="12.5" x14ac:dyDescent="0.25">
      <c r="J758" s="3"/>
    </row>
    <row r="759" spans="10:10" ht="12.5" x14ac:dyDescent="0.25">
      <c r="J759" s="3"/>
    </row>
    <row r="760" spans="10:10" ht="12.5" x14ac:dyDescent="0.25">
      <c r="J760" s="3"/>
    </row>
    <row r="761" spans="10:10" ht="12.5" x14ac:dyDescent="0.25">
      <c r="J761" s="3"/>
    </row>
    <row r="762" spans="10:10" ht="12.5" x14ac:dyDescent="0.25">
      <c r="J762" s="3"/>
    </row>
    <row r="763" spans="10:10" ht="12.5" x14ac:dyDescent="0.25">
      <c r="J763" s="3"/>
    </row>
    <row r="764" spans="10:10" ht="12.5" x14ac:dyDescent="0.25">
      <c r="J764" s="3"/>
    </row>
    <row r="765" spans="10:10" ht="12.5" x14ac:dyDescent="0.25">
      <c r="J765" s="3"/>
    </row>
    <row r="766" spans="10:10" ht="12.5" x14ac:dyDescent="0.25">
      <c r="J766" s="3"/>
    </row>
    <row r="767" spans="10:10" ht="12.5" x14ac:dyDescent="0.25">
      <c r="J767" s="3"/>
    </row>
    <row r="768" spans="10:10" ht="12.5" x14ac:dyDescent="0.25">
      <c r="J768" s="3"/>
    </row>
    <row r="769" spans="10:10" ht="12.5" x14ac:dyDescent="0.25">
      <c r="J769" s="3"/>
    </row>
    <row r="770" spans="10:10" ht="12.5" x14ac:dyDescent="0.25">
      <c r="J770" s="3"/>
    </row>
    <row r="771" spans="10:10" ht="12.5" x14ac:dyDescent="0.25">
      <c r="J771" s="3"/>
    </row>
    <row r="772" spans="10:10" ht="12.5" x14ac:dyDescent="0.25">
      <c r="J772" s="3"/>
    </row>
    <row r="773" spans="10:10" ht="12.5" x14ac:dyDescent="0.25">
      <c r="J773" s="3"/>
    </row>
    <row r="774" spans="10:10" ht="12.5" x14ac:dyDescent="0.25">
      <c r="J774" s="3"/>
    </row>
    <row r="775" spans="10:10" ht="12.5" x14ac:dyDescent="0.25">
      <c r="J775" s="3"/>
    </row>
    <row r="776" spans="10:10" ht="12.5" x14ac:dyDescent="0.25">
      <c r="J776" s="3"/>
    </row>
    <row r="777" spans="10:10" ht="12.5" x14ac:dyDescent="0.25">
      <c r="J777" s="3"/>
    </row>
    <row r="778" spans="10:10" ht="12.5" x14ac:dyDescent="0.25">
      <c r="J778" s="3"/>
    </row>
    <row r="779" spans="10:10" ht="12.5" x14ac:dyDescent="0.25">
      <c r="J779" s="3"/>
    </row>
    <row r="780" spans="10:10" ht="12.5" x14ac:dyDescent="0.25">
      <c r="J780" s="3"/>
    </row>
    <row r="781" spans="10:10" ht="12.5" x14ac:dyDescent="0.25">
      <c r="J781" s="3"/>
    </row>
    <row r="782" spans="10:10" ht="12.5" x14ac:dyDescent="0.25">
      <c r="J782" s="3"/>
    </row>
    <row r="783" spans="10:10" ht="12.5" x14ac:dyDescent="0.25">
      <c r="J783" s="3"/>
    </row>
    <row r="784" spans="10:10" ht="12.5" x14ac:dyDescent="0.25">
      <c r="J784" s="3"/>
    </row>
    <row r="785" spans="10:10" ht="12.5" x14ac:dyDescent="0.25">
      <c r="J785" s="3"/>
    </row>
    <row r="786" spans="10:10" ht="12.5" x14ac:dyDescent="0.25">
      <c r="J786" s="3"/>
    </row>
    <row r="787" spans="10:10" ht="12.5" x14ac:dyDescent="0.25">
      <c r="J787" s="3"/>
    </row>
    <row r="788" spans="10:10" ht="12.5" x14ac:dyDescent="0.25">
      <c r="J788" s="3"/>
    </row>
    <row r="789" spans="10:10" ht="12.5" x14ac:dyDescent="0.25">
      <c r="J789" s="3"/>
    </row>
    <row r="790" spans="10:10" ht="12.5" x14ac:dyDescent="0.25">
      <c r="J790" s="3"/>
    </row>
    <row r="791" spans="10:10" ht="12.5" x14ac:dyDescent="0.25">
      <c r="J791" s="3"/>
    </row>
    <row r="792" spans="10:10" ht="12.5" x14ac:dyDescent="0.25">
      <c r="J792" s="3"/>
    </row>
    <row r="793" spans="10:10" ht="12.5" x14ac:dyDescent="0.25">
      <c r="J793" s="3"/>
    </row>
    <row r="794" spans="10:10" ht="12.5" x14ac:dyDescent="0.25">
      <c r="J794" s="3"/>
    </row>
    <row r="795" spans="10:10" ht="12.5" x14ac:dyDescent="0.25">
      <c r="J795" s="3"/>
    </row>
    <row r="796" spans="10:10" ht="12.5" x14ac:dyDescent="0.25">
      <c r="J796" s="3"/>
    </row>
    <row r="797" spans="10:10" ht="12.5" x14ac:dyDescent="0.25">
      <c r="J797" s="3"/>
    </row>
    <row r="798" spans="10:10" ht="12.5" x14ac:dyDescent="0.25">
      <c r="J798" s="3"/>
    </row>
    <row r="799" spans="10:10" ht="12.5" x14ac:dyDescent="0.25">
      <c r="J799" s="3"/>
    </row>
    <row r="800" spans="10:10" ht="12.5" x14ac:dyDescent="0.25">
      <c r="J800" s="3"/>
    </row>
    <row r="801" spans="10:10" ht="12.5" x14ac:dyDescent="0.25">
      <c r="J801" s="3"/>
    </row>
    <row r="802" spans="10:10" ht="12.5" x14ac:dyDescent="0.25">
      <c r="J802" s="3"/>
    </row>
    <row r="803" spans="10:10" ht="12.5" x14ac:dyDescent="0.25">
      <c r="J803" s="3"/>
    </row>
    <row r="804" spans="10:10" ht="12.5" x14ac:dyDescent="0.25">
      <c r="J804" s="3"/>
    </row>
    <row r="805" spans="10:10" ht="12.5" x14ac:dyDescent="0.25">
      <c r="J805" s="3"/>
    </row>
    <row r="806" spans="10:10" ht="12.5" x14ac:dyDescent="0.25">
      <c r="J806" s="3"/>
    </row>
    <row r="807" spans="10:10" ht="12.5" x14ac:dyDescent="0.25">
      <c r="J807" s="3"/>
    </row>
    <row r="808" spans="10:10" ht="12.5" x14ac:dyDescent="0.25">
      <c r="J808" s="3"/>
    </row>
    <row r="809" spans="10:10" ht="12.5" x14ac:dyDescent="0.25">
      <c r="J809" s="3"/>
    </row>
    <row r="810" spans="10:10" ht="12.5" x14ac:dyDescent="0.25">
      <c r="J810" s="3"/>
    </row>
    <row r="811" spans="10:10" ht="12.5" x14ac:dyDescent="0.25">
      <c r="J811" s="3"/>
    </row>
    <row r="812" spans="10:10" ht="12.5" x14ac:dyDescent="0.25">
      <c r="J812" s="3"/>
    </row>
    <row r="813" spans="10:10" ht="12.5" x14ac:dyDescent="0.25">
      <c r="J813" s="3"/>
    </row>
    <row r="814" spans="10:10" ht="12.5" x14ac:dyDescent="0.25">
      <c r="J814" s="3"/>
    </row>
    <row r="815" spans="10:10" ht="12.5" x14ac:dyDescent="0.25">
      <c r="J815" s="3"/>
    </row>
    <row r="816" spans="10:10" ht="12.5" x14ac:dyDescent="0.25">
      <c r="J816" s="3"/>
    </row>
    <row r="817" spans="10:10" ht="12.5" x14ac:dyDescent="0.25">
      <c r="J817" s="3"/>
    </row>
    <row r="818" spans="10:10" ht="12.5" x14ac:dyDescent="0.25">
      <c r="J818" s="3"/>
    </row>
    <row r="819" spans="10:10" ht="12.5" x14ac:dyDescent="0.25">
      <c r="J819" s="3"/>
    </row>
    <row r="820" spans="10:10" ht="12.5" x14ac:dyDescent="0.25">
      <c r="J820" s="3"/>
    </row>
    <row r="821" spans="10:10" ht="12.5" x14ac:dyDescent="0.25">
      <c r="J821" s="3"/>
    </row>
    <row r="822" spans="10:10" ht="12.5" x14ac:dyDescent="0.25">
      <c r="J822" s="3"/>
    </row>
    <row r="823" spans="10:10" ht="12.5" x14ac:dyDescent="0.25">
      <c r="J823" s="3"/>
    </row>
    <row r="824" spans="10:10" ht="12.5" x14ac:dyDescent="0.25">
      <c r="J824" s="3"/>
    </row>
    <row r="825" spans="10:10" ht="12.5" x14ac:dyDescent="0.25">
      <c r="J825" s="3"/>
    </row>
    <row r="826" spans="10:10" ht="12.5" x14ac:dyDescent="0.25">
      <c r="J826" s="3"/>
    </row>
    <row r="827" spans="10:10" ht="12.5" x14ac:dyDescent="0.25">
      <c r="J827" s="3"/>
    </row>
    <row r="828" spans="10:10" ht="12.5" x14ac:dyDescent="0.25">
      <c r="J828" s="3"/>
    </row>
    <row r="829" spans="10:10" ht="12.5" x14ac:dyDescent="0.25">
      <c r="J829" s="3"/>
    </row>
    <row r="830" spans="10:10" ht="12.5" x14ac:dyDescent="0.25">
      <c r="J830" s="3"/>
    </row>
    <row r="831" spans="10:10" ht="12.5" x14ac:dyDescent="0.25">
      <c r="J831" s="3"/>
    </row>
    <row r="832" spans="10:10" ht="12.5" x14ac:dyDescent="0.25">
      <c r="J832" s="3"/>
    </row>
    <row r="833" spans="10:10" ht="12.5" x14ac:dyDescent="0.25">
      <c r="J833" s="3"/>
    </row>
    <row r="834" spans="10:10" ht="12.5" x14ac:dyDescent="0.25">
      <c r="J834" s="3"/>
    </row>
    <row r="835" spans="10:10" ht="12.5" x14ac:dyDescent="0.25">
      <c r="J835" s="3"/>
    </row>
    <row r="836" spans="10:10" ht="12.5" x14ac:dyDescent="0.25">
      <c r="J836" s="3"/>
    </row>
    <row r="837" spans="10:10" ht="12.5" x14ac:dyDescent="0.25">
      <c r="J837" s="3"/>
    </row>
    <row r="838" spans="10:10" ht="12.5" x14ac:dyDescent="0.25">
      <c r="J838" s="3"/>
    </row>
    <row r="839" spans="10:10" ht="12.5" x14ac:dyDescent="0.25">
      <c r="J839" s="3"/>
    </row>
    <row r="840" spans="10:10" ht="12.5" x14ac:dyDescent="0.25">
      <c r="J840" s="3"/>
    </row>
    <row r="841" spans="10:10" ht="12.5" x14ac:dyDescent="0.25">
      <c r="J841" s="3"/>
    </row>
    <row r="842" spans="10:10" ht="12.5" x14ac:dyDescent="0.25">
      <c r="J842" s="3"/>
    </row>
    <row r="843" spans="10:10" ht="12.5" x14ac:dyDescent="0.25">
      <c r="J843" s="3"/>
    </row>
    <row r="844" spans="10:10" ht="12.5" x14ac:dyDescent="0.25">
      <c r="J844" s="3"/>
    </row>
    <row r="845" spans="10:10" ht="12.5" x14ac:dyDescent="0.25">
      <c r="J845" s="3"/>
    </row>
    <row r="846" spans="10:10" ht="12.5" x14ac:dyDescent="0.25">
      <c r="J846" s="3"/>
    </row>
    <row r="847" spans="10:10" ht="12.5" x14ac:dyDescent="0.25">
      <c r="J847" s="3"/>
    </row>
    <row r="848" spans="10:10" ht="12.5" x14ac:dyDescent="0.25">
      <c r="J848" s="3"/>
    </row>
    <row r="849" spans="10:10" ht="12.5" x14ac:dyDescent="0.25">
      <c r="J849" s="3"/>
    </row>
    <row r="850" spans="10:10" ht="12.5" x14ac:dyDescent="0.25">
      <c r="J850" s="3"/>
    </row>
    <row r="851" spans="10:10" ht="12.5" x14ac:dyDescent="0.25">
      <c r="J851" s="3"/>
    </row>
    <row r="852" spans="10:10" ht="12.5" x14ac:dyDescent="0.25">
      <c r="J852" s="3"/>
    </row>
    <row r="853" spans="10:10" ht="12.5" x14ac:dyDescent="0.25">
      <c r="J853" s="3"/>
    </row>
    <row r="854" spans="10:10" ht="12.5" x14ac:dyDescent="0.25">
      <c r="J854" s="3"/>
    </row>
    <row r="855" spans="10:10" ht="12.5" x14ac:dyDescent="0.25">
      <c r="J855" s="3"/>
    </row>
    <row r="856" spans="10:10" ht="12.5" x14ac:dyDescent="0.25">
      <c r="J856" s="3"/>
    </row>
    <row r="857" spans="10:10" ht="12.5" x14ac:dyDescent="0.25">
      <c r="J857" s="3"/>
    </row>
    <row r="858" spans="10:10" ht="12.5" x14ac:dyDescent="0.25">
      <c r="J858" s="3"/>
    </row>
    <row r="859" spans="10:10" ht="12.5" x14ac:dyDescent="0.25">
      <c r="J859" s="3"/>
    </row>
    <row r="860" spans="10:10" ht="12.5" x14ac:dyDescent="0.25">
      <c r="J860" s="3"/>
    </row>
    <row r="861" spans="10:10" ht="12.5" x14ac:dyDescent="0.25">
      <c r="J861" s="3"/>
    </row>
    <row r="862" spans="10:10" ht="12.5" x14ac:dyDescent="0.25">
      <c r="J862" s="3"/>
    </row>
    <row r="863" spans="10:10" ht="12.5" x14ac:dyDescent="0.25">
      <c r="J863" s="3"/>
    </row>
    <row r="864" spans="10:10" ht="12.5" x14ac:dyDescent="0.25">
      <c r="J864" s="3"/>
    </row>
    <row r="865" spans="10:10" ht="12.5" x14ac:dyDescent="0.25">
      <c r="J865" s="3"/>
    </row>
    <row r="866" spans="10:10" ht="12.5" x14ac:dyDescent="0.25">
      <c r="J866" s="3"/>
    </row>
    <row r="867" spans="10:10" ht="12.5" x14ac:dyDescent="0.25">
      <c r="J867" s="3"/>
    </row>
    <row r="868" spans="10:10" ht="12.5" x14ac:dyDescent="0.25">
      <c r="J868" s="3"/>
    </row>
    <row r="869" spans="10:10" ht="12.5" x14ac:dyDescent="0.25">
      <c r="J869" s="3"/>
    </row>
    <row r="870" spans="10:10" ht="12.5" x14ac:dyDescent="0.25">
      <c r="J870" s="3"/>
    </row>
    <row r="871" spans="10:10" ht="12.5" x14ac:dyDescent="0.25">
      <c r="J871" s="3"/>
    </row>
    <row r="872" spans="10:10" ht="12.5" x14ac:dyDescent="0.25">
      <c r="J872" s="3"/>
    </row>
    <row r="873" spans="10:10" ht="12.5" x14ac:dyDescent="0.25">
      <c r="J873" s="3"/>
    </row>
    <row r="874" spans="10:10" ht="12.5" x14ac:dyDescent="0.25">
      <c r="J874" s="3"/>
    </row>
    <row r="875" spans="10:10" ht="12.5" x14ac:dyDescent="0.25">
      <c r="J875" s="3"/>
    </row>
    <row r="876" spans="10:10" ht="12.5" x14ac:dyDescent="0.25">
      <c r="J876" s="3"/>
    </row>
    <row r="877" spans="10:10" ht="12.5" x14ac:dyDescent="0.25">
      <c r="J877" s="3"/>
    </row>
    <row r="878" spans="10:10" ht="12.5" x14ac:dyDescent="0.25">
      <c r="J878" s="3"/>
    </row>
    <row r="879" spans="10:10" ht="12.5" x14ac:dyDescent="0.25">
      <c r="J879" s="3"/>
    </row>
    <row r="880" spans="10:10" ht="12.5" x14ac:dyDescent="0.25">
      <c r="J880" s="3"/>
    </row>
    <row r="881" spans="10:10" ht="12.5" x14ac:dyDescent="0.25">
      <c r="J881" s="3"/>
    </row>
    <row r="882" spans="10:10" ht="12.5" x14ac:dyDescent="0.25">
      <c r="J882" s="3"/>
    </row>
    <row r="883" spans="10:10" ht="12.5" x14ac:dyDescent="0.25">
      <c r="J883" s="3"/>
    </row>
    <row r="884" spans="10:10" ht="12.5" x14ac:dyDescent="0.25">
      <c r="J884" s="3"/>
    </row>
    <row r="885" spans="10:10" ht="12.5" x14ac:dyDescent="0.25">
      <c r="J885" s="3"/>
    </row>
    <row r="886" spans="10:10" ht="12.5" x14ac:dyDescent="0.25">
      <c r="J886" s="3"/>
    </row>
    <row r="887" spans="10:10" ht="12.5" x14ac:dyDescent="0.25">
      <c r="J887" s="3"/>
    </row>
    <row r="888" spans="10:10" ht="12.5" x14ac:dyDescent="0.25">
      <c r="J888" s="3"/>
    </row>
    <row r="889" spans="10:10" ht="12.5" x14ac:dyDescent="0.25">
      <c r="J889" s="3"/>
    </row>
    <row r="890" spans="10:10" ht="12.5" x14ac:dyDescent="0.25">
      <c r="J890" s="3"/>
    </row>
    <row r="891" spans="10:10" ht="12.5" x14ac:dyDescent="0.25">
      <c r="J891" s="3"/>
    </row>
    <row r="892" spans="10:10" ht="12.5" x14ac:dyDescent="0.25">
      <c r="J892" s="3"/>
    </row>
    <row r="893" spans="10:10" ht="12.5" x14ac:dyDescent="0.25">
      <c r="J893" s="3"/>
    </row>
    <row r="894" spans="10:10" ht="12.5" x14ac:dyDescent="0.25">
      <c r="J894" s="3"/>
    </row>
    <row r="895" spans="10:10" ht="12.5" x14ac:dyDescent="0.25">
      <c r="J895" s="3"/>
    </row>
    <row r="896" spans="10:10" ht="12.5" x14ac:dyDescent="0.25">
      <c r="J896" s="3"/>
    </row>
    <row r="897" spans="10:10" ht="12.5" x14ac:dyDescent="0.25">
      <c r="J897" s="3"/>
    </row>
    <row r="898" spans="10:10" ht="12.5" x14ac:dyDescent="0.25">
      <c r="J898" s="3"/>
    </row>
    <row r="899" spans="10:10" ht="12.5" x14ac:dyDescent="0.25">
      <c r="J899" s="3"/>
    </row>
    <row r="900" spans="10:10" ht="12.5" x14ac:dyDescent="0.25">
      <c r="J900" s="3"/>
    </row>
    <row r="901" spans="10:10" ht="12.5" x14ac:dyDescent="0.25">
      <c r="J901" s="3"/>
    </row>
    <row r="902" spans="10:10" ht="12.5" x14ac:dyDescent="0.25">
      <c r="J902" s="3"/>
    </row>
    <row r="903" spans="10:10" ht="12.5" x14ac:dyDescent="0.25">
      <c r="J903" s="3"/>
    </row>
    <row r="904" spans="10:10" ht="12.5" x14ac:dyDescent="0.25">
      <c r="J904" s="3"/>
    </row>
    <row r="905" spans="10:10" ht="12.5" x14ac:dyDescent="0.25">
      <c r="J905" s="3"/>
    </row>
    <row r="906" spans="10:10" ht="12.5" x14ac:dyDescent="0.25">
      <c r="J906" s="3"/>
    </row>
    <row r="907" spans="10:10" ht="12.5" x14ac:dyDescent="0.25">
      <c r="J907" s="3"/>
    </row>
    <row r="908" spans="10:10" ht="12.5" x14ac:dyDescent="0.25">
      <c r="J908" s="3"/>
    </row>
    <row r="909" spans="10:10" ht="12.5" x14ac:dyDescent="0.25">
      <c r="J909" s="3"/>
    </row>
    <row r="910" spans="10:10" ht="12.5" x14ac:dyDescent="0.25">
      <c r="J910" s="3"/>
    </row>
    <row r="911" spans="10:10" ht="12.5" x14ac:dyDescent="0.25">
      <c r="J911" s="3"/>
    </row>
    <row r="912" spans="10:10" ht="12.5" x14ac:dyDescent="0.25">
      <c r="J912" s="3"/>
    </row>
    <row r="913" spans="10:10" ht="12.5" x14ac:dyDescent="0.25">
      <c r="J913" s="3"/>
    </row>
    <row r="914" spans="10:10" ht="12.5" x14ac:dyDescent="0.25">
      <c r="J914" s="3"/>
    </row>
    <row r="915" spans="10:10" ht="12.5" x14ac:dyDescent="0.25">
      <c r="J915" s="3"/>
    </row>
    <row r="916" spans="10:10" ht="12.5" x14ac:dyDescent="0.25">
      <c r="J916" s="3"/>
    </row>
    <row r="917" spans="10:10" ht="12.5" x14ac:dyDescent="0.25">
      <c r="J917" s="3"/>
    </row>
    <row r="918" spans="10:10" ht="12.5" x14ac:dyDescent="0.25">
      <c r="J918" s="3"/>
    </row>
    <row r="919" spans="10:10" ht="12.5" x14ac:dyDescent="0.25">
      <c r="J919" s="3"/>
    </row>
    <row r="920" spans="10:10" ht="12.5" x14ac:dyDescent="0.25">
      <c r="J920" s="3"/>
    </row>
    <row r="921" spans="10:10" ht="12.5" x14ac:dyDescent="0.25">
      <c r="J921" s="3"/>
    </row>
    <row r="922" spans="10:10" ht="12.5" x14ac:dyDescent="0.25">
      <c r="J922" s="3"/>
    </row>
    <row r="923" spans="10:10" ht="12.5" x14ac:dyDescent="0.25">
      <c r="J923" s="3"/>
    </row>
    <row r="924" spans="10:10" ht="12.5" x14ac:dyDescent="0.25">
      <c r="J924" s="3"/>
    </row>
    <row r="925" spans="10:10" ht="12.5" x14ac:dyDescent="0.25">
      <c r="J925" s="3"/>
    </row>
    <row r="926" spans="10:10" ht="12.5" x14ac:dyDescent="0.25">
      <c r="J926" s="3"/>
    </row>
    <row r="927" spans="10:10" ht="12.5" x14ac:dyDescent="0.25">
      <c r="J927" s="3"/>
    </row>
    <row r="928" spans="10:10" ht="12.5" x14ac:dyDescent="0.25">
      <c r="J928" s="3"/>
    </row>
    <row r="929" spans="10:10" ht="12.5" x14ac:dyDescent="0.25">
      <c r="J929" s="3"/>
    </row>
    <row r="930" spans="10:10" ht="12.5" x14ac:dyDescent="0.25">
      <c r="J930" s="3"/>
    </row>
    <row r="931" spans="10:10" ht="12.5" x14ac:dyDescent="0.25">
      <c r="J931" s="3"/>
    </row>
    <row r="932" spans="10:10" ht="12.5" x14ac:dyDescent="0.25">
      <c r="J932" s="3"/>
    </row>
    <row r="933" spans="10:10" ht="12.5" x14ac:dyDescent="0.25">
      <c r="J933" s="3"/>
    </row>
    <row r="934" spans="10:10" ht="12.5" x14ac:dyDescent="0.25">
      <c r="J934" s="3"/>
    </row>
    <row r="935" spans="10:10" ht="12.5" x14ac:dyDescent="0.25">
      <c r="J935" s="3"/>
    </row>
    <row r="936" spans="10:10" ht="12.5" x14ac:dyDescent="0.25">
      <c r="J936" s="3"/>
    </row>
    <row r="937" spans="10:10" ht="12.5" x14ac:dyDescent="0.25">
      <c r="J937" s="3"/>
    </row>
    <row r="938" spans="10:10" ht="12.5" x14ac:dyDescent="0.25">
      <c r="J938" s="3"/>
    </row>
    <row r="939" spans="10:10" ht="12.5" x14ac:dyDescent="0.25">
      <c r="J939" s="3"/>
    </row>
    <row r="940" spans="10:10" ht="12.5" x14ac:dyDescent="0.25">
      <c r="J940" s="3"/>
    </row>
    <row r="941" spans="10:10" ht="12.5" x14ac:dyDescent="0.25">
      <c r="J941" s="3"/>
    </row>
    <row r="942" spans="10:10" ht="12.5" x14ac:dyDescent="0.25">
      <c r="J942" s="3"/>
    </row>
    <row r="943" spans="10:10" ht="12.5" x14ac:dyDescent="0.25">
      <c r="J943" s="3"/>
    </row>
    <row r="944" spans="10:10" ht="12.5" x14ac:dyDescent="0.25">
      <c r="J944" s="3"/>
    </row>
    <row r="945" spans="10:10" ht="12.5" x14ac:dyDescent="0.25">
      <c r="J945" s="3"/>
    </row>
    <row r="946" spans="10:10" ht="12.5" x14ac:dyDescent="0.25">
      <c r="J946" s="3"/>
    </row>
    <row r="947" spans="10:10" ht="12.5" x14ac:dyDescent="0.25">
      <c r="J947" s="3"/>
    </row>
    <row r="948" spans="10:10" ht="12.5" x14ac:dyDescent="0.25">
      <c r="J948" s="3"/>
    </row>
    <row r="949" spans="10:10" ht="12.5" x14ac:dyDescent="0.25">
      <c r="J949" s="3"/>
    </row>
    <row r="950" spans="10:10" ht="12.5" x14ac:dyDescent="0.25">
      <c r="J950" s="3"/>
    </row>
    <row r="951" spans="10:10" ht="12.5" x14ac:dyDescent="0.25">
      <c r="J951" s="3"/>
    </row>
    <row r="952" spans="10:10" ht="12.5" x14ac:dyDescent="0.25">
      <c r="J952" s="3"/>
    </row>
    <row r="953" spans="10:10" ht="12.5" x14ac:dyDescent="0.25">
      <c r="J953" s="3"/>
    </row>
    <row r="954" spans="10:10" ht="12.5" x14ac:dyDescent="0.25">
      <c r="J954" s="3"/>
    </row>
    <row r="955" spans="10:10" ht="12.5" x14ac:dyDescent="0.25">
      <c r="J955" s="3"/>
    </row>
    <row r="956" spans="10:10" ht="12.5" x14ac:dyDescent="0.25">
      <c r="J956" s="3"/>
    </row>
    <row r="957" spans="10:10" ht="12.5" x14ac:dyDescent="0.25">
      <c r="J957" s="3"/>
    </row>
    <row r="958" spans="10:10" ht="12.5" x14ac:dyDescent="0.25">
      <c r="J958" s="3"/>
    </row>
    <row r="959" spans="10:10" ht="12.5" x14ac:dyDescent="0.25">
      <c r="J959" s="3"/>
    </row>
    <row r="960" spans="10:10" ht="12.5" x14ac:dyDescent="0.25">
      <c r="J960" s="3"/>
    </row>
    <row r="961" spans="10:10" ht="12.5" x14ac:dyDescent="0.25">
      <c r="J961" s="3"/>
    </row>
    <row r="962" spans="10:10" ht="12.5" x14ac:dyDescent="0.25">
      <c r="J962" s="3"/>
    </row>
    <row r="963" spans="10:10" ht="12.5" x14ac:dyDescent="0.25">
      <c r="J963" s="3"/>
    </row>
    <row r="964" spans="10:10" ht="12.5" x14ac:dyDescent="0.25">
      <c r="J964" s="3"/>
    </row>
    <row r="965" spans="10:10" ht="12.5" x14ac:dyDescent="0.25">
      <c r="J965" s="3"/>
    </row>
    <row r="966" spans="10:10" ht="12.5" x14ac:dyDescent="0.25">
      <c r="J966" s="3"/>
    </row>
    <row r="967" spans="10:10" ht="12.5" x14ac:dyDescent="0.25">
      <c r="J967" s="3"/>
    </row>
    <row r="968" spans="10:10" ht="12.5" x14ac:dyDescent="0.25">
      <c r="J968" s="3"/>
    </row>
    <row r="969" spans="10:10" ht="12.5" x14ac:dyDescent="0.25">
      <c r="J969" s="3"/>
    </row>
    <row r="970" spans="10:10" ht="12.5" x14ac:dyDescent="0.25">
      <c r="J970" s="3"/>
    </row>
    <row r="971" spans="10:10" ht="12.5" x14ac:dyDescent="0.25">
      <c r="J971" s="3"/>
    </row>
    <row r="972" spans="10:10" ht="12.5" x14ac:dyDescent="0.25">
      <c r="J972" s="3"/>
    </row>
    <row r="973" spans="10:10" ht="12.5" x14ac:dyDescent="0.25">
      <c r="J973" s="3"/>
    </row>
  </sheetData>
  <mergeCells count="2">
    <mergeCell ref="B21:I21"/>
    <mergeCell ref="B18:I18"/>
  </mergeCells>
  <hyperlinks>
    <hyperlink ref="B8" r:id="rId1" xr:uid="{2EAF222C-F353-4537-A865-D599B86AB293}"/>
    <hyperlink ref="B9" r:id="rId2" xr:uid="{30C3A927-3722-405B-B9A4-047F17F8F5A6}"/>
    <hyperlink ref="B10" r:id="rId3" xr:uid="{77333F90-87BB-41A1-A5ED-A63B1B4D291A}"/>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ColWidth="8.7265625" defaultRowHeight="13" x14ac:dyDescent="0.3"/>
  <cols>
    <col min="1" max="1" width="28.1796875" style="20" bestFit="1" customWidth="1"/>
    <col min="2" max="2" width="44" style="20" customWidth="1"/>
    <col min="3" max="3" width="8.54296875" style="20" customWidth="1"/>
    <col min="4" max="4" width="11.453125" style="20" customWidth="1"/>
    <col min="5" max="5" width="13.26953125" style="20" customWidth="1"/>
    <col min="6" max="21" width="8.7265625" style="20"/>
    <col min="22" max="22" width="18.7265625" style="20" bestFit="1" customWidth="1"/>
    <col min="23" max="26" width="9.54296875" style="20" bestFit="1" customWidth="1"/>
    <col min="27" max="28" width="10.453125" style="20" bestFit="1" customWidth="1"/>
    <col min="29" max="30" width="9.54296875" style="20" customWidth="1"/>
    <col min="31" max="31" width="26.54296875" style="20" customWidth="1"/>
    <col min="32" max="16384" width="8.7265625" style="20"/>
  </cols>
  <sheetData>
    <row r="1" spans="1:32" x14ac:dyDescent="0.3">
      <c r="B1" s="32" t="s">
        <v>60</v>
      </c>
      <c r="F1" s="21"/>
    </row>
    <row r="2" spans="1:32" x14ac:dyDescent="0.3">
      <c r="A2" s="33" t="s">
        <v>37</v>
      </c>
      <c r="B2" s="33" t="s">
        <v>28</v>
      </c>
      <c r="C2" s="33" t="s">
        <v>58</v>
      </c>
      <c r="D2" s="34" t="s">
        <v>3</v>
      </c>
      <c r="E2" s="34" t="s">
        <v>4</v>
      </c>
      <c r="F2" s="34" t="s">
        <v>5</v>
      </c>
      <c r="G2" s="34" t="s">
        <v>6</v>
      </c>
      <c r="H2" s="34" t="s">
        <v>7</v>
      </c>
      <c r="I2" s="34" t="s">
        <v>8</v>
      </c>
      <c r="J2" s="34" t="s">
        <v>9</v>
      </c>
      <c r="K2" s="34" t="s">
        <v>10</v>
      </c>
      <c r="L2" s="34" t="s">
        <v>11</v>
      </c>
      <c r="M2" s="34" t="s">
        <v>12</v>
      </c>
      <c r="N2" s="34" t="s">
        <v>13</v>
      </c>
      <c r="O2" s="34" t="s">
        <v>14</v>
      </c>
      <c r="P2" s="34" t="s">
        <v>15</v>
      </c>
      <c r="Q2" s="34" t="s">
        <v>16</v>
      </c>
      <c r="R2" s="34" t="s">
        <v>17</v>
      </c>
      <c r="S2" s="34" t="s">
        <v>18</v>
      </c>
      <c r="T2" s="34" t="s">
        <v>19</v>
      </c>
      <c r="U2" s="34" t="s">
        <v>20</v>
      </c>
      <c r="V2" s="34" t="s">
        <v>21</v>
      </c>
      <c r="W2" s="34" t="s">
        <v>22</v>
      </c>
      <c r="X2" s="34" t="s">
        <v>23</v>
      </c>
      <c r="Y2" s="34" t="s">
        <v>24</v>
      </c>
      <c r="Z2" s="34" t="s">
        <v>25</v>
      </c>
      <c r="AA2" s="34" t="s">
        <v>26</v>
      </c>
      <c r="AB2" s="34" t="s">
        <v>39</v>
      </c>
      <c r="AC2" s="34" t="s">
        <v>41</v>
      </c>
      <c r="AD2" s="34" t="s">
        <v>40</v>
      </c>
      <c r="AE2" s="34" t="s">
        <v>72</v>
      </c>
    </row>
    <row r="3" spans="1:32" s="27" customFormat="1" x14ac:dyDescent="0.3">
      <c r="A3" s="21" t="s">
        <v>0</v>
      </c>
      <c r="B3" s="21" t="s">
        <v>59</v>
      </c>
      <c r="C3" s="35">
        <v>100</v>
      </c>
      <c r="D3" s="28">
        <v>112.6</v>
      </c>
      <c r="E3" s="28">
        <v>121.6</v>
      </c>
      <c r="F3" s="28">
        <v>127.2</v>
      </c>
      <c r="G3" s="28">
        <v>132.80000000000001</v>
      </c>
      <c r="H3" s="28">
        <v>140.69999999999999</v>
      </c>
      <c r="I3" s="28">
        <v>145.30000000000001</v>
      </c>
      <c r="J3" s="28">
        <v>155.69999999999999</v>
      </c>
      <c r="K3" s="28">
        <v>161.30000000000001</v>
      </c>
      <c r="L3" s="28">
        <v>166.8</v>
      </c>
      <c r="M3" s="28">
        <v>175.9</v>
      </c>
      <c r="N3" s="21">
        <v>187.3</v>
      </c>
      <c r="O3" s="30"/>
      <c r="P3" s="30"/>
      <c r="Q3" s="30"/>
      <c r="R3" s="30"/>
      <c r="S3" s="30"/>
      <c r="T3" s="30"/>
      <c r="U3" s="30"/>
      <c r="V3" s="30"/>
      <c r="W3" s="30"/>
      <c r="X3" s="30"/>
      <c r="Y3" s="30"/>
      <c r="Z3" s="30"/>
      <c r="AA3" s="30"/>
      <c r="AB3" s="30"/>
      <c r="AC3" s="30"/>
      <c r="AD3" s="30"/>
      <c r="AE3" s="20" t="s">
        <v>71</v>
      </c>
    </row>
    <row r="4" spans="1:32" s="27" customFormat="1" x14ac:dyDescent="0.3">
      <c r="A4" s="27" t="s">
        <v>1</v>
      </c>
      <c r="B4" s="21" t="s">
        <v>59</v>
      </c>
      <c r="N4" s="28">
        <v>100</v>
      </c>
      <c r="O4" s="30">
        <v>104.47</v>
      </c>
      <c r="P4" s="30">
        <v>111.35</v>
      </c>
      <c r="Q4" s="30">
        <v>116.63</v>
      </c>
      <c r="R4" s="30">
        <v>126.02</v>
      </c>
      <c r="S4" s="30">
        <v>130.81</v>
      </c>
      <c r="T4" s="30">
        <v>143.32</v>
      </c>
      <c r="U4" s="24">
        <v>156.13</v>
      </c>
      <c r="V4" s="29"/>
      <c r="W4" s="29"/>
      <c r="X4" s="29"/>
      <c r="Y4" s="29"/>
      <c r="Z4" s="29"/>
      <c r="AA4" s="28"/>
      <c r="AB4" s="28"/>
      <c r="AC4" s="28"/>
      <c r="AD4" s="28"/>
      <c r="AE4" s="20" t="s">
        <v>71</v>
      </c>
    </row>
    <row r="5" spans="1:32" s="27" customFormat="1" x14ac:dyDescent="0.3">
      <c r="A5" s="27" t="s">
        <v>2</v>
      </c>
      <c r="B5" s="21" t="s">
        <v>59</v>
      </c>
      <c r="N5" s="28"/>
      <c r="O5" s="28"/>
      <c r="P5" s="28"/>
      <c r="Q5" s="28"/>
      <c r="R5" s="28"/>
      <c r="S5" s="28"/>
      <c r="T5" s="28"/>
      <c r="U5" s="28">
        <v>100</v>
      </c>
      <c r="V5" s="28">
        <v>106.9</v>
      </c>
      <c r="W5" s="28">
        <v>112.5</v>
      </c>
      <c r="X5" s="28">
        <v>113.9</v>
      </c>
      <c r="Y5" s="28">
        <v>109.7</v>
      </c>
      <c r="Z5" s="28">
        <v>111.6</v>
      </c>
      <c r="AA5" s="27">
        <v>114.9</v>
      </c>
      <c r="AB5" s="27">
        <v>119.8</v>
      </c>
      <c r="AC5" s="27">
        <v>121.8</v>
      </c>
      <c r="AD5" s="27">
        <v>123.4</v>
      </c>
      <c r="AE5" s="20" t="s">
        <v>71</v>
      </c>
    </row>
    <row r="6" spans="1:32" s="27" customFormat="1" x14ac:dyDescent="0.3">
      <c r="A6" s="20" t="s">
        <v>27</v>
      </c>
      <c r="B6" s="21" t="s">
        <v>59</v>
      </c>
      <c r="D6" s="31">
        <f t="shared" ref="D6:N6" si="0">(D3/C3)-1</f>
        <v>0.12599999999999989</v>
      </c>
      <c r="E6" s="31">
        <f t="shared" si="0"/>
        <v>7.9928952042628731E-2</v>
      </c>
      <c r="F6" s="31">
        <f t="shared" si="0"/>
        <v>4.6052631578947345E-2</v>
      </c>
      <c r="G6" s="31">
        <f t="shared" si="0"/>
        <v>4.4025157232704393E-2</v>
      </c>
      <c r="H6" s="31">
        <f t="shared" si="0"/>
        <v>5.9487951807228656E-2</v>
      </c>
      <c r="I6" s="31">
        <f t="shared" si="0"/>
        <v>3.2693674484719493E-2</v>
      </c>
      <c r="J6" s="31">
        <f t="shared" si="0"/>
        <v>7.1576049552649623E-2</v>
      </c>
      <c r="K6" s="31">
        <f t="shared" si="0"/>
        <v>3.5966602440591133E-2</v>
      </c>
      <c r="L6" s="31">
        <f t="shared" si="0"/>
        <v>3.4097954122752627E-2</v>
      </c>
      <c r="M6" s="31">
        <f t="shared" si="0"/>
        <v>5.4556354916067029E-2</v>
      </c>
      <c r="N6" s="31">
        <f t="shared" si="0"/>
        <v>6.4809550881182565E-2</v>
      </c>
      <c r="O6" s="31">
        <f t="shared" ref="O6:U6" si="1">(O4/N4)-1</f>
        <v>4.4699999999999962E-2</v>
      </c>
      <c r="P6" s="31">
        <f t="shared" si="1"/>
        <v>6.5856226667942996E-2</v>
      </c>
      <c r="Q6" s="31">
        <f t="shared" si="1"/>
        <v>4.7418051189941579E-2</v>
      </c>
      <c r="R6" s="31">
        <f t="shared" si="1"/>
        <v>8.0511017748435165E-2</v>
      </c>
      <c r="S6" s="31">
        <f t="shared" si="1"/>
        <v>3.8009839707982884E-2</v>
      </c>
      <c r="T6" s="31">
        <f t="shared" si="1"/>
        <v>9.5634890298906816E-2</v>
      </c>
      <c r="U6" s="31">
        <f t="shared" si="1"/>
        <v>8.93804074797655E-2</v>
      </c>
      <c r="V6" s="31">
        <f>(V5/U5)-1</f>
        <v>6.899999999999995E-2</v>
      </c>
      <c r="W6" s="31">
        <f t="shared" ref="W6:AD6" si="2">(W5/V5)-1</f>
        <v>5.2385406922357269E-2</v>
      </c>
      <c r="X6" s="31">
        <f t="shared" si="2"/>
        <v>1.244444444444448E-2</v>
      </c>
      <c r="Y6" s="31">
        <f t="shared" si="2"/>
        <v>-3.687445127304656E-2</v>
      </c>
      <c r="Z6" s="31">
        <f t="shared" si="2"/>
        <v>1.7319963536918781E-2</v>
      </c>
      <c r="AA6" s="31">
        <f t="shared" si="2"/>
        <v>2.9569892473118475E-2</v>
      </c>
      <c r="AB6" s="31">
        <f t="shared" si="2"/>
        <v>4.2645778938207091E-2</v>
      </c>
      <c r="AC6" s="31">
        <f t="shared" si="2"/>
        <v>1.6694490818029983E-2</v>
      </c>
      <c r="AD6" s="31">
        <f t="shared" si="2"/>
        <v>1.3136288998357948E-2</v>
      </c>
    </row>
    <row r="7" spans="1:32" x14ac:dyDescent="0.3">
      <c r="A7" s="20" t="s">
        <v>32</v>
      </c>
      <c r="B7" s="20" t="s">
        <v>65</v>
      </c>
      <c r="C7" s="26">
        <v>10944.17</v>
      </c>
      <c r="D7" s="26">
        <v>11476.07</v>
      </c>
      <c r="E7" s="26">
        <v>12174.72</v>
      </c>
      <c r="F7" s="26">
        <v>13121.14</v>
      </c>
      <c r="G7" s="26">
        <v>13513.42</v>
      </c>
      <c r="H7" s="26">
        <v>14391.95</v>
      </c>
      <c r="I7" s="26">
        <v>15266.89</v>
      </c>
      <c r="J7" s="26">
        <v>15792.01</v>
      </c>
      <c r="K7" s="26">
        <v>16732.09</v>
      </c>
      <c r="L7" s="26">
        <v>17212.38</v>
      </c>
      <c r="M7" s="26">
        <v>18232.27</v>
      </c>
      <c r="N7" s="26">
        <v>19175.080000000002</v>
      </c>
      <c r="O7" s="26">
        <v>20833.09</v>
      </c>
      <c r="P7" s="26">
        <v>22598.92</v>
      </c>
      <c r="Q7" s="26">
        <v>24713.97</v>
      </c>
      <c r="R7" s="26">
        <v>26496.1</v>
      </c>
      <c r="S7" s="26">
        <v>28453.03</v>
      </c>
      <c r="T7" s="26">
        <v>30923.733199999999</v>
      </c>
      <c r="U7" s="26">
        <v>33785.065867999998</v>
      </c>
      <c r="V7" s="26"/>
      <c r="AE7" s="20" t="s">
        <v>64</v>
      </c>
    </row>
    <row r="8" spans="1:32" x14ac:dyDescent="0.3">
      <c r="A8" s="20" t="s">
        <v>33</v>
      </c>
      <c r="B8" s="20" t="s">
        <v>65</v>
      </c>
      <c r="C8" s="26">
        <v>5913.08</v>
      </c>
      <c r="D8" s="26">
        <v>6871.54</v>
      </c>
      <c r="E8" s="26">
        <v>7920.15</v>
      </c>
      <c r="F8" s="26">
        <v>9286.2900000000009</v>
      </c>
      <c r="G8" s="26">
        <v>10185.59</v>
      </c>
      <c r="H8" s="26">
        <v>11663</v>
      </c>
      <c r="I8" s="26">
        <v>13125.37</v>
      </c>
      <c r="J8" s="26">
        <v>14066.61</v>
      </c>
      <c r="K8" s="26">
        <v>15316.72</v>
      </c>
      <c r="L8" s="26">
        <v>16202.93</v>
      </c>
      <c r="M8" s="26">
        <v>17713.05</v>
      </c>
      <c r="N8" s="26">
        <v>19175.080000000002</v>
      </c>
      <c r="O8" s="26">
        <v>21527.02</v>
      </c>
      <c r="P8" s="26">
        <v>24766.67</v>
      </c>
      <c r="Q8" s="26">
        <v>28407.27</v>
      </c>
      <c r="R8" s="26">
        <v>32492.84</v>
      </c>
      <c r="S8" s="26">
        <v>37075.660000000003</v>
      </c>
      <c r="T8" s="26">
        <v>43603.23</v>
      </c>
      <c r="U8" s="26">
        <v>51418.968789999999</v>
      </c>
      <c r="V8" s="26"/>
      <c r="AE8" s="20" t="s">
        <v>64</v>
      </c>
    </row>
    <row r="9" spans="1:32" x14ac:dyDescent="0.3">
      <c r="A9" s="20" t="s">
        <v>30</v>
      </c>
      <c r="B9" s="20" t="s">
        <v>66</v>
      </c>
      <c r="N9" s="22"/>
      <c r="O9" s="22"/>
      <c r="P9" s="22"/>
      <c r="Q9" s="22"/>
      <c r="R9" s="22"/>
      <c r="S9" s="22"/>
      <c r="T9" s="22"/>
      <c r="U9" s="23">
        <v>4910447.272175</v>
      </c>
      <c r="V9" s="20">
        <v>5179090.9213169999</v>
      </c>
      <c r="W9" s="20">
        <v>5557329.1237660004</v>
      </c>
      <c r="X9" s="20">
        <v>5912657</v>
      </c>
      <c r="Y9" s="20">
        <v>6381419</v>
      </c>
      <c r="Z9" s="20">
        <v>6900236</v>
      </c>
      <c r="AA9" s="20">
        <v>7330728</v>
      </c>
      <c r="AB9" s="20">
        <v>7884423</v>
      </c>
      <c r="AC9" s="20">
        <v>8321701</v>
      </c>
      <c r="AD9" s="20">
        <v>7560985</v>
      </c>
      <c r="AE9" s="20" t="s">
        <v>62</v>
      </c>
      <c r="AF9" s="20" t="s">
        <v>63</v>
      </c>
    </row>
    <row r="10" spans="1:32" x14ac:dyDescent="0.3">
      <c r="A10" s="20" t="s">
        <v>68</v>
      </c>
      <c r="B10" s="20" t="s">
        <v>66</v>
      </c>
      <c r="N10" s="22"/>
      <c r="O10" s="22"/>
      <c r="P10" s="22"/>
      <c r="Q10" s="22"/>
      <c r="R10" s="22"/>
      <c r="S10" s="22"/>
      <c r="T10" s="22"/>
      <c r="U10" s="23">
        <v>4910447.272175</v>
      </c>
      <c r="V10" s="23">
        <v>5614484.4796660002</v>
      </c>
      <c r="W10" s="36">
        <v>6475649.3844410004</v>
      </c>
      <c r="X10" s="36">
        <v>7247340</v>
      </c>
      <c r="Y10" s="36">
        <v>8126408</v>
      </c>
      <c r="Z10" s="36">
        <v>9126533</v>
      </c>
      <c r="AA10" s="36">
        <v>10036153</v>
      </c>
      <c r="AB10" s="36">
        <v>11222072</v>
      </c>
      <c r="AC10" s="36">
        <v>12309019</v>
      </c>
      <c r="AD10" s="23">
        <v>11568231</v>
      </c>
      <c r="AE10" s="20" t="s">
        <v>62</v>
      </c>
      <c r="AF10" s="20" t="s">
        <v>63</v>
      </c>
    </row>
    <row r="11" spans="1:32" x14ac:dyDescent="0.3">
      <c r="A11" s="20" t="s">
        <v>34</v>
      </c>
      <c r="B11" s="20" t="s">
        <v>29</v>
      </c>
      <c r="C11" s="37">
        <f t="shared" ref="C11:U11" si="3">C8*100/C7</f>
        <v>54.029496983325366</v>
      </c>
      <c r="D11" s="37">
        <f t="shared" si="3"/>
        <v>59.877118212070862</v>
      </c>
      <c r="E11" s="37">
        <f t="shared" si="3"/>
        <v>65.054062844977139</v>
      </c>
      <c r="F11" s="37">
        <f t="shared" si="3"/>
        <v>70.773499863578934</v>
      </c>
      <c r="G11" s="37">
        <f t="shared" si="3"/>
        <v>75.373887587302107</v>
      </c>
      <c r="H11" s="37">
        <f t="shared" si="3"/>
        <v>81.03835824888219</v>
      </c>
      <c r="I11" s="37">
        <f t="shared" si="3"/>
        <v>85.972781620880227</v>
      </c>
      <c r="J11" s="37">
        <f t="shared" si="3"/>
        <v>89.074221710852513</v>
      </c>
      <c r="K11" s="37">
        <f t="shared" si="3"/>
        <v>91.540985017412652</v>
      </c>
      <c r="L11" s="37">
        <f t="shared" si="3"/>
        <v>94.135325852671158</v>
      </c>
      <c r="M11" s="37">
        <f t="shared" si="3"/>
        <v>97.152192239364595</v>
      </c>
      <c r="N11" s="37">
        <f t="shared" si="3"/>
        <v>100</v>
      </c>
      <c r="O11" s="37">
        <f t="shared" si="3"/>
        <v>103.33090290494593</v>
      </c>
      <c r="P11" s="37">
        <f t="shared" si="3"/>
        <v>109.59227255107767</v>
      </c>
      <c r="Q11" s="37">
        <f t="shared" si="3"/>
        <v>114.94417934471879</v>
      </c>
      <c r="R11" s="37">
        <f t="shared" si="3"/>
        <v>122.63253837357196</v>
      </c>
      <c r="S11" s="37">
        <f t="shared" si="3"/>
        <v>130.30478652009998</v>
      </c>
      <c r="T11" s="37">
        <f t="shared" si="3"/>
        <v>141.00247766980476</v>
      </c>
      <c r="U11" s="37">
        <f t="shared" si="3"/>
        <v>152.19437188874093</v>
      </c>
      <c r="V11" s="21"/>
      <c r="W11" s="21"/>
      <c r="X11" s="21"/>
      <c r="Y11" s="21"/>
      <c r="Z11" s="21"/>
      <c r="AA11" s="21"/>
      <c r="AB11" s="21"/>
      <c r="AC11" s="21"/>
      <c r="AD11" s="21"/>
    </row>
    <row r="12" spans="1:32" x14ac:dyDescent="0.3">
      <c r="A12" s="20" t="s">
        <v>35</v>
      </c>
      <c r="B12" s="20" t="s">
        <v>29</v>
      </c>
      <c r="C12" s="21"/>
      <c r="D12" s="21"/>
      <c r="E12" s="21"/>
      <c r="F12" s="21"/>
      <c r="G12" s="21"/>
      <c r="H12" s="21"/>
      <c r="I12" s="21"/>
      <c r="J12" s="21"/>
      <c r="K12" s="21"/>
      <c r="L12" s="21"/>
      <c r="M12" s="21"/>
      <c r="N12" s="24"/>
      <c r="O12" s="24"/>
      <c r="P12" s="24"/>
      <c r="Q12" s="24"/>
      <c r="R12" s="24"/>
      <c r="S12" s="24"/>
      <c r="T12" s="24"/>
      <c r="U12" s="37">
        <f t="shared" ref="U12:AD12" si="4">U10*100/U9</f>
        <v>100</v>
      </c>
      <c r="V12" s="37">
        <f t="shared" si="4"/>
        <v>108.40675641659297</v>
      </c>
      <c r="W12" s="37">
        <f t="shared" si="4"/>
        <v>116.52448937652063</v>
      </c>
      <c r="X12" s="37">
        <f t="shared" si="4"/>
        <v>122.57332025179204</v>
      </c>
      <c r="Y12" s="37">
        <f t="shared" si="4"/>
        <v>127.34484289466026</v>
      </c>
      <c r="Z12" s="37">
        <f t="shared" si="4"/>
        <v>132.26407038831715</v>
      </c>
      <c r="AA12" s="37">
        <f t="shared" si="4"/>
        <v>136.90527052701995</v>
      </c>
      <c r="AB12" s="37">
        <f t="shared" si="4"/>
        <v>142.33219095423976</v>
      </c>
      <c r="AC12" s="37">
        <f t="shared" si="4"/>
        <v>147.9146991702778</v>
      </c>
      <c r="AD12" s="37">
        <f t="shared" si="4"/>
        <v>152.99899417866851</v>
      </c>
    </row>
    <row r="13" spans="1:32" x14ac:dyDescent="0.3">
      <c r="A13" s="20" t="s">
        <v>36</v>
      </c>
      <c r="B13" s="20" t="s">
        <v>29</v>
      </c>
      <c r="C13" s="21"/>
      <c r="D13" s="38">
        <f t="shared" ref="D13" si="5">(D11/C11)-1</f>
        <v>0.10823016232318783</v>
      </c>
      <c r="E13" s="38">
        <f t="shared" ref="E13" si="6">(E11/D11)-1</f>
        <v>8.6459482144259914E-2</v>
      </c>
      <c r="F13" s="38">
        <f t="shared" ref="F13" si="7">(F11/E11)-1</f>
        <v>8.7918213997350669E-2</v>
      </c>
      <c r="G13" s="38">
        <f t="shared" ref="G13" si="8">(G11/F11)-1</f>
        <v>6.500155754047432E-2</v>
      </c>
      <c r="H13" s="38">
        <f t="shared" ref="H13" si="9">(H11/G11)-1</f>
        <v>7.5151631989516021E-2</v>
      </c>
      <c r="I13" s="38">
        <f t="shared" ref="I13" si="10">(I11/H11)-1</f>
        <v>6.0889972090051536E-2</v>
      </c>
      <c r="J13" s="38">
        <f t="shared" ref="J13" si="11">(J11/I11)-1</f>
        <v>3.6074674234095383E-2</v>
      </c>
      <c r="K13" s="38">
        <f t="shared" ref="K13" si="12">(K11/J11)-1</f>
        <v>2.769334673018653E-2</v>
      </c>
      <c r="L13" s="38">
        <f t="shared" ref="L13" si="13">(L11/K11)-1</f>
        <v>2.8340757254960991E-2</v>
      </c>
      <c r="M13" s="38">
        <f t="shared" ref="M13" si="14">(M11/L11)-1</f>
        <v>3.2048185517677519E-2</v>
      </c>
      <c r="N13" s="38">
        <f t="shared" ref="N13" si="15">(N11/M11)-1</f>
        <v>2.9312851259382322E-2</v>
      </c>
      <c r="O13" s="38">
        <f t="shared" ref="O13:U13" si="16">(O11/N11)-1</f>
        <v>3.3309029049459316E-2</v>
      </c>
      <c r="P13" s="38">
        <f t="shared" si="16"/>
        <v>6.0595325019966007E-2</v>
      </c>
      <c r="Q13" s="38">
        <f t="shared" si="16"/>
        <v>4.8834709501500262E-2</v>
      </c>
      <c r="R13" s="38">
        <f t="shared" si="16"/>
        <v>6.6887763022742464E-2</v>
      </c>
      <c r="S13" s="38">
        <f t="shared" si="16"/>
        <v>6.256290743290549E-2</v>
      </c>
      <c r="T13" s="38">
        <f t="shared" si="16"/>
        <v>8.2097453481147609E-2</v>
      </c>
      <c r="U13" s="38">
        <f t="shared" si="16"/>
        <v>7.9373741539102705E-2</v>
      </c>
      <c r="V13" s="38">
        <f t="shared" ref="V13:AD13" si="17">(V12/U12)-1</f>
        <v>8.4067564165929642E-2</v>
      </c>
      <c r="W13" s="38">
        <f t="shared" si="17"/>
        <v>7.488216812550208E-2</v>
      </c>
      <c r="X13" s="38">
        <f t="shared" si="17"/>
        <v>5.1910383024516671E-2</v>
      </c>
      <c r="Y13" s="38">
        <f t="shared" si="17"/>
        <v>3.8927905624702719E-2</v>
      </c>
      <c r="Z13" s="38">
        <f t="shared" si="17"/>
        <v>3.8629184989658949E-2</v>
      </c>
      <c r="AA13" s="38">
        <f t="shared" si="17"/>
        <v>3.50904075844376E-2</v>
      </c>
      <c r="AB13" s="38">
        <f t="shared" si="17"/>
        <v>3.963996715633189E-2</v>
      </c>
      <c r="AC13" s="38">
        <f t="shared" si="17"/>
        <v>3.9221683995806833E-2</v>
      </c>
      <c r="AD13" s="38">
        <f t="shared" si="17"/>
        <v>3.4373155858821836E-2</v>
      </c>
    </row>
    <row r="14" spans="1:32" x14ac:dyDescent="0.3">
      <c r="A14" s="20" t="s">
        <v>61</v>
      </c>
      <c r="B14" s="20" t="s">
        <v>38</v>
      </c>
      <c r="C14" s="37">
        <f t="shared" ref="C14:G14" si="18">D14/(1+D13)</f>
        <v>62.844886445087653</v>
      </c>
      <c r="D14" s="37">
        <f t="shared" si="18"/>
        <v>69.646598706221795</v>
      </c>
      <c r="E14" s="37">
        <f t="shared" si="18"/>
        <v>75.668207563470816</v>
      </c>
      <c r="F14" s="37">
        <f t="shared" si="18"/>
        <v>82.320821228831988</v>
      </c>
      <c r="G14" s="37">
        <f t="shared" si="18"/>
        <v>87.671802826717013</v>
      </c>
      <c r="H14" s="37">
        <f>I14/(1+I13)</f>
        <v>94.260481888607856</v>
      </c>
      <c r="I14" s="37">
        <v>100</v>
      </c>
      <c r="J14" s="37">
        <f t="shared" ref="J14" si="19">I14*(1+J13)</f>
        <v>103.60746742340953</v>
      </c>
      <c r="K14" s="37">
        <f t="shared" ref="K14" si="20">J14*(1+K13)</f>
        <v>106.47670494260252</v>
      </c>
      <c r="L14" s="37">
        <f t="shared" ref="L14" si="21">K14*(1+L13)</f>
        <v>109.49433539068893</v>
      </c>
      <c r="M14" s="37">
        <f t="shared" ref="M14" si="22">L14*(1+M13)</f>
        <v>113.00343016442453</v>
      </c>
      <c r="N14" s="37">
        <f t="shared" ref="N14" si="23">M14*(1+N13)</f>
        <v>116.31588290463431</v>
      </c>
      <c r="O14" s="37">
        <f t="shared" ref="O14" si="24">N14*(1+O13)</f>
        <v>120.19025202721828</v>
      </c>
      <c r="P14" s="37">
        <f t="shared" ref="P14" si="25">O14*(1+P13)</f>
        <v>127.4732194130392</v>
      </c>
      <c r="Q14" s="37">
        <f t="shared" ref="Q14" si="26">P14*(1+Q13)</f>
        <v>133.69833705229598</v>
      </c>
      <c r="R14" s="37">
        <f t="shared" ref="R14" si="27">Q14*(1+R13)</f>
        <v>142.64111973758472</v>
      </c>
      <c r="S14" s="37">
        <f t="shared" ref="S14" si="28">R14*(1+S13)</f>
        <v>151.56516290785322</v>
      </c>
      <c r="T14" s="37">
        <f t="shared" ref="T14" si="29">S14*(1+T13)</f>
        <v>164.00827681904326</v>
      </c>
      <c r="U14" s="37">
        <f t="shared" ref="U14" si="30">T14*(1+U13)</f>
        <v>177.02622739355161</v>
      </c>
      <c r="V14" s="37">
        <f t="shared" ref="V14" si="31">U14*(1+V13)</f>
        <v>191.90839112401147</v>
      </c>
      <c r="W14" s="37">
        <f t="shared" ref="W14" si="32">V14*(1+W13)</f>
        <v>206.2789075328543</v>
      </c>
      <c r="X14" s="37">
        <f t="shared" ref="X14" si="33">W14*(1+X13)</f>
        <v>216.98692463276362</v>
      </c>
      <c r="Y14" s="37">
        <f t="shared" ref="Y14" si="34">X14*(1+Y13)</f>
        <v>225.43377115666232</v>
      </c>
      <c r="Z14" s="37">
        <f t="shared" ref="Z14" si="35">Y14*(1+Z13)</f>
        <v>234.14209400558946</v>
      </c>
      <c r="AA14" s="37">
        <f t="shared" ref="AA14" si="36">Z14*(1+AA13)</f>
        <v>242.35823551691931</v>
      </c>
      <c r="AB14" s="37">
        <f t="shared" ref="AB14" si="37">AA14*(1+AB13)</f>
        <v>251.96530801287653</v>
      </c>
      <c r="AC14" s="37">
        <f t="shared" ref="AC14" si="38">AB14*(1+AC13)</f>
        <v>261.84781170166372</v>
      </c>
      <c r="AD14" s="37">
        <f t="shared" ref="AD14" si="39">AC14*(1+AD13)</f>
        <v>270.84834734457644</v>
      </c>
    </row>
    <row r="15" spans="1:32" x14ac:dyDescent="0.3">
      <c r="A15" s="20" t="s">
        <v>67</v>
      </c>
      <c r="B15" s="20" t="s">
        <v>38</v>
      </c>
      <c r="C15" s="37">
        <f t="shared" ref="C15:S15" si="40">D15/(1+D13)</f>
        <v>35.500325217559734</v>
      </c>
      <c r="D15" s="37">
        <f t="shared" si="40"/>
        <v>39.342531178382181</v>
      </c>
      <c r="E15" s="37">
        <f t="shared" si="40"/>
        <v>42.744066050309506</v>
      </c>
      <c r="F15" s="37">
        <f t="shared" si="40"/>
        <v>46.502047996437511</v>
      </c>
      <c r="G15" s="37">
        <f t="shared" si="40"/>
        <v>49.524753545027842</v>
      </c>
      <c r="H15" s="37">
        <f t="shared" si="40"/>
        <v>53.246619597815254</v>
      </c>
      <c r="I15" s="37">
        <f t="shared" si="40"/>
        <v>56.488804779015815</v>
      </c>
      <c r="J15" s="37">
        <f t="shared" si="40"/>
        <v>58.526620009292223</v>
      </c>
      <c r="K15" s="37">
        <f t="shared" si="40"/>
        <v>60.147417990155425</v>
      </c>
      <c r="L15" s="37">
        <f t="shared" si="40"/>
        <v>61.852041362927096</v>
      </c>
      <c r="M15" s="37">
        <f t="shared" si="40"/>
        <v>63.834287059173249</v>
      </c>
      <c r="N15" s="37">
        <f t="shared" si="40"/>
        <v>65.705452020987508</v>
      </c>
      <c r="O15" s="37">
        <f t="shared" si="40"/>
        <v>67.894036831062436</v>
      </c>
      <c r="P15" s="37">
        <f t="shared" si="40"/>
        <v>72.008098059758211</v>
      </c>
      <c r="Q15" s="37">
        <f t="shared" si="40"/>
        <v>75.524592610262047</v>
      </c>
      <c r="R15" s="37">
        <f t="shared" si="40"/>
        <v>80.576263663166429</v>
      </c>
      <c r="S15" s="37">
        <f t="shared" si="40"/>
        <v>85.617348988014498</v>
      </c>
      <c r="T15" s="37">
        <f>U15/(1+U13)</f>
        <v>92.646315313737205</v>
      </c>
      <c r="U15" s="37">
        <f>U12</f>
        <v>100</v>
      </c>
      <c r="V15" s="37">
        <f>U15*(1+V13)</f>
        <v>108.40675641659297</v>
      </c>
      <c r="W15" s="37">
        <f t="shared" ref="W15:AD15" si="41">V15*(1+W13)</f>
        <v>116.52448937652063</v>
      </c>
      <c r="X15" s="37">
        <f t="shared" si="41"/>
        <v>122.57332025179204</v>
      </c>
      <c r="Y15" s="37">
        <f t="shared" si="41"/>
        <v>127.34484289466026</v>
      </c>
      <c r="Z15" s="37">
        <f t="shared" si="41"/>
        <v>132.26407038831715</v>
      </c>
      <c r="AA15" s="37">
        <f t="shared" si="41"/>
        <v>136.90527052701995</v>
      </c>
      <c r="AB15" s="37">
        <f t="shared" si="41"/>
        <v>142.33219095423976</v>
      </c>
      <c r="AC15" s="37">
        <f t="shared" si="41"/>
        <v>147.9146991702778</v>
      </c>
      <c r="AD15" s="37">
        <f t="shared" si="41"/>
        <v>152.99899417866851</v>
      </c>
    </row>
    <row r="17" spans="22:29" x14ac:dyDescent="0.3">
      <c r="V17" s="25">
        <f>V5/U5-1</f>
        <v>6.899999999999995E-2</v>
      </c>
      <c r="W17" s="25">
        <f t="shared" ref="W17:AC17" si="42">W5/V5-1</f>
        <v>5.2385406922357269E-2</v>
      </c>
      <c r="X17" s="25">
        <f t="shared" si="42"/>
        <v>1.244444444444448E-2</v>
      </c>
      <c r="Y17" s="25">
        <f t="shared" si="42"/>
        <v>-3.687445127304656E-2</v>
      </c>
      <c r="Z17" s="25">
        <f t="shared" si="42"/>
        <v>1.7319963536918781E-2</v>
      </c>
      <c r="AA17" s="25">
        <f t="shared" si="42"/>
        <v>2.9569892473118475E-2</v>
      </c>
      <c r="AB17" s="25">
        <f t="shared" si="42"/>
        <v>4.2645778938207091E-2</v>
      </c>
      <c r="AC17" s="25">
        <f t="shared" si="42"/>
        <v>1.6694490818029983E-2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FileInfo</vt:lpstr>
      <vt:lpstr>WPI_PFCE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Ashok Sreenivas</cp:lastModifiedBy>
  <dcterms:created xsi:type="dcterms:W3CDTF">2019-04-09T11:56:13Z</dcterms:created>
  <dcterms:modified xsi:type="dcterms:W3CDTF">2024-03-22T04:37:05Z</dcterms:modified>
</cp:coreProperties>
</file>