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i Ketkar\Prayas\Rumi-PIER\Git repos\PIER-dev\Default Data\Demand\Source\D_IND\"/>
    </mc:Choice>
  </mc:AlternateContent>
  <xr:revisionPtr revIDLastSave="0" documentId="13_ncr:1_{03AC3353-43E8-4456-959B-95AD94EB4FE1}" xr6:coauthVersionLast="47" xr6:coauthVersionMax="47" xr10:uidLastSave="{00000000-0000-0000-0000-000000000000}"/>
  <bookViews>
    <workbookView xWindow="-108" yWindow="-108" windowWidth="23256" windowHeight="12456" tabRatio="842" xr2:uid="{A83F3174-12CE-41B9-A1DA-4E9A7AAB197A}"/>
  </bookViews>
  <sheets>
    <sheet name="Maps" sheetId="1" r:id="rId1"/>
    <sheet name="DS_ES_Map" sheetId="2" r:id="rId2"/>
    <sheet name="DS_Cons1_Map" sheetId="3" r:id="rId3"/>
    <sheet name="STC_ES_Map" sheetId="4" r:id="rId4"/>
    <sheet name="DS_ES_STC_DemandGranularityMap" sheetId="5" r:id="rId5"/>
    <sheet name="STC_ST_Map" sheetId="6" r:id="rId6"/>
    <sheet name="ST_EC_Map" sheetId="7" r:id="rId7"/>
    <sheet name="DS_ES_STC_ParamGranularityMap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<sst xmlns="http://schemas.openxmlformats.org/spreadsheetml/2006/main" count="534" uniqueCount="132">
  <si>
    <t>Year</t>
  </si>
  <si>
    <t>FY</t>
  </si>
  <si>
    <t>SubGeography1</t>
  </si>
  <si>
    <t>SubGeography2</t>
  </si>
  <si>
    <t>STC</t>
  </si>
  <si>
    <t>ST</t>
  </si>
  <si>
    <t>ServiceTech</t>
  </si>
  <si>
    <t>EnergyCarrier</t>
  </si>
  <si>
    <t>2020-21</t>
  </si>
  <si>
    <t>NR</t>
  </si>
  <si>
    <t>JK</t>
  </si>
  <si>
    <t>BOF</t>
  </si>
  <si>
    <t>BF_BOF</t>
  </si>
  <si>
    <t>COKING_COAL</t>
  </si>
  <si>
    <t>2021-22</t>
  </si>
  <si>
    <t>HP</t>
  </si>
  <si>
    <t>BF_BOF_CCUS</t>
  </si>
  <si>
    <t>THERMAL_COAL</t>
  </si>
  <si>
    <t>2022-23</t>
  </si>
  <si>
    <t>PB</t>
  </si>
  <si>
    <t>EAF</t>
  </si>
  <si>
    <t>DRI_EAF_COAL</t>
  </si>
  <si>
    <t>ELECTRICITY</t>
  </si>
  <si>
    <t>2023-24</t>
  </si>
  <si>
    <t>UK</t>
  </si>
  <si>
    <t>DRI_EAF_H2</t>
  </si>
  <si>
    <t>2024-25</t>
  </si>
  <si>
    <t>HR</t>
  </si>
  <si>
    <t>DRI_EAF_NATGAS</t>
  </si>
  <si>
    <t>2025-26</t>
  </si>
  <si>
    <t>DL</t>
  </si>
  <si>
    <t>COREX_EAF_COAL</t>
  </si>
  <si>
    <t>2026-27</t>
  </si>
  <si>
    <t>RJ</t>
  </si>
  <si>
    <t>COREX_EAF_CCUS</t>
  </si>
  <si>
    <t>2027-28</t>
  </si>
  <si>
    <t>UP</t>
  </si>
  <si>
    <t>SCRAP_EAF</t>
  </si>
  <si>
    <t>2028-29</t>
  </si>
  <si>
    <t>WR</t>
  </si>
  <si>
    <t>GA</t>
  </si>
  <si>
    <t>BF_EAF</t>
  </si>
  <si>
    <t>NATGAS</t>
  </si>
  <si>
    <t>2029-30</t>
  </si>
  <si>
    <t>MH</t>
  </si>
  <si>
    <t>BF_EAF_CCUS</t>
  </si>
  <si>
    <t>2030-31</t>
  </si>
  <si>
    <t>GJ</t>
  </si>
  <si>
    <t>IF</t>
  </si>
  <si>
    <t>DRI_IF_COAL</t>
  </si>
  <si>
    <t>2031-32</t>
  </si>
  <si>
    <t>MP</t>
  </si>
  <si>
    <t>SCRAP_IF</t>
  </si>
  <si>
    <t>2032-33</t>
  </si>
  <si>
    <t>CG</t>
  </si>
  <si>
    <t>2033-34</t>
  </si>
  <si>
    <t>SR</t>
  </si>
  <si>
    <t>AP</t>
  </si>
  <si>
    <t>2034-35</t>
  </si>
  <si>
    <t>KA</t>
  </si>
  <si>
    <t>2035-36</t>
  </si>
  <si>
    <t>KL</t>
  </si>
  <si>
    <t>2036-37</t>
  </si>
  <si>
    <t>TN</t>
  </si>
  <si>
    <t>2037-38</t>
  </si>
  <si>
    <t>TS</t>
  </si>
  <si>
    <t>2038-39</t>
  </si>
  <si>
    <t>ER</t>
  </si>
  <si>
    <t>OD</t>
  </si>
  <si>
    <t>2039-40</t>
  </si>
  <si>
    <t>JH</t>
  </si>
  <si>
    <t>2040-41</t>
  </si>
  <si>
    <t>WB</t>
  </si>
  <si>
    <t>BR</t>
  </si>
  <si>
    <t>SK</t>
  </si>
  <si>
    <t>NER</t>
  </si>
  <si>
    <t>NE</t>
  </si>
  <si>
    <t>AS</t>
  </si>
  <si>
    <t>DemandSector</t>
  </si>
  <si>
    <t>D_IND</t>
  </si>
  <si>
    <t>InputType</t>
  </si>
  <si>
    <t>STEEL</t>
  </si>
  <si>
    <t>BOTTOMUP</t>
  </si>
  <si>
    <t>SUBGEOGRAPHY2</t>
  </si>
  <si>
    <t>YEAR</t>
  </si>
  <si>
    <t>IND_ALL</t>
  </si>
  <si>
    <t>MT</t>
  </si>
  <si>
    <t>EnergyService</t>
  </si>
  <si>
    <t>ServiceTechCategory</t>
  </si>
  <si>
    <t>ConsumerGranularity</t>
  </si>
  <si>
    <t>GeographicGranularity</t>
  </si>
  <si>
    <t>TimeGranularity</t>
  </si>
  <si>
    <t>CONSUMERALL</t>
  </si>
  <si>
    <t xml:space="preserve"> ServiceTechCategory</t>
  </si>
  <si>
    <t xml:space="preserve"> ConsumerGranularity</t>
  </si>
  <si>
    <t xml:space="preserve"> GeographicGranularity</t>
  </si>
  <si>
    <t xml:space="preserve"> TimeGranularity</t>
  </si>
  <si>
    <t>CONSUMER_ALL</t>
  </si>
  <si>
    <t>SECONDARY_Norm</t>
  </si>
  <si>
    <t>SECONDARY</t>
  </si>
  <si>
    <t>PRIMARY_INERT</t>
  </si>
  <si>
    <t>PRIMARY</t>
  </si>
  <si>
    <t>PRIMARY_Norm</t>
  </si>
  <si>
    <t>STC-ST Map</t>
  </si>
  <si>
    <t>ST-EC Map</t>
  </si>
  <si>
    <t>EnergyCarriers</t>
  </si>
  <si>
    <t>PRIMART_INERT</t>
  </si>
  <si>
    <t>ALUMINIUM</t>
  </si>
  <si>
    <t>CEMENT</t>
  </si>
  <si>
    <t>SUBGEOGRAPHY3</t>
  </si>
  <si>
    <t>SUBGEOGRAPHY4</t>
  </si>
  <si>
    <t>PP_OTHER</t>
  </si>
  <si>
    <t xml:space="preserve">ServiceTechCategory </t>
  </si>
  <si>
    <t>OPC</t>
  </si>
  <si>
    <t>OPC_Norm</t>
  </si>
  <si>
    <t>OPC_CCUS</t>
  </si>
  <si>
    <t>PPC</t>
  </si>
  <si>
    <t>PPC_CCUS</t>
  </si>
  <si>
    <t>PPC_Norm</t>
  </si>
  <si>
    <t>PSC</t>
  </si>
  <si>
    <t>PSC_CCUS</t>
  </si>
  <si>
    <t>PSC_Norm</t>
  </si>
  <si>
    <t>CC</t>
  </si>
  <si>
    <t>CC_Norm</t>
  </si>
  <si>
    <t>LC3</t>
  </si>
  <si>
    <t>LC3_Norm</t>
  </si>
  <si>
    <t>PETCOKE</t>
  </si>
  <si>
    <t>SUBGEOGRAPHY5</t>
  </si>
  <si>
    <t>SUBGEOGRAPHY6</t>
  </si>
  <si>
    <t>SUBGEOGRAPHY7</t>
  </si>
  <si>
    <t>GREEN_H2</t>
  </si>
  <si>
    <t>BIOMASS_WASTE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</si>
</sst>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2" xfId="0" applyFont="1" applyFill="1" applyBorder="1"/>
    <xf numFmtId="0" fontId="2" fillId="3" borderId="3" xfId="0" applyFont="1" applyFill="1" applyBorder="1"/>
    <xf numFmtId="0" fontId="0" fillId="3" borderId="4" xfId="0" applyFill="1" applyBorder="1"/>
    <xf numFmtId="0" fontId="3" fillId="0" borderId="0" xfId="0" applyFont="1"/>
    <xf numFmtId="0" fontId="0" fillId="0" borderId="1" xfId="0" applyBorder="1"/>
    <xf numFmtId="0" fontId="1" fillId="2" borderId="5" xfId="0" applyFont="1" applyFill="1" applyBorder="1"/>
    <xf numFmtId="0" fontId="0" fillId="3" borderId="5" xfId="0" applyFont="1" applyFill="1" applyBorder="1"/>
    <xf numFmtId="0" fontId="0" fillId="0" borderId="5" xfId="0" applyFont="1" applyBorder="1"/>
    <xf numFmtId="0" fontId="1" fillId="2" borderId="6" xfId="0" applyFont="1" applyFill="1" applyBorder="1"/>
    <xf numFmtId="0" fontId="1" fillId="2" borderId="0" xfId="0" applyFont="1" applyFill="1"/>
    <xf numFmtId="0" fontId="4" fillId="0" borderId="0" xfId="0" applyFont="1"/>
    <xf numFmtId="0" fontId="6" fillId="0" borderId="7" xfId="0" applyFont="1" applyBorder="1"/>
    <xf numFmtId="0" fontId="3" fillId="3" borderId="1" xfId="0" applyFont="1" applyFill="1" applyBorder="1"/>
    <xf numFmtId="0" fontId="7" fillId="0" borderId="1" xfId="0" applyFont="1" applyBorder="1"/>
    <xf numFmtId="0" fontId="7" fillId="3" borderId="5" xfId="0" applyFont="1" applyFill="1" applyBorder="1"/>
    <xf numFmtId="0" fontId="7" fillId="3" borderId="1" xfId="0" applyFont="1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1</xdr:row>
      <xdr:rowOff>28575</xdr:rowOff>
    </xdr:from>
    <xdr:to>
      <xdr:col>8</xdr:col>
      <xdr:colOff>609600</xdr:colOff>
      <xdr:row>2</xdr:row>
      <xdr:rowOff>123825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05DE5617-A7AF-43E6-8F24-96A6E77D7E50}"/>
            </a:ext>
          </a:extLst>
        </xdr:cNvPr>
        <xdr:cNvSpPr/>
      </xdr:nvSpPr>
      <xdr:spPr>
        <a:xfrm>
          <a:off x="6877050" y="209550"/>
          <a:ext cx="266700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400050</xdr:colOff>
      <xdr:row>0</xdr:row>
      <xdr:rowOff>152400</xdr:rowOff>
    </xdr:from>
    <xdr:to>
      <xdr:col>12</xdr:col>
      <xdr:colOff>752475</xdr:colOff>
      <xdr:row>2</xdr:row>
      <xdr:rowOff>19050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7C808007-C655-40B1-A2AE-9EA6876352B0}"/>
            </a:ext>
          </a:extLst>
        </xdr:cNvPr>
        <xdr:cNvSpPr/>
      </xdr:nvSpPr>
      <xdr:spPr>
        <a:xfrm>
          <a:off x="10829925" y="152400"/>
          <a:ext cx="352425" cy="2762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A164BC-1A9B-45EF-9328-2CAC605CF4D6}" name="Year" displayName="Year" ref="B4:C25" totalsRowShown="0">
  <autoFilter ref="B4:C25" xr:uid="{5B04FEAE-3F14-43AE-B2D1-91C057168D52}"/>
  <tableColumns count="2">
    <tableColumn id="1" xr3:uid="{FA121843-23AB-4E46-936E-1543ADB74FC1}" name="Year">
      <calculatedColumnFormula>B4+1</calculatedColumnFormula>
    </tableColumn>
    <tableColumn id="2" xr3:uid="{3FB2DC60-72B5-4086-9A79-3692B2719253}" name="F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1A5348-9B78-4637-8831-9FF823627326}" name="SubGeography" displayName="SubGeography" ref="E4:F29" totalsRowShown="0">
  <autoFilter ref="E4:F29" xr:uid="{DD396C88-5679-42D9-B92B-0F7DB20742D5}"/>
  <tableColumns count="2">
    <tableColumn id="1" xr3:uid="{169CC344-F9B3-4C2F-8F10-8EC9525DC03A}" name="SubGeography1"/>
    <tableColumn id="2" xr3:uid="{B3195A6A-1331-4BBB-BAC8-39283EAAFACE}" name="SubGeography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B1F0AE-2F2B-40D2-ACA6-62ABF24604BE}" name="STC_ST" displayName="STC_ST" ref="H4:I16" totalsRowShown="0">
  <autoFilter ref="H4:I16" xr:uid="{B36ABAEA-9138-44AE-9277-D973E247213C}"/>
  <tableColumns count="2">
    <tableColumn id="1" xr3:uid="{55E69AD1-7E25-4505-AF8B-9F0E6DC483F0}" name="STC"/>
    <tableColumn id="2" xr3:uid="{50880B3D-DCB2-4F54-8A6C-1C230D4085FE}" name="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11C24EE-CD51-4767-88CE-8F59F5D32003}" name="ST_EC" displayName="ST_EC" ref="L4:M32" totalsRowShown="0" headerRowDxfId="10" headerRowBorderDxfId="9" tableBorderDxfId="8">
  <autoFilter ref="L4:M32" xr:uid="{76C95977-9CE2-43F9-9130-CAD73C597AD1}"/>
  <tableColumns count="2">
    <tableColumn id="1" xr3:uid="{FA0CE884-60B7-402E-BEEB-35A17E3974E2}" name="ServiceTech" dataDxfId="7"/>
    <tableColumn id="2" xr3:uid="{C97E0BC8-6D8A-4700-969F-D6A7C2F27590}" name="EnergyCarrier" dataDxf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8791D4D-2564-4B42-8D67-997E1EB229FB}" name="Table2" displayName="Table2" ref="H20:I23" totalsRowShown="0" headerRowDxfId="5">
  <autoFilter ref="H20:I23" xr:uid="{C8791D4D-2564-4B42-8D67-997E1EB229FB}"/>
  <tableColumns count="2">
    <tableColumn id="1" xr3:uid="{05C336B1-0C1B-4D04-89B4-BFC20379BAD5}" name="ServiceTechCategory"/>
    <tableColumn id="2" xr3:uid="{DBA466D5-86C9-4BF0-A3A7-AC4BAE969107}" name="ServiceTech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4BD672B-5AA5-4484-AEE2-AFB22CD4C884}" name="ST_EC_Map" displayName="ST_EC_Map" ref="P4:P12" totalsRowShown="0">
  <autoFilter ref="P4:P12" xr:uid="{C4BD672B-5AA5-4484-AEE2-AFB22CD4C884}"/>
  <tableColumns count="1">
    <tableColumn id="1" xr3:uid="{1339B95D-F7C9-4498-A23E-38C9D866641B}" name="EnergyCarrier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970F455-0F17-4165-8CC3-EC20FC157BBB}" name="STC_ST11" displayName="STC_ST11" ref="H27:I35" totalsRowShown="0">
  <autoFilter ref="H27:I35" xr:uid="{2970F455-0F17-4165-8CC3-EC20FC157BBB}"/>
  <tableColumns count="2">
    <tableColumn id="1" xr3:uid="{48030646-C57B-41EA-BA99-72F17B57C60B}" name="ServiceTechCategory "/>
    <tableColumn id="2" xr3:uid="{62D21C1F-5731-4B65-9F60-19EA748401D5}" name="ServiceTech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665273-333D-4B80-B528-A20B1159BF62}" name="ST_EC12" displayName="ST_EC12" ref="R4:S36" totalsRowShown="0" headerRowDxfId="4" headerRowBorderDxfId="3" tableBorderDxfId="2">
  <autoFilter ref="R4:S36" xr:uid="{D4665273-333D-4B80-B528-A20B1159BF62}"/>
  <tableColumns count="2">
    <tableColumn id="1" xr3:uid="{E6E1DE81-6CB5-4091-B218-9FD515B9FDF6}" name="ServiceTech" dataDxfId="1"/>
    <tableColumn id="2" xr3:uid="{294ABD0B-071D-4048-A2A6-10930AC1FAE3}" name="EnergyCarri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3C5E8-51F4-4635-8F3F-AAF18F73B680}">
  <dimension ref="B2:S36"/>
  <sheetViews>
    <sheetView tabSelected="1" zoomScale="80" zoomScaleNormal="80" workbookViewId="0">
      <selection activeCell="M21" sqref="M21"/>
    </sheetView>
  </sheetViews>
  <sheetFormatPr defaultRowHeight="14.4" x14ac:dyDescent="0.3"/>
  <cols>
    <col min="5" max="5" width="16.77734375" customWidth="1"/>
    <col min="6" max="6" width="12.21875" customWidth="1"/>
    <col min="7" max="7" width="8.33203125" customWidth="1"/>
    <col min="8" max="8" width="22.33203125" bestFit="1" customWidth="1"/>
    <col min="9" max="9" width="16" bestFit="1" customWidth="1"/>
    <col min="10" max="10" width="9.44140625" customWidth="1"/>
    <col min="11" max="11" width="9.6640625" bestFit="1" customWidth="1"/>
    <col min="12" max="12" width="21.6640625" bestFit="1" customWidth="1"/>
    <col min="13" max="13" width="17.44140625" customWidth="1"/>
    <col min="14" max="14" width="5.6640625" customWidth="1"/>
    <col min="15" max="16" width="17.44140625" bestFit="1" customWidth="1"/>
    <col min="17" max="17" width="6" customWidth="1"/>
    <col min="18" max="18" width="12.6640625" bestFit="1" customWidth="1"/>
    <col min="19" max="19" width="18.5546875" bestFit="1" customWidth="1"/>
  </cols>
  <sheetData>
    <row r="2" spans="2:19" ht="21" x14ac:dyDescent="0.4">
      <c r="E2" s="9" t="s">
        <v>97</v>
      </c>
      <c r="H2" s="18" t="s">
        <v>103</v>
      </c>
      <c r="L2" s="19" t="s">
        <v>104</v>
      </c>
      <c r="M2" s="18"/>
      <c r="N2" s="18"/>
      <c r="P2" s="18"/>
      <c r="Q2" s="18"/>
    </row>
    <row r="3" spans="2:19" ht="15.6" x14ac:dyDescent="0.3">
      <c r="H3" s="11" t="s">
        <v>81</v>
      </c>
      <c r="L3" s="11" t="s">
        <v>81</v>
      </c>
      <c r="M3" s="17"/>
      <c r="N3" s="17"/>
      <c r="O3" s="11" t="s">
        <v>107</v>
      </c>
      <c r="P3" s="17"/>
      <c r="Q3" s="17"/>
      <c r="R3" s="11" t="s">
        <v>108</v>
      </c>
    </row>
    <row r="4" spans="2:19" x14ac:dyDescent="0.3">
      <c r="B4" t="s">
        <v>0</v>
      </c>
      <c r="C4" t="s">
        <v>1</v>
      </c>
      <c r="E4" t="s">
        <v>2</v>
      </c>
      <c r="F4" t="s">
        <v>3</v>
      </c>
      <c r="H4" t="s">
        <v>4</v>
      </c>
      <c r="I4" t="s">
        <v>5</v>
      </c>
      <c r="L4" s="1" t="s">
        <v>6</v>
      </c>
      <c r="M4" s="1" t="s">
        <v>7</v>
      </c>
      <c r="O4" s="6" t="s">
        <v>6</v>
      </c>
      <c r="P4" t="s">
        <v>105</v>
      </c>
      <c r="R4" s="12" t="s">
        <v>6</v>
      </c>
      <c r="S4" s="12" t="s">
        <v>7</v>
      </c>
    </row>
    <row r="5" spans="2:19" x14ac:dyDescent="0.3">
      <c r="B5">
        <v>2021</v>
      </c>
      <c r="C5" t="s">
        <v>8</v>
      </c>
      <c r="E5" t="s">
        <v>9</v>
      </c>
      <c r="F5" t="s">
        <v>10</v>
      </c>
      <c r="H5" t="s">
        <v>11</v>
      </c>
      <c r="I5" t="s">
        <v>12</v>
      </c>
      <c r="L5" s="2" t="s">
        <v>12</v>
      </c>
      <c r="M5" s="3" t="s">
        <v>13</v>
      </c>
      <c r="O5" s="7" t="s">
        <v>102</v>
      </c>
      <c r="P5" t="s">
        <v>17</v>
      </c>
      <c r="R5" s="13" t="s">
        <v>114</v>
      </c>
      <c r="S5" t="s">
        <v>17</v>
      </c>
    </row>
    <row r="6" spans="2:19" x14ac:dyDescent="0.3">
      <c r="B6">
        <f>B5+1</f>
        <v>2022</v>
      </c>
      <c r="C6" t="s">
        <v>14</v>
      </c>
      <c r="E6" t="s">
        <v>9</v>
      </c>
      <c r="F6" t="s">
        <v>15</v>
      </c>
      <c r="H6" t="s">
        <v>11</v>
      </c>
      <c r="I6" t="s">
        <v>16</v>
      </c>
      <c r="L6" s="2" t="s">
        <v>12</v>
      </c>
      <c r="M6" s="3" t="s">
        <v>17</v>
      </c>
      <c r="O6" s="8" t="s">
        <v>102</v>
      </c>
      <c r="P6" t="s">
        <v>42</v>
      </c>
      <c r="R6" s="13" t="s">
        <v>114</v>
      </c>
      <c r="S6" s="4" t="s">
        <v>22</v>
      </c>
    </row>
    <row r="7" spans="2:19" x14ac:dyDescent="0.3">
      <c r="B7">
        <f t="shared" ref="B7:B24" si="0">B6+1</f>
        <v>2023</v>
      </c>
      <c r="C7" t="s">
        <v>18</v>
      </c>
      <c r="E7" t="s">
        <v>9</v>
      </c>
      <c r="F7" t="s">
        <v>19</v>
      </c>
      <c r="H7" t="s">
        <v>20</v>
      </c>
      <c r="I7" t="s">
        <v>21</v>
      </c>
      <c r="L7" s="2" t="s">
        <v>12</v>
      </c>
      <c r="M7" s="3" t="s">
        <v>22</v>
      </c>
      <c r="O7" s="7" t="s">
        <v>102</v>
      </c>
      <c r="P7" t="s">
        <v>22</v>
      </c>
      <c r="R7" s="13" t="s">
        <v>114</v>
      </c>
      <c r="S7" s="4" t="s">
        <v>126</v>
      </c>
    </row>
    <row r="8" spans="2:19" x14ac:dyDescent="0.3">
      <c r="B8">
        <f t="shared" si="0"/>
        <v>2024</v>
      </c>
      <c r="C8" t="s">
        <v>23</v>
      </c>
      <c r="E8" t="s">
        <v>9</v>
      </c>
      <c r="F8" t="s">
        <v>24</v>
      </c>
      <c r="H8" t="s">
        <v>20</v>
      </c>
      <c r="I8" t="s">
        <v>25</v>
      </c>
      <c r="L8" s="2" t="s">
        <v>16</v>
      </c>
      <c r="M8" s="3" t="s">
        <v>13</v>
      </c>
      <c r="O8" s="8" t="s">
        <v>100</v>
      </c>
      <c r="P8" t="s">
        <v>17</v>
      </c>
      <c r="R8" s="13" t="s">
        <v>114</v>
      </c>
      <c r="S8" s="4" t="s">
        <v>131</v>
      </c>
    </row>
    <row r="9" spans="2:19" x14ac:dyDescent="0.3">
      <c r="B9">
        <f t="shared" si="0"/>
        <v>2025</v>
      </c>
      <c r="C9" t="s">
        <v>26</v>
      </c>
      <c r="E9" t="s">
        <v>9</v>
      </c>
      <c r="F9" t="s">
        <v>27</v>
      </c>
      <c r="H9" t="s">
        <v>20</v>
      </c>
      <c r="I9" t="s">
        <v>28</v>
      </c>
      <c r="L9" s="2" t="s">
        <v>16</v>
      </c>
      <c r="M9" s="3" t="s">
        <v>17</v>
      </c>
      <c r="O9" s="7" t="s">
        <v>100</v>
      </c>
      <c r="P9" t="s">
        <v>42</v>
      </c>
      <c r="R9" s="14" t="s">
        <v>115</v>
      </c>
      <c r="S9" t="s">
        <v>17</v>
      </c>
    </row>
    <row r="10" spans="2:19" x14ac:dyDescent="0.3">
      <c r="B10">
        <f t="shared" si="0"/>
        <v>2026</v>
      </c>
      <c r="C10" t="s">
        <v>29</v>
      </c>
      <c r="E10" t="s">
        <v>9</v>
      </c>
      <c r="F10" t="s">
        <v>30</v>
      </c>
      <c r="H10" t="s">
        <v>20</v>
      </c>
      <c r="I10" t="s">
        <v>31</v>
      </c>
      <c r="L10" s="2" t="s">
        <v>16</v>
      </c>
      <c r="M10" s="3" t="s">
        <v>22</v>
      </c>
      <c r="O10" s="8" t="s">
        <v>106</v>
      </c>
      <c r="P10" t="s">
        <v>22</v>
      </c>
      <c r="R10" s="14" t="s">
        <v>115</v>
      </c>
      <c r="S10" s="4" t="s">
        <v>22</v>
      </c>
    </row>
    <row r="11" spans="2:19" x14ac:dyDescent="0.3">
      <c r="B11">
        <f t="shared" si="0"/>
        <v>2027</v>
      </c>
      <c r="C11" t="s">
        <v>32</v>
      </c>
      <c r="E11" t="s">
        <v>9</v>
      </c>
      <c r="F11" t="s">
        <v>33</v>
      </c>
      <c r="H11" t="s">
        <v>20</v>
      </c>
      <c r="I11" t="s">
        <v>34</v>
      </c>
      <c r="L11" s="2" t="s">
        <v>21</v>
      </c>
      <c r="M11" s="3" t="s">
        <v>17</v>
      </c>
      <c r="O11" s="7" t="s">
        <v>98</v>
      </c>
      <c r="P11" t="s">
        <v>111</v>
      </c>
      <c r="R11" s="14" t="s">
        <v>115</v>
      </c>
      <c r="S11" s="4" t="s">
        <v>126</v>
      </c>
    </row>
    <row r="12" spans="2:19" x14ac:dyDescent="0.3">
      <c r="B12">
        <f t="shared" si="0"/>
        <v>2028</v>
      </c>
      <c r="C12" t="s">
        <v>35</v>
      </c>
      <c r="E12" t="s">
        <v>9</v>
      </c>
      <c r="F12" t="s">
        <v>36</v>
      </c>
      <c r="H12" t="s">
        <v>20</v>
      </c>
      <c r="I12" t="s">
        <v>37</v>
      </c>
      <c r="L12" s="2" t="s">
        <v>21</v>
      </c>
      <c r="M12" s="3" t="s">
        <v>22</v>
      </c>
      <c r="O12" s="8" t="s">
        <v>98</v>
      </c>
      <c r="P12" t="s">
        <v>22</v>
      </c>
      <c r="R12" s="14" t="s">
        <v>115</v>
      </c>
      <c r="S12" s="4" t="s">
        <v>131</v>
      </c>
    </row>
    <row r="13" spans="2:19" x14ac:dyDescent="0.3">
      <c r="B13">
        <f t="shared" si="0"/>
        <v>2029</v>
      </c>
      <c r="C13" t="s">
        <v>38</v>
      </c>
      <c r="E13" t="s">
        <v>39</v>
      </c>
      <c r="F13" t="s">
        <v>40</v>
      </c>
      <c r="H13" t="s">
        <v>20</v>
      </c>
      <c r="I13" t="s">
        <v>41</v>
      </c>
      <c r="L13" s="2" t="s">
        <v>28</v>
      </c>
      <c r="M13" s="3" t="s">
        <v>42</v>
      </c>
      <c r="R13" s="14" t="s">
        <v>118</v>
      </c>
      <c r="S13" t="s">
        <v>17</v>
      </c>
    </row>
    <row r="14" spans="2:19" x14ac:dyDescent="0.3">
      <c r="B14">
        <f t="shared" si="0"/>
        <v>2030</v>
      </c>
      <c r="C14" t="s">
        <v>43</v>
      </c>
      <c r="E14" t="s">
        <v>39</v>
      </c>
      <c r="F14" t="s">
        <v>44</v>
      </c>
      <c r="H14" t="s">
        <v>20</v>
      </c>
      <c r="I14" t="s">
        <v>45</v>
      </c>
      <c r="L14" s="2" t="s">
        <v>28</v>
      </c>
      <c r="M14" s="3" t="s">
        <v>22</v>
      </c>
      <c r="R14" s="14" t="s">
        <v>118</v>
      </c>
      <c r="S14" s="4" t="s">
        <v>22</v>
      </c>
    </row>
    <row r="15" spans="2:19" x14ac:dyDescent="0.3">
      <c r="B15">
        <f t="shared" si="0"/>
        <v>2031</v>
      </c>
      <c r="C15" t="s">
        <v>46</v>
      </c>
      <c r="E15" t="s">
        <v>39</v>
      </c>
      <c r="F15" t="s">
        <v>47</v>
      </c>
      <c r="H15" t="s">
        <v>48</v>
      </c>
      <c r="I15" t="s">
        <v>49</v>
      </c>
      <c r="L15" s="2" t="s">
        <v>37</v>
      </c>
      <c r="M15" s="3" t="s">
        <v>17</v>
      </c>
      <c r="R15" s="14" t="s">
        <v>118</v>
      </c>
      <c r="S15" s="4" t="s">
        <v>126</v>
      </c>
    </row>
    <row r="16" spans="2:19" x14ac:dyDescent="0.3">
      <c r="B16">
        <f t="shared" si="0"/>
        <v>2032</v>
      </c>
      <c r="C16" t="s">
        <v>50</v>
      </c>
      <c r="E16" t="s">
        <v>39</v>
      </c>
      <c r="F16" t="s">
        <v>51</v>
      </c>
      <c r="H16" t="s">
        <v>48</v>
      </c>
      <c r="I16" t="s">
        <v>52</v>
      </c>
      <c r="L16" s="2" t="s">
        <v>37</v>
      </c>
      <c r="M16" s="3" t="s">
        <v>22</v>
      </c>
      <c r="R16" s="14" t="s">
        <v>118</v>
      </c>
      <c r="S16" s="4" t="s">
        <v>131</v>
      </c>
    </row>
    <row r="17" spans="2:19" x14ac:dyDescent="0.3">
      <c r="B17">
        <f t="shared" si="0"/>
        <v>2033</v>
      </c>
      <c r="C17" t="s">
        <v>53</v>
      </c>
      <c r="E17" t="s">
        <v>39</v>
      </c>
      <c r="F17" t="s">
        <v>54</v>
      </c>
      <c r="L17" s="2" t="s">
        <v>31</v>
      </c>
      <c r="M17" s="3" t="s">
        <v>17</v>
      </c>
      <c r="R17" s="15" t="s">
        <v>117</v>
      </c>
      <c r="S17" t="s">
        <v>17</v>
      </c>
    </row>
    <row r="18" spans="2:19" x14ac:dyDescent="0.3">
      <c r="B18">
        <f t="shared" si="0"/>
        <v>2034</v>
      </c>
      <c r="C18" t="s">
        <v>55</v>
      </c>
      <c r="E18" t="s">
        <v>56</v>
      </c>
      <c r="F18" t="s">
        <v>57</v>
      </c>
      <c r="L18" s="2" t="s">
        <v>31</v>
      </c>
      <c r="M18" s="3" t="s">
        <v>22</v>
      </c>
      <c r="R18" s="15" t="s">
        <v>117</v>
      </c>
      <c r="S18" s="4" t="s">
        <v>22</v>
      </c>
    </row>
    <row r="19" spans="2:19" ht="15.6" x14ac:dyDescent="0.3">
      <c r="B19">
        <f t="shared" si="0"/>
        <v>2035</v>
      </c>
      <c r="C19" t="s">
        <v>58</v>
      </c>
      <c r="E19" t="s">
        <v>56</v>
      </c>
      <c r="F19" t="s">
        <v>59</v>
      </c>
      <c r="H19" s="11" t="s">
        <v>107</v>
      </c>
      <c r="L19" s="2" t="s">
        <v>34</v>
      </c>
      <c r="M19" s="3" t="s">
        <v>17</v>
      </c>
      <c r="R19" s="15" t="s">
        <v>117</v>
      </c>
      <c r="S19" s="4" t="s">
        <v>126</v>
      </c>
    </row>
    <row r="20" spans="2:19" x14ac:dyDescent="0.3">
      <c r="B20">
        <f t="shared" si="0"/>
        <v>2036</v>
      </c>
      <c r="C20" t="s">
        <v>60</v>
      </c>
      <c r="E20" t="s">
        <v>56</v>
      </c>
      <c r="F20" t="s">
        <v>61</v>
      </c>
      <c r="H20" s="10" t="s">
        <v>88</v>
      </c>
      <c r="I20" s="10" t="s">
        <v>6</v>
      </c>
      <c r="L20" s="2" t="s">
        <v>34</v>
      </c>
      <c r="M20" s="3" t="s">
        <v>22</v>
      </c>
      <c r="R20" s="15" t="s">
        <v>117</v>
      </c>
      <c r="S20" s="4" t="s">
        <v>131</v>
      </c>
    </row>
    <row r="21" spans="2:19" x14ac:dyDescent="0.3">
      <c r="B21">
        <f t="shared" si="0"/>
        <v>2037</v>
      </c>
      <c r="C21" t="s">
        <v>62</v>
      </c>
      <c r="E21" t="s">
        <v>56</v>
      </c>
      <c r="F21" t="s">
        <v>63</v>
      </c>
      <c r="H21" t="s">
        <v>101</v>
      </c>
      <c r="I21" t="s">
        <v>102</v>
      </c>
      <c r="L21" s="2" t="s">
        <v>25</v>
      </c>
      <c r="M21" s="3" t="s">
        <v>130</v>
      </c>
      <c r="R21" s="14" t="s">
        <v>121</v>
      </c>
      <c r="S21" t="s">
        <v>17</v>
      </c>
    </row>
    <row r="22" spans="2:19" x14ac:dyDescent="0.3">
      <c r="B22">
        <f t="shared" si="0"/>
        <v>2038</v>
      </c>
      <c r="C22" t="s">
        <v>64</v>
      </c>
      <c r="E22" t="s">
        <v>56</v>
      </c>
      <c r="F22" t="s">
        <v>65</v>
      </c>
      <c r="H22" t="s">
        <v>101</v>
      </c>
      <c r="I22" t="s">
        <v>100</v>
      </c>
      <c r="L22" s="2" t="s">
        <v>25</v>
      </c>
      <c r="M22" s="3" t="s">
        <v>22</v>
      </c>
      <c r="R22" s="14" t="s">
        <v>121</v>
      </c>
      <c r="S22" s="4" t="s">
        <v>22</v>
      </c>
    </row>
    <row r="23" spans="2:19" x14ac:dyDescent="0.3">
      <c r="B23">
        <f>B22+1</f>
        <v>2039</v>
      </c>
      <c r="C23" t="s">
        <v>66</v>
      </c>
      <c r="E23" t="s">
        <v>67</v>
      </c>
      <c r="F23" t="s">
        <v>68</v>
      </c>
      <c r="H23" t="s">
        <v>99</v>
      </c>
      <c r="I23" t="s">
        <v>98</v>
      </c>
      <c r="L23" s="2" t="s">
        <v>41</v>
      </c>
      <c r="M23" s="3" t="s">
        <v>13</v>
      </c>
      <c r="R23" s="14" t="s">
        <v>121</v>
      </c>
      <c r="S23" s="4" t="s">
        <v>126</v>
      </c>
    </row>
    <row r="24" spans="2:19" x14ac:dyDescent="0.3">
      <c r="B24">
        <f t="shared" si="0"/>
        <v>2040</v>
      </c>
      <c r="C24" t="s">
        <v>69</v>
      </c>
      <c r="E24" t="s">
        <v>67</v>
      </c>
      <c r="F24" t="s">
        <v>70</v>
      </c>
      <c r="L24" s="2" t="s">
        <v>41</v>
      </c>
      <c r="M24" s="3" t="s">
        <v>17</v>
      </c>
      <c r="R24" s="14" t="s">
        <v>121</v>
      </c>
      <c r="S24" s="4" t="s">
        <v>131</v>
      </c>
    </row>
    <row r="25" spans="2:19" x14ac:dyDescent="0.3">
      <c r="B25">
        <f>B24+1</f>
        <v>2041</v>
      </c>
      <c r="C25" t="s">
        <v>71</v>
      </c>
      <c r="E25" t="s">
        <v>67</v>
      </c>
      <c r="F25" t="s">
        <v>72</v>
      </c>
      <c r="L25" s="2" t="s">
        <v>41</v>
      </c>
      <c r="M25" s="3" t="s">
        <v>22</v>
      </c>
      <c r="R25" s="16" t="s">
        <v>120</v>
      </c>
      <c r="S25" t="s">
        <v>17</v>
      </c>
    </row>
    <row r="26" spans="2:19" ht="15.6" x14ac:dyDescent="0.3">
      <c r="E26" t="s">
        <v>67</v>
      </c>
      <c r="F26" t="s">
        <v>73</v>
      </c>
      <c r="H26" s="11" t="s">
        <v>108</v>
      </c>
      <c r="L26" s="2" t="s">
        <v>45</v>
      </c>
      <c r="M26" s="3" t="s">
        <v>13</v>
      </c>
      <c r="R26" s="16" t="s">
        <v>120</v>
      </c>
      <c r="S26" s="4" t="s">
        <v>22</v>
      </c>
    </row>
    <row r="27" spans="2:19" x14ac:dyDescent="0.3">
      <c r="E27" t="s">
        <v>67</v>
      </c>
      <c r="F27" t="s">
        <v>74</v>
      </c>
      <c r="H27" t="s">
        <v>112</v>
      </c>
      <c r="I27" t="s">
        <v>6</v>
      </c>
      <c r="L27" s="2" t="s">
        <v>45</v>
      </c>
      <c r="M27" s="3" t="s">
        <v>17</v>
      </c>
      <c r="R27" s="16" t="s">
        <v>120</v>
      </c>
      <c r="S27" s="4" t="s">
        <v>126</v>
      </c>
    </row>
    <row r="28" spans="2:19" ht="14.4" customHeight="1" x14ac:dyDescent="0.3">
      <c r="E28" t="s">
        <v>75</v>
      </c>
      <c r="F28" t="s">
        <v>76</v>
      </c>
      <c r="H28" t="s">
        <v>113</v>
      </c>
      <c r="I28" s="4" t="s">
        <v>114</v>
      </c>
      <c r="J28" s="4"/>
      <c r="L28" s="2" t="s">
        <v>45</v>
      </c>
      <c r="M28" s="3" t="s">
        <v>22</v>
      </c>
      <c r="R28" s="16" t="s">
        <v>120</v>
      </c>
      <c r="S28" s="4" t="s">
        <v>131</v>
      </c>
    </row>
    <row r="29" spans="2:19" x14ac:dyDescent="0.3">
      <c r="E29" t="s">
        <v>75</v>
      </c>
      <c r="F29" t="s">
        <v>77</v>
      </c>
      <c r="H29" t="s">
        <v>113</v>
      </c>
      <c r="I29" t="s">
        <v>115</v>
      </c>
      <c r="L29" s="2" t="s">
        <v>49</v>
      </c>
      <c r="M29" s="3" t="s">
        <v>17</v>
      </c>
      <c r="R29" s="14" t="s">
        <v>123</v>
      </c>
      <c r="S29" t="s">
        <v>17</v>
      </c>
    </row>
    <row r="30" spans="2:19" x14ac:dyDescent="0.3">
      <c r="H30" t="s">
        <v>116</v>
      </c>
      <c r="I30" t="s">
        <v>117</v>
      </c>
      <c r="L30" s="2" t="s">
        <v>49</v>
      </c>
      <c r="M30" s="3" t="s">
        <v>22</v>
      </c>
      <c r="R30" s="14" t="s">
        <v>123</v>
      </c>
      <c r="S30" s="4" t="s">
        <v>22</v>
      </c>
    </row>
    <row r="31" spans="2:19" x14ac:dyDescent="0.3">
      <c r="H31" t="s">
        <v>116</v>
      </c>
      <c r="I31" t="s">
        <v>118</v>
      </c>
      <c r="L31" s="2" t="s">
        <v>52</v>
      </c>
      <c r="M31" s="3" t="s">
        <v>17</v>
      </c>
      <c r="R31" s="14" t="s">
        <v>123</v>
      </c>
      <c r="S31" s="4" t="s">
        <v>126</v>
      </c>
    </row>
    <row r="32" spans="2:19" x14ac:dyDescent="0.3">
      <c r="H32" t="s">
        <v>119</v>
      </c>
      <c r="I32" t="s">
        <v>120</v>
      </c>
      <c r="L32" s="2" t="s">
        <v>52</v>
      </c>
      <c r="M32" s="3" t="s">
        <v>22</v>
      </c>
      <c r="R32" s="14" t="s">
        <v>123</v>
      </c>
      <c r="S32" s="4" t="s">
        <v>131</v>
      </c>
    </row>
    <row r="33" spans="8:19" x14ac:dyDescent="0.3">
      <c r="H33" t="s">
        <v>119</v>
      </c>
      <c r="I33" t="s">
        <v>121</v>
      </c>
      <c r="R33" s="16" t="s">
        <v>125</v>
      </c>
      <c r="S33" t="s">
        <v>17</v>
      </c>
    </row>
    <row r="34" spans="8:19" x14ac:dyDescent="0.3">
      <c r="H34" t="s">
        <v>122</v>
      </c>
      <c r="I34" t="s">
        <v>123</v>
      </c>
      <c r="R34" s="16" t="s">
        <v>125</v>
      </c>
      <c r="S34" s="4" t="s">
        <v>22</v>
      </c>
    </row>
    <row r="35" spans="8:19" x14ac:dyDescent="0.3">
      <c r="H35" t="s">
        <v>124</v>
      </c>
      <c r="I35" t="s">
        <v>125</v>
      </c>
      <c r="R35" s="16" t="s">
        <v>125</v>
      </c>
      <c r="S35" s="4" t="s">
        <v>126</v>
      </c>
    </row>
    <row r="36" spans="8:19" x14ac:dyDescent="0.3">
      <c r="R36" s="16" t="s">
        <v>125</v>
      </c>
      <c r="S36" s="4" t="s">
        <v>131</v>
      </c>
    </row>
  </sheetData>
  <pageMargins left="0.7" right="0.7" top="0.75" bottom="0.75" header="0.3" footer="0.3"/>
  <pageSetup paperSize="9" orientation="portrait" horizontalDpi="0" verticalDpi="0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B42DE-B7E0-4E86-A85C-8AD8F4E645A0}">
  <sheetPr>
    <tabColor rgb="FF00B050"/>
  </sheetPr>
  <dimension ref="A1:C4"/>
  <sheetViews>
    <sheetView workbookViewId="0">
      <selection activeCell="C6" sqref="C6"/>
    </sheetView>
  </sheetViews>
  <sheetFormatPr defaultRowHeight="14.4" x14ac:dyDescent="0.3"/>
  <cols>
    <col min="1" max="1" width="13.33203125" bestFit="1" customWidth="1"/>
    <col min="2" max="2" width="14.33203125" bestFit="1" customWidth="1"/>
    <col min="3" max="3" width="13.5546875" bestFit="1" customWidth="1"/>
  </cols>
  <sheetData>
    <row r="1" spans="1:3" x14ac:dyDescent="0.3">
      <c r="A1" t="s">
        <v>78</v>
      </c>
      <c r="B1" t="s">
        <v>79</v>
      </c>
      <c r="C1" t="s">
        <v>80</v>
      </c>
    </row>
    <row r="2" spans="1:3" x14ac:dyDescent="0.3">
      <c r="A2" t="s">
        <v>79</v>
      </c>
      <c r="B2" t="s">
        <v>81</v>
      </c>
      <c r="C2" t="s">
        <v>82</v>
      </c>
    </row>
    <row r="3" spans="1:3" x14ac:dyDescent="0.3">
      <c r="A3" t="s">
        <v>79</v>
      </c>
      <c r="B3" t="s">
        <v>107</v>
      </c>
      <c r="C3" t="s">
        <v>82</v>
      </c>
    </row>
    <row r="4" spans="1:3" x14ac:dyDescent="0.3">
      <c r="A4" t="s">
        <v>79</v>
      </c>
      <c r="B4" t="s">
        <v>108</v>
      </c>
      <c r="C4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EFED9-E7E6-4F34-80E8-F886C0DAF556}">
  <sheetPr>
    <tabColor rgb="FF00B050"/>
  </sheetPr>
  <dimension ref="A1:D1"/>
  <sheetViews>
    <sheetView workbookViewId="0">
      <selection activeCell="D2" sqref="D2"/>
    </sheetView>
  </sheetViews>
  <sheetFormatPr defaultColWidth="9.6640625" defaultRowHeight="14.4" x14ac:dyDescent="0.3"/>
  <cols>
    <col min="1" max="1" width="6.33203125" bestFit="1" customWidth="1"/>
    <col min="2" max="2" width="17.6640625" bestFit="1" customWidth="1"/>
    <col min="3" max="3" width="5.33203125" bestFit="1" customWidth="1"/>
    <col min="4" max="4" width="8" bestFit="1" customWidth="1"/>
    <col min="5" max="5" width="7.6640625" bestFit="1" customWidth="1"/>
    <col min="6" max="7" width="11.33203125" bestFit="1" customWidth="1"/>
    <col min="8" max="8" width="11.5546875" bestFit="1" customWidth="1"/>
  </cols>
  <sheetData>
    <row r="1" spans="1:4" x14ac:dyDescent="0.3">
      <c r="A1" t="s">
        <v>79</v>
      </c>
      <c r="B1" s="4" t="s">
        <v>83</v>
      </c>
      <c r="C1" t="s">
        <v>84</v>
      </c>
      <c r="D1" s="4" t="s">
        <v>85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E7A4B-2BCD-4E83-AC94-BF8C971CE944}">
  <sheetPr>
    <tabColor rgb="FF00B050"/>
  </sheetPr>
  <dimension ref="A1:C10"/>
  <sheetViews>
    <sheetView workbookViewId="0">
      <selection activeCell="A6" sqref="A6:A10"/>
    </sheetView>
  </sheetViews>
  <sheetFormatPr defaultRowHeight="14.4" x14ac:dyDescent="0.3"/>
  <cols>
    <col min="1" max="1" width="11.109375" bestFit="1" customWidth="1"/>
    <col min="2" max="2" width="14.33203125" bestFit="1" customWidth="1"/>
    <col min="3" max="3" width="5.6640625" bestFit="1" customWidth="1"/>
  </cols>
  <sheetData>
    <row r="1" spans="1:3" x14ac:dyDescent="0.3">
      <c r="A1" t="s">
        <v>11</v>
      </c>
      <c r="B1" t="s">
        <v>81</v>
      </c>
      <c r="C1" t="s">
        <v>86</v>
      </c>
    </row>
    <row r="2" spans="1:3" x14ac:dyDescent="0.3">
      <c r="A2" t="s">
        <v>20</v>
      </c>
      <c r="B2" t="s">
        <v>81</v>
      </c>
      <c r="C2" t="s">
        <v>86</v>
      </c>
    </row>
    <row r="3" spans="1:3" x14ac:dyDescent="0.3">
      <c r="A3" t="s">
        <v>48</v>
      </c>
      <c r="B3" t="s">
        <v>81</v>
      </c>
      <c r="C3" t="s">
        <v>86</v>
      </c>
    </row>
    <row r="4" spans="1:3" x14ac:dyDescent="0.3">
      <c r="A4" t="s">
        <v>101</v>
      </c>
      <c r="B4" t="s">
        <v>107</v>
      </c>
      <c r="C4" t="s">
        <v>86</v>
      </c>
    </row>
    <row r="5" spans="1:3" x14ac:dyDescent="0.3">
      <c r="A5" t="s">
        <v>99</v>
      </c>
      <c r="B5" t="s">
        <v>107</v>
      </c>
      <c r="C5" t="s">
        <v>86</v>
      </c>
    </row>
    <row r="6" spans="1:3" x14ac:dyDescent="0.3">
      <c r="A6" t="s">
        <v>113</v>
      </c>
      <c r="B6" t="s">
        <v>108</v>
      </c>
      <c r="C6" t="s">
        <v>86</v>
      </c>
    </row>
    <row r="7" spans="1:3" x14ac:dyDescent="0.3">
      <c r="A7" t="s">
        <v>116</v>
      </c>
      <c r="B7" t="s">
        <v>108</v>
      </c>
      <c r="C7" t="s">
        <v>86</v>
      </c>
    </row>
    <row r="8" spans="1:3" x14ac:dyDescent="0.3">
      <c r="A8" t="s">
        <v>119</v>
      </c>
      <c r="B8" t="s">
        <v>108</v>
      </c>
      <c r="C8" t="s">
        <v>86</v>
      </c>
    </row>
    <row r="9" spans="1:3" x14ac:dyDescent="0.3">
      <c r="A9" t="s">
        <v>122</v>
      </c>
      <c r="B9" t="s">
        <v>108</v>
      </c>
      <c r="C9" t="s">
        <v>86</v>
      </c>
    </row>
    <row r="10" spans="1:3" x14ac:dyDescent="0.3">
      <c r="A10" t="s">
        <v>124</v>
      </c>
      <c r="B10" t="s">
        <v>108</v>
      </c>
      <c r="C10" t="s">
        <v>86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33995-088F-43A1-852B-83F76C675A88}">
  <sheetPr>
    <tabColor rgb="FF00B050"/>
  </sheetPr>
  <dimension ref="A1:F11"/>
  <sheetViews>
    <sheetView workbookViewId="0">
      <selection activeCell="C7" sqref="C7:C11"/>
    </sheetView>
  </sheetViews>
  <sheetFormatPr defaultRowHeight="14.4" x14ac:dyDescent="0.3"/>
  <cols>
    <col min="1" max="1" width="13.33203125" bestFit="1" customWidth="1"/>
    <col min="2" max="2" width="14.33203125" bestFit="1" customWidth="1"/>
    <col min="3" max="3" width="23.6640625" bestFit="1" customWidth="1"/>
    <col min="4" max="4" width="19.33203125" bestFit="1" customWidth="1"/>
    <col min="5" max="5" width="20.33203125" bestFit="1" customWidth="1"/>
    <col min="6" max="6" width="14.6640625" bestFit="1" customWidth="1"/>
  </cols>
  <sheetData>
    <row r="1" spans="1:6" x14ac:dyDescent="0.3">
      <c r="A1" t="s">
        <v>78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</row>
    <row r="2" spans="1:6" x14ac:dyDescent="0.3">
      <c r="A2" t="s">
        <v>79</v>
      </c>
      <c r="B2" t="s">
        <v>81</v>
      </c>
      <c r="C2" t="s">
        <v>11</v>
      </c>
      <c r="D2" t="s">
        <v>92</v>
      </c>
      <c r="E2" t="s">
        <v>83</v>
      </c>
      <c r="F2" t="s">
        <v>84</v>
      </c>
    </row>
    <row r="3" spans="1:6" x14ac:dyDescent="0.3">
      <c r="A3" t="s">
        <v>79</v>
      </c>
      <c r="B3" t="s">
        <v>81</v>
      </c>
      <c r="C3" t="s">
        <v>20</v>
      </c>
      <c r="D3" t="s">
        <v>92</v>
      </c>
      <c r="E3" t="s">
        <v>83</v>
      </c>
      <c r="F3" t="s">
        <v>84</v>
      </c>
    </row>
    <row r="4" spans="1:6" x14ac:dyDescent="0.3">
      <c r="A4" t="s">
        <v>79</v>
      </c>
      <c r="B4" t="s">
        <v>81</v>
      </c>
      <c r="C4" t="s">
        <v>48</v>
      </c>
      <c r="D4" t="s">
        <v>92</v>
      </c>
      <c r="E4" t="s">
        <v>83</v>
      </c>
      <c r="F4" t="s">
        <v>84</v>
      </c>
    </row>
    <row r="5" spans="1:6" x14ac:dyDescent="0.3">
      <c r="A5" t="s">
        <v>79</v>
      </c>
      <c r="B5" t="s">
        <v>107</v>
      </c>
      <c r="C5" t="s">
        <v>101</v>
      </c>
      <c r="D5" t="s">
        <v>92</v>
      </c>
      <c r="E5" t="s">
        <v>83</v>
      </c>
      <c r="F5" t="s">
        <v>84</v>
      </c>
    </row>
    <row r="6" spans="1:6" x14ac:dyDescent="0.3">
      <c r="A6" t="s">
        <v>79</v>
      </c>
      <c r="B6" t="s">
        <v>107</v>
      </c>
      <c r="C6" t="s">
        <v>99</v>
      </c>
      <c r="D6" t="s">
        <v>92</v>
      </c>
      <c r="E6" t="s">
        <v>83</v>
      </c>
      <c r="F6" t="s">
        <v>84</v>
      </c>
    </row>
    <row r="7" spans="1:6" x14ac:dyDescent="0.3">
      <c r="A7" t="s">
        <v>79</v>
      </c>
      <c r="B7" t="s">
        <v>108</v>
      </c>
      <c r="C7" t="s">
        <v>113</v>
      </c>
      <c r="D7" t="s">
        <v>92</v>
      </c>
      <c r="E7" t="s">
        <v>109</v>
      </c>
      <c r="F7" t="s">
        <v>84</v>
      </c>
    </row>
    <row r="8" spans="1:6" x14ac:dyDescent="0.3">
      <c r="A8" t="s">
        <v>79</v>
      </c>
      <c r="B8" t="s">
        <v>108</v>
      </c>
      <c r="C8" t="s">
        <v>116</v>
      </c>
      <c r="D8" t="s">
        <v>92</v>
      </c>
      <c r="E8" t="s">
        <v>110</v>
      </c>
      <c r="F8" t="s">
        <v>84</v>
      </c>
    </row>
    <row r="9" spans="1:6" x14ac:dyDescent="0.3">
      <c r="A9" t="s">
        <v>79</v>
      </c>
      <c r="B9" t="s">
        <v>108</v>
      </c>
      <c r="C9" t="s">
        <v>119</v>
      </c>
      <c r="D9" t="s">
        <v>92</v>
      </c>
      <c r="E9" t="s">
        <v>127</v>
      </c>
      <c r="F9" t="s">
        <v>84</v>
      </c>
    </row>
    <row r="10" spans="1:6" x14ac:dyDescent="0.3">
      <c r="A10" t="s">
        <v>79</v>
      </c>
      <c r="B10" t="s">
        <v>108</v>
      </c>
      <c r="C10" t="s">
        <v>122</v>
      </c>
      <c r="D10" t="s">
        <v>92</v>
      </c>
      <c r="E10" t="s">
        <v>128</v>
      </c>
      <c r="F10" t="s">
        <v>84</v>
      </c>
    </row>
    <row r="11" spans="1:6" x14ac:dyDescent="0.3">
      <c r="A11" t="s">
        <v>79</v>
      </c>
      <c r="B11" t="s">
        <v>108</v>
      </c>
      <c r="C11" t="s">
        <v>124</v>
      </c>
      <c r="D11" t="s">
        <v>92</v>
      </c>
      <c r="E11" t="s">
        <v>129</v>
      </c>
      <c r="F11" t="s">
        <v>84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FA289-D0AD-4560-8A95-9FA79986302B}">
  <sheetPr>
    <tabColor rgb="FF00B050"/>
  </sheetPr>
  <dimension ref="A1:I10"/>
  <sheetViews>
    <sheetView workbookViewId="0">
      <selection activeCell="B9" sqref="B9:B10"/>
    </sheetView>
  </sheetViews>
  <sheetFormatPr defaultRowHeight="14.4" x14ac:dyDescent="0.3"/>
  <cols>
    <col min="1" max="1" width="14.44140625" customWidth="1"/>
    <col min="2" max="2" width="19.33203125" bestFit="1" customWidth="1"/>
    <col min="3" max="3" width="19.21875" customWidth="1"/>
    <col min="4" max="4" width="13.33203125" customWidth="1"/>
    <col min="5" max="5" width="12.88671875" customWidth="1"/>
    <col min="6" max="6" width="17.109375" customWidth="1"/>
    <col min="7" max="7" width="16.77734375" customWidth="1"/>
    <col min="9" max="9" width="12.44140625" bestFit="1" customWidth="1"/>
  </cols>
  <sheetData>
    <row r="1" spans="1:9" x14ac:dyDescent="0.3">
      <c r="A1" t="s">
        <v>11</v>
      </c>
      <c r="B1" t="s">
        <v>12</v>
      </c>
      <c r="C1" t="s">
        <v>16</v>
      </c>
    </row>
    <row r="2" spans="1:9" x14ac:dyDescent="0.3">
      <c r="A2" t="s">
        <v>20</v>
      </c>
      <c r="B2" t="s">
        <v>21</v>
      </c>
      <c r="C2" t="s">
        <v>28</v>
      </c>
      <c r="D2" t="s">
        <v>25</v>
      </c>
      <c r="E2" t="s">
        <v>37</v>
      </c>
      <c r="F2" s="5" t="s">
        <v>31</v>
      </c>
      <c r="G2" t="s">
        <v>34</v>
      </c>
      <c r="H2" t="s">
        <v>41</v>
      </c>
      <c r="I2" t="s">
        <v>45</v>
      </c>
    </row>
    <row r="3" spans="1:9" x14ac:dyDescent="0.3">
      <c r="A3" t="s">
        <v>48</v>
      </c>
      <c r="B3" t="s">
        <v>52</v>
      </c>
      <c r="C3" t="s">
        <v>49</v>
      </c>
    </row>
    <row r="4" spans="1:9" x14ac:dyDescent="0.3">
      <c r="A4" t="s">
        <v>101</v>
      </c>
      <c r="B4" t="s">
        <v>102</v>
      </c>
      <c r="C4" t="s">
        <v>100</v>
      </c>
    </row>
    <row r="5" spans="1:9" x14ac:dyDescent="0.3">
      <c r="A5" t="s">
        <v>99</v>
      </c>
      <c r="B5" t="s">
        <v>98</v>
      </c>
    </row>
    <row r="6" spans="1:9" x14ac:dyDescent="0.3">
      <c r="A6" t="s">
        <v>113</v>
      </c>
      <c r="B6" t="s">
        <v>114</v>
      </c>
      <c r="C6" t="s">
        <v>115</v>
      </c>
    </row>
    <row r="7" spans="1:9" x14ac:dyDescent="0.3">
      <c r="A7" t="s">
        <v>116</v>
      </c>
      <c r="B7" t="s">
        <v>118</v>
      </c>
      <c r="C7" t="s">
        <v>117</v>
      </c>
    </row>
    <row r="8" spans="1:9" x14ac:dyDescent="0.3">
      <c r="A8" t="s">
        <v>119</v>
      </c>
      <c r="B8" t="s">
        <v>121</v>
      </c>
      <c r="C8" t="s">
        <v>120</v>
      </c>
    </row>
    <row r="9" spans="1:9" x14ac:dyDescent="0.3">
      <c r="A9" t="s">
        <v>122</v>
      </c>
      <c r="B9" t="s">
        <v>123</v>
      </c>
    </row>
    <row r="10" spans="1:9" x14ac:dyDescent="0.3">
      <c r="A10" t="s">
        <v>124</v>
      </c>
      <c r="B10" t="s">
        <v>125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44C2F-B37F-4A5E-B28F-FEA20CBC6DC5}">
  <sheetPr>
    <tabColor rgb="FF00B050"/>
  </sheetPr>
  <dimension ref="A1:E23"/>
  <sheetViews>
    <sheetView zoomScaleNormal="100" workbookViewId="0">
      <selection activeCell="E16" sqref="E16"/>
    </sheetView>
  </sheetViews>
  <sheetFormatPr defaultRowHeight="14.4" x14ac:dyDescent="0.3"/>
  <cols>
    <col min="1" max="1" width="24.33203125" bestFit="1" customWidth="1"/>
    <col min="2" max="2" width="16.6640625" customWidth="1"/>
    <col min="3" max="3" width="15" bestFit="1" customWidth="1"/>
    <col min="4" max="4" width="12.33203125" customWidth="1"/>
    <col min="5" max="5" width="18.21875" bestFit="1" customWidth="1"/>
    <col min="8" max="8" width="16.88671875" bestFit="1" customWidth="1"/>
    <col min="9" max="9" width="19.88671875" customWidth="1"/>
    <col min="10" max="10" width="15.5546875" customWidth="1"/>
  </cols>
  <sheetData>
    <row r="1" spans="1:5" x14ac:dyDescent="0.3">
      <c r="A1" t="s">
        <v>12</v>
      </c>
      <c r="B1" t="s">
        <v>13</v>
      </c>
      <c r="C1" t="s">
        <v>17</v>
      </c>
      <c r="D1" t="s">
        <v>22</v>
      </c>
    </row>
    <row r="2" spans="1:5" x14ac:dyDescent="0.3">
      <c r="A2" t="s">
        <v>16</v>
      </c>
      <c r="B2" t="s">
        <v>13</v>
      </c>
      <c r="C2" t="s">
        <v>17</v>
      </c>
      <c r="D2" t="s">
        <v>22</v>
      </c>
    </row>
    <row r="3" spans="1:5" x14ac:dyDescent="0.3">
      <c r="A3" t="s">
        <v>21</v>
      </c>
      <c r="B3" t="s">
        <v>17</v>
      </c>
      <c r="C3" t="s">
        <v>22</v>
      </c>
    </row>
    <row r="4" spans="1:5" x14ac:dyDescent="0.3">
      <c r="A4" t="s">
        <v>28</v>
      </c>
      <c r="B4" t="s">
        <v>42</v>
      </c>
      <c r="C4" t="s">
        <v>22</v>
      </c>
    </row>
    <row r="5" spans="1:5" x14ac:dyDescent="0.3">
      <c r="A5" t="s">
        <v>25</v>
      </c>
      <c r="B5" t="s">
        <v>130</v>
      </c>
      <c r="C5" t="s">
        <v>22</v>
      </c>
    </row>
    <row r="6" spans="1:5" x14ac:dyDescent="0.3">
      <c r="A6" t="s">
        <v>37</v>
      </c>
      <c r="B6" t="s">
        <v>17</v>
      </c>
      <c r="C6" t="s">
        <v>22</v>
      </c>
    </row>
    <row r="7" spans="1:5" x14ac:dyDescent="0.3">
      <c r="A7" t="s">
        <v>31</v>
      </c>
      <c r="B7" t="s">
        <v>17</v>
      </c>
      <c r="C7" t="s">
        <v>22</v>
      </c>
    </row>
    <row r="8" spans="1:5" x14ac:dyDescent="0.3">
      <c r="A8" t="s">
        <v>34</v>
      </c>
      <c r="B8" t="s">
        <v>17</v>
      </c>
      <c r="C8" t="s">
        <v>22</v>
      </c>
    </row>
    <row r="9" spans="1:5" x14ac:dyDescent="0.3">
      <c r="A9" t="s">
        <v>41</v>
      </c>
      <c r="B9" t="s">
        <v>13</v>
      </c>
      <c r="C9" t="s">
        <v>17</v>
      </c>
      <c r="D9" t="s">
        <v>22</v>
      </c>
    </row>
    <row r="10" spans="1:5" x14ac:dyDescent="0.3">
      <c r="A10" t="s">
        <v>45</v>
      </c>
      <c r="B10" t="s">
        <v>13</v>
      </c>
      <c r="C10" t="s">
        <v>17</v>
      </c>
      <c r="D10" t="s">
        <v>22</v>
      </c>
    </row>
    <row r="11" spans="1:5" x14ac:dyDescent="0.3">
      <c r="A11" t="s">
        <v>52</v>
      </c>
      <c r="B11" t="s">
        <v>17</v>
      </c>
      <c r="C11" t="s">
        <v>22</v>
      </c>
    </row>
    <row r="12" spans="1:5" x14ac:dyDescent="0.3">
      <c r="A12" t="s">
        <v>49</v>
      </c>
      <c r="B12" t="s">
        <v>17</v>
      </c>
      <c r="C12" t="s">
        <v>22</v>
      </c>
    </row>
    <row r="13" spans="1:5" x14ac:dyDescent="0.3">
      <c r="A13" t="s">
        <v>102</v>
      </c>
      <c r="B13" t="s">
        <v>17</v>
      </c>
      <c r="C13" t="s">
        <v>42</v>
      </c>
      <c r="D13" t="s">
        <v>22</v>
      </c>
    </row>
    <row r="14" spans="1:5" x14ac:dyDescent="0.3">
      <c r="A14" t="s">
        <v>100</v>
      </c>
      <c r="B14" t="s">
        <v>17</v>
      </c>
      <c r="C14" t="s">
        <v>42</v>
      </c>
      <c r="D14" t="s">
        <v>22</v>
      </c>
    </row>
    <row r="15" spans="1:5" x14ac:dyDescent="0.3">
      <c r="A15" t="s">
        <v>98</v>
      </c>
      <c r="B15" t="s">
        <v>111</v>
      </c>
      <c r="C15" t="s">
        <v>22</v>
      </c>
    </row>
    <row r="16" spans="1:5" x14ac:dyDescent="0.3">
      <c r="A16" t="s">
        <v>114</v>
      </c>
      <c r="B16" t="s">
        <v>17</v>
      </c>
      <c r="C16" t="s">
        <v>126</v>
      </c>
      <c r="D16" t="s">
        <v>22</v>
      </c>
      <c r="E16" t="s">
        <v>131</v>
      </c>
    </row>
    <row r="17" spans="1:5" x14ac:dyDescent="0.3">
      <c r="A17" t="s">
        <v>115</v>
      </c>
      <c r="B17" t="s">
        <v>17</v>
      </c>
      <c r="C17" t="s">
        <v>126</v>
      </c>
      <c r="D17" t="s">
        <v>22</v>
      </c>
      <c r="E17" t="s">
        <v>131</v>
      </c>
    </row>
    <row r="18" spans="1:5" x14ac:dyDescent="0.3">
      <c r="A18" t="s">
        <v>118</v>
      </c>
      <c r="B18" t="s">
        <v>17</v>
      </c>
      <c r="C18" t="s">
        <v>126</v>
      </c>
      <c r="D18" t="s">
        <v>22</v>
      </c>
      <c r="E18" t="s">
        <v>131</v>
      </c>
    </row>
    <row r="19" spans="1:5" x14ac:dyDescent="0.3">
      <c r="A19" t="s">
        <v>117</v>
      </c>
      <c r="B19" t="s">
        <v>17</v>
      </c>
      <c r="C19" t="s">
        <v>126</v>
      </c>
      <c r="D19" t="s">
        <v>22</v>
      </c>
      <c r="E19" t="s">
        <v>131</v>
      </c>
    </row>
    <row r="20" spans="1:5" x14ac:dyDescent="0.3">
      <c r="A20" t="s">
        <v>121</v>
      </c>
      <c r="B20" t="s">
        <v>17</v>
      </c>
      <c r="C20" t="s">
        <v>126</v>
      </c>
      <c r="D20" t="s">
        <v>22</v>
      </c>
      <c r="E20" t="s">
        <v>131</v>
      </c>
    </row>
    <row r="21" spans="1:5" x14ac:dyDescent="0.3">
      <c r="A21" t="s">
        <v>120</v>
      </c>
      <c r="B21" t="s">
        <v>17</v>
      </c>
      <c r="C21" t="s">
        <v>126</v>
      </c>
      <c r="D21" t="s">
        <v>22</v>
      </c>
      <c r="E21" t="s">
        <v>131</v>
      </c>
    </row>
    <row r="22" spans="1:5" x14ac:dyDescent="0.3">
      <c r="A22" t="s">
        <v>123</v>
      </c>
      <c r="B22" t="s">
        <v>17</v>
      </c>
      <c r="C22" t="s">
        <v>126</v>
      </c>
      <c r="D22" t="s">
        <v>22</v>
      </c>
      <c r="E22" t="s">
        <v>131</v>
      </c>
    </row>
    <row r="23" spans="1:5" x14ac:dyDescent="0.3">
      <c r="A23" t="s">
        <v>125</v>
      </c>
      <c r="B23" t="s">
        <v>17</v>
      </c>
      <c r="C23" t="s">
        <v>126</v>
      </c>
      <c r="D23" t="s">
        <v>22</v>
      </c>
      <c r="E23" t="s">
        <v>131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05E3-922B-45FE-8B67-67AB0255F9F7}">
  <dimension ref="A1:E4"/>
  <sheetViews>
    <sheetView workbookViewId="0">
      <selection activeCell="D6" sqref="D6"/>
    </sheetView>
  </sheetViews>
  <sheetFormatPr defaultRowHeight="14.4" x14ac:dyDescent="0.3"/>
  <cols>
    <col min="1" max="1" width="13.33203125" bestFit="1" customWidth="1"/>
    <col min="2" max="2" width="23.6640625" bestFit="1" customWidth="1"/>
    <col min="3" max="3" width="19.33203125" bestFit="1" customWidth="1"/>
    <col min="4" max="4" width="20.33203125" bestFit="1" customWidth="1"/>
    <col min="5" max="5" width="14.6640625" bestFit="1" customWidth="1"/>
  </cols>
  <sheetData>
    <row r="1" spans="1:5" x14ac:dyDescent="0.3">
      <c r="A1" t="s">
        <v>78</v>
      </c>
      <c r="B1" t="s">
        <v>93</v>
      </c>
      <c r="C1" t="s">
        <v>94</v>
      </c>
      <c r="D1" t="s">
        <v>95</v>
      </c>
      <c r="E1" t="s">
        <v>96</v>
      </c>
    </row>
    <row r="2" spans="1:5" x14ac:dyDescent="0.3">
      <c r="A2" t="s">
        <v>79</v>
      </c>
      <c r="B2" t="s">
        <v>11</v>
      </c>
      <c r="C2" t="s">
        <v>92</v>
      </c>
      <c r="D2" t="s">
        <v>83</v>
      </c>
      <c r="E2" t="s">
        <v>84</v>
      </c>
    </row>
    <row r="3" spans="1:5" x14ac:dyDescent="0.3">
      <c r="A3" t="s">
        <v>79</v>
      </c>
      <c r="B3" t="s">
        <v>20</v>
      </c>
      <c r="C3" t="s">
        <v>92</v>
      </c>
      <c r="D3" t="s">
        <v>83</v>
      </c>
      <c r="E3" t="s">
        <v>84</v>
      </c>
    </row>
    <row r="4" spans="1:5" x14ac:dyDescent="0.3">
      <c r="A4" t="s">
        <v>79</v>
      </c>
      <c r="B4" t="s">
        <v>48</v>
      </c>
      <c r="C4" t="s">
        <v>92</v>
      </c>
      <c r="D4" t="s">
        <v>83</v>
      </c>
      <c r="E4" t="s">
        <v>84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Maps</vt:lpstr>
      <vt:lpstr>DS_ES_Map</vt:lpstr>
      <vt:lpstr>DS_Cons1_Map</vt:lpstr>
      <vt:lpstr>STC_ES_Map</vt:lpstr>
      <vt:lpstr>DS_ES_STC_DemandGranularityMap</vt:lpstr>
      <vt:lpstr>STC_ST_Map</vt:lpstr>
      <vt:lpstr>ST_EC_Map</vt:lpstr>
      <vt:lpstr>DS_ES_STC_ParamGranularityMap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Anirudha</dc:creator>
  <cp:lastModifiedBy>Anirudha</cp:lastModifiedBy>
  <dcterms:created xsi:type="dcterms:W3CDTF">2024-08-28T10:52:28Z</dcterms:created>
  <dcterms:modified xsi:type="dcterms:W3CDTF">2024-09-18T09:59:22Z</dcterms:modified>
</cp:coreProperties>
</file>