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华盖将倾\Desktop\"/>
    </mc:Choice>
  </mc:AlternateContent>
  <xr:revisionPtr revIDLastSave="0" documentId="13_ncr:1_{760E8F6D-AA48-459C-AE7A-34EF39B0832F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6" i="1" l="1"/>
  <c r="L61" i="1"/>
  <c r="L62" i="1"/>
  <c r="L65" i="1"/>
  <c r="L64" i="1"/>
  <c r="L66" i="1"/>
  <c r="L60" i="1"/>
  <c r="L56" i="1"/>
  <c r="L55" i="1"/>
  <c r="L57" i="1" s="1"/>
  <c r="L50" i="1"/>
  <c r="L49" i="1"/>
  <c r="L48" i="1"/>
  <c r="M15" i="1"/>
  <c r="M14" i="1"/>
  <c r="M13" i="1"/>
  <c r="M12" i="1"/>
  <c r="M11" i="1"/>
  <c r="M10" i="1"/>
  <c r="M9" i="1"/>
</calcChain>
</file>

<file path=xl/sharedStrings.xml><?xml version="1.0" encoding="utf-8"?>
<sst xmlns="http://schemas.openxmlformats.org/spreadsheetml/2006/main" count="148" uniqueCount="49">
  <si>
    <t>20   100</t>
  </si>
  <si>
    <t>使用branch predictor</t>
  </si>
  <si>
    <t>L1D prefetcher</t>
  </si>
  <si>
    <t>L2C prefetcher</t>
  </si>
  <si>
    <t>LLC prefetcher</t>
  </si>
  <si>
    <t>LLC replacement</t>
  </si>
  <si>
    <t>410.bewaves</t>
  </si>
  <si>
    <t>454.calculix</t>
  </si>
  <si>
    <t>462.libquantum</t>
  </si>
  <si>
    <t>464.h264ref</t>
  </si>
  <si>
    <t>482.sphinx3</t>
  </si>
  <si>
    <t>avg score</t>
  </si>
  <si>
    <t>no</t>
  </si>
  <si>
    <t>lru</t>
  </si>
  <si>
    <t>next-line</t>
  </si>
  <si>
    <t>N-N-N-L</t>
  </si>
  <si>
    <t>IP-stride</t>
  </si>
  <si>
    <t>N-I-N-L</t>
  </si>
  <si>
    <t>srrip</t>
  </si>
  <si>
    <t>N-N-N-SR</t>
  </si>
  <si>
    <t>N-I-N-SR</t>
  </si>
  <si>
    <t>ship</t>
  </si>
  <si>
    <t>N-N-N-SH</t>
  </si>
  <si>
    <t>N-I-I-L</t>
  </si>
  <si>
    <t>在trace:462下训练</t>
  </si>
  <si>
    <t>L1D HIT</t>
  </si>
  <si>
    <t>L1D MISS</t>
  </si>
  <si>
    <t>L2C HIT</t>
  </si>
  <si>
    <t>L2C MISS</t>
  </si>
  <si>
    <t>LLC HIT</t>
  </si>
  <si>
    <t>LLC MISS</t>
  </si>
  <si>
    <t>对LRU进行替换策略的改进</t>
  </si>
  <si>
    <t>483.xalanc</t>
  </si>
  <si>
    <t>GHB+LRU</t>
  </si>
  <si>
    <t>GHB+LRU_new</t>
  </si>
  <si>
    <t>设定lru的值必须大于一个阈值</t>
  </si>
  <si>
    <t>GHB+LRU_max</t>
  </si>
  <si>
    <t>说明我们要在预取算法里计算出预取的可能会用到的成功率，成功率越高，越不应该被换出，要换出那些成功率低的预取块，而不是依靠预取块进入cache的时间</t>
  </si>
  <si>
    <t>N-G-G-L</t>
    <phoneticPr fontId="1" type="noConversion"/>
  </si>
  <si>
    <t>N-G-G-Lnew</t>
    <phoneticPr fontId="1" type="noConversion"/>
  </si>
  <si>
    <t>设计GHB预取  L</t>
    <phoneticPr fontId="1" type="noConversion"/>
  </si>
  <si>
    <t>N-I-I-L</t>
    <phoneticPr fontId="1" type="noConversion"/>
  </si>
  <si>
    <t>N-I-I-Lnew</t>
    <phoneticPr fontId="1" type="noConversion"/>
  </si>
  <si>
    <t>N-G-G-L最新版</t>
    <phoneticPr fontId="1" type="noConversion"/>
  </si>
  <si>
    <t>&lt;10</t>
    <phoneticPr fontId="1" type="noConversion"/>
  </si>
  <si>
    <t>&lt;20</t>
    <phoneticPr fontId="1" type="noConversion"/>
  </si>
  <si>
    <t>&lt;100</t>
    <phoneticPr fontId="1" type="noConversion"/>
  </si>
  <si>
    <t>N-G-G-Lmax</t>
    <phoneticPr fontId="1" type="noConversion"/>
  </si>
  <si>
    <t>N-I-I-Lmax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</si>
</sst>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0_ "/>
    <numFmt numFmtId="179" formatCode="0.00000_);[Red]\(0.00000\)"/>
  </numFmts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对比不同算法组合的</a:t>
            </a:r>
            <a:r>
              <a:rPr lang="en-US" altLang="zh-CN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Sheet1!$J$8</c:f>
              <c:strCache>
                <c:ptCount val="1"/>
                <c:pt idx="0">
                  <c:v>462.libquantum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Sheet1!$O$9:$O$16</c:f>
              <c:strCache>
                <c:ptCount val="8"/>
                <c:pt idx="0">
                  <c:v>lru</c:v>
                </c:pt>
                <c:pt idx="1">
                  <c:v>N-N-N-L</c:v>
                </c:pt>
                <c:pt idx="2">
                  <c:v>N-I-N-L</c:v>
                </c:pt>
                <c:pt idx="3">
                  <c:v>N-N-N-SR</c:v>
                </c:pt>
                <c:pt idx="4">
                  <c:v>N-I-N-SR</c:v>
                </c:pt>
                <c:pt idx="5">
                  <c:v>N-N-N-SH</c:v>
                </c:pt>
                <c:pt idx="6">
                  <c:v>N-N-N-SH</c:v>
                </c:pt>
                <c:pt idx="7">
                  <c:v>N-I-I-L</c:v>
                </c:pt>
              </c:strCache>
            </c:strRef>
          </c:cat>
          <c:val>
            <c:numRef>
              <c:f>Sheet1!$J$9:$J$16</c:f>
              <c:numCache>
                <c:formatCode>0.00000_ </c:formatCode>
                <c:ptCount val="8"/>
                <c:pt idx="0">
                  <c:v>0.54183999999999999</c:v>
                </c:pt>
                <c:pt idx="1">
                  <c:v>0.75060000000000004</c:v>
                </c:pt>
                <c:pt idx="2">
                  <c:v>0.79552</c:v>
                </c:pt>
                <c:pt idx="3">
                  <c:v>0.70950000000000002</c:v>
                </c:pt>
                <c:pt idx="4">
                  <c:v>0.75688999999999995</c:v>
                </c:pt>
                <c:pt idx="5">
                  <c:v>0.71294999999999997</c:v>
                </c:pt>
                <c:pt idx="6">
                  <c:v>0.75785000000000002</c:v>
                </c:pt>
                <c:pt idx="7" formatCode="General">
                  <c:v>0.84047000000000005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2-4AB0-AE46-2652A1D65556}"/>
            </c:ext>
          </c:extLst>
        </c:ser>
        <c:ser>
          <c:idx val="3"/>
          <c:order val="3"/>
          <c:tx>
            <c:strRef>
              <c:f>Sheet1!$K$8</c:f>
              <c:strCache>
                <c:ptCount val="1"/>
                <c:pt idx="0">
                  <c:v>464.h264ref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Sheet1!$O$9:$O$16</c:f>
              <c:strCache>
                <c:ptCount val="8"/>
                <c:pt idx="0">
                  <c:v>lru</c:v>
                </c:pt>
                <c:pt idx="1">
                  <c:v>N-N-N-L</c:v>
                </c:pt>
                <c:pt idx="2">
                  <c:v>N-I-N-L</c:v>
                </c:pt>
                <c:pt idx="3">
                  <c:v>N-N-N-SR</c:v>
                </c:pt>
                <c:pt idx="4">
                  <c:v>N-I-N-SR</c:v>
                </c:pt>
                <c:pt idx="5">
                  <c:v>N-N-N-SH</c:v>
                </c:pt>
                <c:pt idx="6">
                  <c:v>N-N-N-SH</c:v>
                </c:pt>
                <c:pt idx="7">
                  <c:v>N-I-I-L</c:v>
                </c:pt>
              </c:strCache>
            </c:strRef>
          </c:cat>
          <c:val>
            <c:numRef>
              <c:f>Sheet1!$K$9:$K$16</c:f>
              <c:numCache>
                <c:formatCode>0.00000_ </c:formatCode>
                <c:ptCount val="8"/>
                <c:pt idx="0">
                  <c:v>0.86804000000000003</c:v>
                </c:pt>
                <c:pt idx="1">
                  <c:v>0.90385000000000004</c:v>
                </c:pt>
                <c:pt idx="2">
                  <c:v>0.90432999999999997</c:v>
                </c:pt>
                <c:pt idx="3">
                  <c:v>0.90429999999999999</c:v>
                </c:pt>
                <c:pt idx="4">
                  <c:v>0.90442</c:v>
                </c:pt>
                <c:pt idx="5">
                  <c:v>0.90475000000000005</c:v>
                </c:pt>
                <c:pt idx="6">
                  <c:v>0.90525</c:v>
                </c:pt>
                <c:pt idx="7" formatCode="General">
                  <c:v>0.90300999999999998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2-4AB0-AE46-2652A1D65556}"/>
            </c:ext>
          </c:extLst>
        </c:ser>
        <c:ser>
          <c:idx val="4"/>
          <c:order val="4"/>
          <c:tx>
            <c:strRef>
              <c:f>Sheet1!$L$8</c:f>
              <c:strCache>
                <c:ptCount val="1"/>
                <c:pt idx="0">
                  <c:v>482.sphinx3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Sheet1!$O$9:$O$16</c:f>
              <c:strCache>
                <c:ptCount val="8"/>
                <c:pt idx="0">
                  <c:v>lru</c:v>
                </c:pt>
                <c:pt idx="1">
                  <c:v>N-N-N-L</c:v>
                </c:pt>
                <c:pt idx="2">
                  <c:v>N-I-N-L</c:v>
                </c:pt>
                <c:pt idx="3">
                  <c:v>N-N-N-SR</c:v>
                </c:pt>
                <c:pt idx="4">
                  <c:v>N-I-N-SR</c:v>
                </c:pt>
                <c:pt idx="5">
                  <c:v>N-N-N-SH</c:v>
                </c:pt>
                <c:pt idx="6">
                  <c:v>N-N-N-SH</c:v>
                </c:pt>
                <c:pt idx="7">
                  <c:v>N-I-I-L</c:v>
                </c:pt>
              </c:strCache>
            </c:strRef>
          </c:cat>
          <c:val>
            <c:numRef>
              <c:f>Sheet1!$L$9:$L$16</c:f>
              <c:numCache>
                <c:formatCode>0.00000_ </c:formatCode>
                <c:ptCount val="8"/>
                <c:pt idx="0">
                  <c:v>0.55423</c:v>
                </c:pt>
                <c:pt idx="1">
                  <c:v>1.09213</c:v>
                </c:pt>
                <c:pt idx="2">
                  <c:v>1.13998</c:v>
                </c:pt>
                <c:pt idx="3">
                  <c:v>1.11104</c:v>
                </c:pt>
                <c:pt idx="4">
                  <c:v>1.16378</c:v>
                </c:pt>
                <c:pt idx="5">
                  <c:v>1.09897</c:v>
                </c:pt>
                <c:pt idx="6">
                  <c:v>1.15662</c:v>
                </c:pt>
                <c:pt idx="7" formatCode="General">
                  <c:v>1.1359300000000001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2-4AB0-AE46-2652A1D6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186515052"/>
        <c:axId val="4152941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410.bewaves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bg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Sheet1!$O$9:$O$16</c15:sqref>
                        </c15:formulaRef>
                      </c:ext>
                    </c:extLst>
                    <c:strCache>
                      <c:ptCount val="8"/>
                      <c:pt idx="0">
                        <c:v>lru</c:v>
                      </c:pt>
                      <c:pt idx="1">
                        <c:v>N-N-N-L</c:v>
                      </c:pt>
                      <c:pt idx="2">
                        <c:v>N-I-N-L</c:v>
                      </c:pt>
                      <c:pt idx="3">
                        <c:v>N-N-N-SR</c:v>
                      </c:pt>
                      <c:pt idx="4">
                        <c:v>N-I-N-SR</c:v>
                      </c:pt>
                      <c:pt idx="5">
                        <c:v>N-N-N-SH</c:v>
                      </c:pt>
                      <c:pt idx="6">
                        <c:v>N-N-N-SH</c:v>
                      </c:pt>
                      <c:pt idx="7">
                        <c:v>N-I-I-L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Sheet1!$H$9:$H$16</c15:sqref>
                        </c15:formulaRef>
                      </c:ext>
                    </c:extLst>
                    <c:numCache>
                      <c:formatCode>0.00000_ </c:formatCode>
                      <c:ptCount val="8"/>
                      <c:pt idx="0">
                        <c:v>0.85306000000000004</c:v>
                      </c:pt>
                      <c:pt idx="1">
                        <c:v>0.85318000000000005</c:v>
                      </c:pt>
                      <c:pt idx="2">
                        <c:v>0.85318000000000005</c:v>
                      </c:pt>
                      <c:pt idx="3">
                        <c:v>0.85318000000000005</c:v>
                      </c:pt>
                      <c:pt idx="4">
                        <c:v>0.85318000000000005</c:v>
                      </c:pt>
                      <c:pt idx="5">
                        <c:v>0.85318000000000005</c:v>
                      </c:pt>
                      <c:pt idx="6">
                        <c:v>0.85318000000000005</c:v>
                      </c:pt>
                      <c:pt idx="7">
                        <c:v>0.85318000000000005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4D2-4AB0-AE46-2652A1D655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454.calculix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chemeClr val="bg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Sheet1!$O$9:$O$16</c15:sqref>
                        </c15:formulaRef>
                      </c:ext>
                    </c:extLst>
                    <c:strCache>
                      <c:ptCount val="8"/>
                      <c:pt idx="0">
                        <c:v>lru</c:v>
                      </c:pt>
                      <c:pt idx="1">
                        <c:v>N-N-N-L</c:v>
                      </c:pt>
                      <c:pt idx="2">
                        <c:v>N-I-N-L</c:v>
                      </c:pt>
                      <c:pt idx="3">
                        <c:v>N-N-N-SR</c:v>
                      </c:pt>
                      <c:pt idx="4">
                        <c:v>N-I-N-SR</c:v>
                      </c:pt>
                      <c:pt idx="5">
                        <c:v>N-N-N-SH</c:v>
                      </c:pt>
                      <c:pt idx="6">
                        <c:v>N-N-N-SH</c:v>
                      </c:pt>
                      <c:pt idx="7">
                        <c:v>N-I-I-L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Sheet1!$I$9:$I$16</c15:sqref>
                        </c15:formulaRef>
                      </c:ext>
                    </c:extLst>
                    <c:numCache>
                      <c:formatCode>0.00000_ </c:formatCode>
                      <c:ptCount val="8"/>
                      <c:pt idx="0">
                        <c:v>1.3976999999999999</c:v>
                      </c:pt>
                      <c:pt idx="1">
                        <c:v>1.3993</c:v>
                      </c:pt>
                      <c:pt idx="2">
                        <c:v>1.3993</c:v>
                      </c:pt>
                      <c:pt idx="3">
                        <c:v>1.3993500000000001</c:v>
                      </c:pt>
                      <c:pt idx="4">
                        <c:v>1.3992899999999999</c:v>
                      </c:pt>
                      <c:pt idx="5">
                        <c:v>1.39934</c:v>
                      </c:pt>
                      <c:pt idx="6">
                        <c:v>1.3993</c:v>
                      </c:pt>
                      <c:pt idx="7">
                        <c:v>1.3993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4D2-4AB0-AE46-2652A1D655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Sheet1!$M$8</c15:sqref>
                        </c15:formulaRef>
                      </c:ext>
                    </c:extLst>
                    <c:strCache>
                      <c:ptCount val="1"/>
                      <c:pt idx="0">
                        <c:v>avg score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solidFill>
                      <a:schemeClr val="bg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Sheet1!$O$9:$O$16</c15:sqref>
                        </c15:formulaRef>
                      </c:ext>
                    </c:extLst>
                    <c:strCache>
                      <c:ptCount val="8"/>
                      <c:pt idx="0">
                        <c:v>lru</c:v>
                      </c:pt>
                      <c:pt idx="1">
                        <c:v>N-N-N-L</c:v>
                      </c:pt>
                      <c:pt idx="2">
                        <c:v>N-I-N-L</c:v>
                      </c:pt>
                      <c:pt idx="3">
                        <c:v>N-N-N-SR</c:v>
                      </c:pt>
                      <c:pt idx="4">
                        <c:v>N-I-N-SR</c:v>
                      </c:pt>
                      <c:pt idx="5">
                        <c:v>N-N-N-SH</c:v>
                      </c:pt>
                      <c:pt idx="6">
                        <c:v>N-N-N-SH</c:v>
                      </c:pt>
                      <c:pt idx="7">
                        <c:v>N-I-I-L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Sheet1!$M$9:$M$16</c15:sqref>
                        </c15:formulaRef>
                      </c:ext>
                    </c:extLst>
                    <c:numCache>
                      <c:formatCode>0.00000_ </c:formatCode>
                      <c:ptCount val="8"/>
                      <c:pt idx="0">
                        <c:v>0.84297400000000011</c:v>
                      </c:pt>
                      <c:pt idx="1">
                        <c:v>0.99981200000000003</c:v>
                      </c:pt>
                      <c:pt idx="2">
                        <c:v>1.018462</c:v>
                      </c:pt>
                      <c:pt idx="3">
                        <c:v>0.99547400000000008</c:v>
                      </c:pt>
                      <c:pt idx="4">
                        <c:v>1.015512</c:v>
                      </c:pt>
                      <c:pt idx="5">
                        <c:v>0.99383799999999989</c:v>
                      </c:pt>
                      <c:pt idx="6">
                        <c:v>1.01444</c:v>
                      </c:pt>
                      <c:pt idx="7">
                        <c:v>1.026378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4D2-4AB0-AE46-2652A1D65556}"/>
                  </c:ext>
                </c:extLst>
              </c15:ser>
            </c15:filteredBarSeries>
          </c:ext>
        </c:extLst>
      </c:barChart>
      <c:catAx>
        <c:axId val="186515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294179"/>
        <c:crosses val="autoZero"/>
        <c:auto val="1"/>
        <c:lblAlgn val="ctr"/>
        <c:lblOffset val="100"/>
        <c:noMultiLvlLbl val="0"/>
      </c:catAx>
      <c:valAx>
        <c:axId val="41529417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150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428844</xdr:colOff>
      <xdr:row>5</xdr:row>
      <xdr:rowOff>127068</xdr:rowOff>
    </xdr:from>
    <xdr:to>
      <xdr:col>22</xdr:col>
      <xdr:colOff>590454</xdr:colOff>
      <xdr:row>26</xdr:row>
      <xdr:rowOff>123680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O83"/>
  <sheetViews>
    <sheetView tabSelected="1" topLeftCell="A43" workbookViewId="0">
      <selection activeCell="H64" sqref="H64:L66"/>
    </sheetView>
  </sheetViews>
  <sheetFormatPr defaultColWidth="9" defaultRowHeight="13.95" x14ac:dyDescent="0.25"/>
  <cols>
    <col min="8" max="8" width="9.5546875" customWidth="1"/>
    <col min="10" max="10" width="9.5546875" bestFit="1" customWidth="1"/>
    <col min="13" max="13" width="9.5546875" customWidth="1"/>
  </cols>
  <sheetData>
    <row r="5" spans="3:15" x14ac:dyDescent="0.25">
      <c r="D5" t="s">
        <v>0</v>
      </c>
    </row>
    <row r="7" spans="3:15" x14ac:dyDescent="0.25">
      <c r="C7" t="s">
        <v>1</v>
      </c>
    </row>
    <row r="8" spans="3:15" x14ac:dyDescent="0.25"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</row>
    <row r="9" spans="3:15" x14ac:dyDescent="0.25">
      <c r="D9" t="s">
        <v>12</v>
      </c>
      <c r="E9" t="s">
        <v>12</v>
      </c>
      <c r="F9" t="s">
        <v>12</v>
      </c>
      <c r="G9" t="s">
        <v>13</v>
      </c>
      <c r="H9" s="1">
        <v>0.85306000000000004</v>
      </c>
      <c r="I9" s="1">
        <v>1.3976999999999999</v>
      </c>
      <c r="J9" s="1">
        <v>0.54183999999999999</v>
      </c>
      <c r="K9" s="1">
        <v>0.86804000000000003</v>
      </c>
      <c r="L9" s="1">
        <v>0.55423</v>
      </c>
      <c r="M9" s="1">
        <f t="shared" ref="M9:M15" si="0">AVERAGE(H9:L9)</f>
        <v>0.84297400000000011</v>
      </c>
      <c r="O9" t="s">
        <v>13</v>
      </c>
    </row>
    <row r="10" spans="3:15" x14ac:dyDescent="0.25">
      <c r="D10" t="s">
        <v>14</v>
      </c>
      <c r="E10" t="s">
        <v>14</v>
      </c>
      <c r="F10" t="s">
        <v>14</v>
      </c>
      <c r="G10" t="s">
        <v>13</v>
      </c>
      <c r="H10" s="1">
        <v>0.85318000000000005</v>
      </c>
      <c r="I10" s="1">
        <v>1.3993</v>
      </c>
      <c r="J10" s="1">
        <v>0.75060000000000004</v>
      </c>
      <c r="K10" s="1">
        <v>0.90385000000000004</v>
      </c>
      <c r="L10" s="1">
        <v>1.09213</v>
      </c>
      <c r="M10" s="1">
        <f t="shared" si="0"/>
        <v>0.99981200000000003</v>
      </c>
      <c r="O10" t="s">
        <v>15</v>
      </c>
    </row>
    <row r="11" spans="3:15" x14ac:dyDescent="0.25">
      <c r="D11" t="s">
        <v>14</v>
      </c>
      <c r="E11" t="s">
        <v>16</v>
      </c>
      <c r="F11" t="s">
        <v>14</v>
      </c>
      <c r="G11" t="s">
        <v>13</v>
      </c>
      <c r="H11" s="1">
        <v>0.85318000000000005</v>
      </c>
      <c r="I11" s="1">
        <v>1.3993</v>
      </c>
      <c r="J11" s="1">
        <v>0.79552</v>
      </c>
      <c r="K11" s="1">
        <v>0.90432999999999997</v>
      </c>
      <c r="L11" s="1">
        <v>1.13998</v>
      </c>
      <c r="M11" s="1">
        <f t="shared" si="0"/>
        <v>1.018462</v>
      </c>
      <c r="O11" t="s">
        <v>17</v>
      </c>
    </row>
    <row r="12" spans="3:15" x14ac:dyDescent="0.25">
      <c r="D12" t="s">
        <v>14</v>
      </c>
      <c r="E12" t="s">
        <v>14</v>
      </c>
      <c r="F12" t="s">
        <v>14</v>
      </c>
      <c r="G12" t="s">
        <v>18</v>
      </c>
      <c r="H12" s="1">
        <v>0.85318000000000005</v>
      </c>
      <c r="I12" s="1">
        <v>1.3993500000000001</v>
      </c>
      <c r="J12" s="1">
        <v>0.70950000000000002</v>
      </c>
      <c r="K12" s="1">
        <v>0.90429999999999999</v>
      </c>
      <c r="L12" s="1">
        <v>1.11104</v>
      </c>
      <c r="M12" s="1">
        <f t="shared" si="0"/>
        <v>0.99547400000000008</v>
      </c>
      <c r="O12" t="s">
        <v>19</v>
      </c>
    </row>
    <row r="13" spans="3:15" x14ac:dyDescent="0.25">
      <c r="D13" t="s">
        <v>14</v>
      </c>
      <c r="E13" t="s">
        <v>16</v>
      </c>
      <c r="F13" t="s">
        <v>14</v>
      </c>
      <c r="G13" t="s">
        <v>18</v>
      </c>
      <c r="H13" s="1">
        <v>0.85318000000000005</v>
      </c>
      <c r="I13" s="1">
        <v>1.3992899999999999</v>
      </c>
      <c r="J13" s="1">
        <v>0.75688999999999995</v>
      </c>
      <c r="K13" s="1">
        <v>0.90442</v>
      </c>
      <c r="L13" s="1">
        <v>1.16378</v>
      </c>
      <c r="M13" s="1">
        <f t="shared" si="0"/>
        <v>1.015512</v>
      </c>
      <c r="O13" t="s">
        <v>20</v>
      </c>
    </row>
    <row r="14" spans="3:15" x14ac:dyDescent="0.25">
      <c r="D14" t="s">
        <v>14</v>
      </c>
      <c r="E14" t="s">
        <v>14</v>
      </c>
      <c r="F14" t="s">
        <v>14</v>
      </c>
      <c r="G14" t="s">
        <v>21</v>
      </c>
      <c r="H14" s="1">
        <v>0.85318000000000005</v>
      </c>
      <c r="I14" s="1">
        <v>1.39934</v>
      </c>
      <c r="J14" s="1">
        <v>0.71294999999999997</v>
      </c>
      <c r="K14" s="1">
        <v>0.90475000000000005</v>
      </c>
      <c r="L14" s="1">
        <v>1.09897</v>
      </c>
      <c r="M14" s="1">
        <f t="shared" si="0"/>
        <v>0.99383799999999989</v>
      </c>
      <c r="O14" t="s">
        <v>22</v>
      </c>
    </row>
    <row r="15" spans="3:15" x14ac:dyDescent="0.25">
      <c r="D15" t="s">
        <v>14</v>
      </c>
      <c r="E15" t="s">
        <v>16</v>
      </c>
      <c r="F15" t="s">
        <v>14</v>
      </c>
      <c r="G15" t="s">
        <v>21</v>
      </c>
      <c r="H15" s="1">
        <v>0.85318000000000005</v>
      </c>
      <c r="I15" s="1">
        <v>1.3993</v>
      </c>
      <c r="J15" s="1">
        <v>0.75785000000000002</v>
      </c>
      <c r="K15" s="1">
        <v>0.90525</v>
      </c>
      <c r="L15" s="1">
        <v>1.15662</v>
      </c>
      <c r="M15" s="1">
        <f t="shared" si="0"/>
        <v>1.01444</v>
      </c>
      <c r="O15" t="s">
        <v>22</v>
      </c>
    </row>
    <row r="16" spans="3:15" x14ac:dyDescent="0.25">
      <c r="D16" t="s">
        <v>14</v>
      </c>
      <c r="E16" t="s">
        <v>16</v>
      </c>
      <c r="F16" t="s">
        <v>16</v>
      </c>
      <c r="G16" t="s">
        <v>13</v>
      </c>
      <c r="H16" s="1">
        <v>0.85318000000000005</v>
      </c>
      <c r="I16" s="1">
        <v>1.3993</v>
      </c>
      <c r="J16">
        <v>0.84047000000000005</v>
      </c>
      <c r="K16">
        <v>0.90300999999999998</v>
      </c>
      <c r="L16">
        <v>1.1359300000000001</v>
      </c>
      <c r="M16" s="1">
        <f>AVERAGE(H16:L16)</f>
        <v>1.026378</v>
      </c>
      <c r="O16" t="s">
        <v>23</v>
      </c>
    </row>
    <row r="17" spans="3:13" x14ac:dyDescent="0.25">
      <c r="G17" s="2" t="s">
        <v>38</v>
      </c>
    </row>
    <row r="20" spans="3:13" x14ac:dyDescent="0.25">
      <c r="C20" t="s">
        <v>24</v>
      </c>
    </row>
    <row r="21" spans="3:13" x14ac:dyDescent="0.25">
      <c r="D21" t="s">
        <v>2</v>
      </c>
      <c r="E21" t="s">
        <v>3</v>
      </c>
      <c r="F21" t="s">
        <v>4</v>
      </c>
      <c r="G21" t="s">
        <v>5</v>
      </c>
      <c r="H21" t="s">
        <v>25</v>
      </c>
      <c r="I21" t="s">
        <v>26</v>
      </c>
      <c r="J21" t="s">
        <v>27</v>
      </c>
      <c r="K21" t="s">
        <v>28</v>
      </c>
      <c r="L21" t="s">
        <v>29</v>
      </c>
      <c r="M21" t="s">
        <v>30</v>
      </c>
    </row>
    <row r="22" spans="3:13" x14ac:dyDescent="0.25">
      <c r="D22" t="s">
        <v>12</v>
      </c>
      <c r="E22" t="s">
        <v>12</v>
      </c>
      <c r="F22" t="s">
        <v>12</v>
      </c>
      <c r="G22" t="s">
        <v>13</v>
      </c>
      <c r="H22">
        <v>9233130</v>
      </c>
      <c r="I22">
        <v>2498950</v>
      </c>
      <c r="J22">
        <v>680333</v>
      </c>
      <c r="K22">
        <v>2498954</v>
      </c>
      <c r="L22">
        <v>687534</v>
      </c>
      <c r="M22">
        <v>2498954</v>
      </c>
    </row>
    <row r="23" spans="3:13" x14ac:dyDescent="0.25">
      <c r="D23" t="s">
        <v>14</v>
      </c>
      <c r="E23" t="s">
        <v>14</v>
      </c>
      <c r="F23" t="s">
        <v>14</v>
      </c>
      <c r="G23" t="s">
        <v>13</v>
      </c>
      <c r="H23">
        <v>17292048</v>
      </c>
      <c r="I23">
        <v>2498965</v>
      </c>
      <c r="J23">
        <v>819413</v>
      </c>
      <c r="K23">
        <v>2498982</v>
      </c>
      <c r="L23">
        <v>1116017</v>
      </c>
      <c r="M23">
        <v>2499000</v>
      </c>
    </row>
    <row r="24" spans="3:13" x14ac:dyDescent="0.25">
      <c r="D24" t="s">
        <v>14</v>
      </c>
      <c r="E24" t="s">
        <v>16</v>
      </c>
      <c r="F24" t="s">
        <v>14</v>
      </c>
      <c r="G24" t="s">
        <v>13</v>
      </c>
      <c r="H24">
        <v>17510332</v>
      </c>
      <c r="I24">
        <v>2498965</v>
      </c>
      <c r="J24">
        <v>1004366</v>
      </c>
      <c r="K24">
        <v>2498972</v>
      </c>
      <c r="L24">
        <v>1095115</v>
      </c>
      <c r="M24">
        <v>2498987</v>
      </c>
    </row>
    <row r="25" spans="3:13" x14ac:dyDescent="0.25">
      <c r="D25" t="s">
        <v>14</v>
      </c>
      <c r="E25" t="s">
        <v>14</v>
      </c>
      <c r="F25" t="s">
        <v>14</v>
      </c>
      <c r="G25" t="s">
        <v>18</v>
      </c>
      <c r="H25">
        <v>17293371</v>
      </c>
      <c r="I25">
        <v>2498965</v>
      </c>
      <c r="J25">
        <v>828527</v>
      </c>
      <c r="K25">
        <v>2498983</v>
      </c>
      <c r="L25">
        <v>917568</v>
      </c>
      <c r="M25">
        <v>2689225</v>
      </c>
    </row>
    <row r="26" spans="3:13" x14ac:dyDescent="0.25">
      <c r="D26" t="s">
        <v>14</v>
      </c>
      <c r="E26" t="s">
        <v>16</v>
      </c>
      <c r="F26" t="s">
        <v>14</v>
      </c>
      <c r="G26" t="s">
        <v>18</v>
      </c>
      <c r="H26">
        <v>17568022</v>
      </c>
      <c r="I26">
        <v>2498965</v>
      </c>
      <c r="J26">
        <v>1025873</v>
      </c>
      <c r="K26">
        <v>2498972</v>
      </c>
      <c r="L26">
        <v>914397</v>
      </c>
      <c r="M26">
        <v>2686043</v>
      </c>
    </row>
    <row r="27" spans="3:13" x14ac:dyDescent="0.25">
      <c r="D27" t="s">
        <v>14</v>
      </c>
      <c r="E27" t="s">
        <v>14</v>
      </c>
      <c r="F27" t="s">
        <v>14</v>
      </c>
      <c r="G27" t="s">
        <v>21</v>
      </c>
      <c r="H27">
        <v>17296710</v>
      </c>
      <c r="I27">
        <v>2498965</v>
      </c>
      <c r="J27">
        <v>831100</v>
      </c>
      <c r="K27">
        <v>2498984</v>
      </c>
      <c r="L27">
        <v>663277</v>
      </c>
      <c r="M27">
        <v>2944615</v>
      </c>
    </row>
    <row r="28" spans="3:13" x14ac:dyDescent="0.25">
      <c r="D28" t="s">
        <v>14</v>
      </c>
      <c r="E28" t="s">
        <v>16</v>
      </c>
      <c r="F28" t="s">
        <v>14</v>
      </c>
      <c r="G28" t="s">
        <v>21</v>
      </c>
      <c r="H28">
        <v>17589376</v>
      </c>
      <c r="I28">
        <v>2498965</v>
      </c>
      <c r="J28">
        <v>1034189</v>
      </c>
      <c r="K28">
        <v>2498972</v>
      </c>
      <c r="L28">
        <v>683525</v>
      </c>
      <c r="M28">
        <v>2918112</v>
      </c>
    </row>
    <row r="29" spans="3:13" x14ac:dyDescent="0.25">
      <c r="D29" t="s">
        <v>14</v>
      </c>
      <c r="E29" t="s">
        <v>16</v>
      </c>
      <c r="F29" t="s">
        <v>16</v>
      </c>
      <c r="G29" t="s">
        <v>13</v>
      </c>
      <c r="H29">
        <v>17625106</v>
      </c>
      <c r="I29">
        <v>2498964</v>
      </c>
      <c r="J29">
        <v>1065557</v>
      </c>
      <c r="K29">
        <v>2495342</v>
      </c>
      <c r="L29">
        <v>1552276</v>
      </c>
      <c r="M29">
        <v>2484306</v>
      </c>
    </row>
    <row r="46" spans="5:12" x14ac:dyDescent="0.25">
      <c r="E46" s="2" t="s">
        <v>40</v>
      </c>
      <c r="F46" t="s">
        <v>31</v>
      </c>
    </row>
    <row r="47" spans="5:12" x14ac:dyDescent="0.25">
      <c r="H47" t="s">
        <v>8</v>
      </c>
      <c r="I47" t="s">
        <v>9</v>
      </c>
      <c r="J47" t="s">
        <v>10</v>
      </c>
      <c r="K47" t="s">
        <v>32</v>
      </c>
      <c r="L47" t="s">
        <v>11</v>
      </c>
    </row>
    <row r="48" spans="5:12" x14ac:dyDescent="0.25">
      <c r="G48" t="s">
        <v>33</v>
      </c>
      <c r="H48">
        <v>0.94511999999999996</v>
      </c>
      <c r="I48">
        <v>0.90286</v>
      </c>
      <c r="J48">
        <v>1.13717</v>
      </c>
      <c r="K48">
        <v>0.61104999999999998</v>
      </c>
      <c r="L48" s="1">
        <f>AVERAGE(H48:K48)</f>
        <v>0.89905000000000002</v>
      </c>
    </row>
    <row r="49" spans="6:12" x14ac:dyDescent="0.25">
      <c r="G49" t="s">
        <v>34</v>
      </c>
      <c r="H49">
        <v>0.94025000000000003</v>
      </c>
      <c r="I49">
        <v>0.90378000000000003</v>
      </c>
      <c r="J49">
        <v>1.24471</v>
      </c>
      <c r="K49">
        <v>0.61834</v>
      </c>
      <c r="L49" s="1">
        <f>AVERAGE(H49:K49)</f>
        <v>0.92676999999999998</v>
      </c>
    </row>
    <row r="50" spans="6:12" x14ac:dyDescent="0.25">
      <c r="F50" t="s">
        <v>35</v>
      </c>
      <c r="G50" t="s">
        <v>36</v>
      </c>
      <c r="H50">
        <v>0.94208000000000003</v>
      </c>
      <c r="I50">
        <v>0.90361999999999998</v>
      </c>
      <c r="J50">
        <v>1.2032099999999999</v>
      </c>
      <c r="K50">
        <v>0.61477999999999999</v>
      </c>
      <c r="L50" s="1">
        <f>AVERAGE(H50:K50)</f>
        <v>0.91592249999999997</v>
      </c>
    </row>
    <row r="52" spans="6:12" x14ac:dyDescent="0.25">
      <c r="G52" t="s">
        <v>37</v>
      </c>
    </row>
    <row r="54" spans="6:12" x14ac:dyDescent="0.25">
      <c r="H54" t="s">
        <v>8</v>
      </c>
      <c r="I54" t="s">
        <v>9</v>
      </c>
      <c r="J54" t="s">
        <v>10</v>
      </c>
      <c r="K54" t="s">
        <v>32</v>
      </c>
      <c r="L54" t="s">
        <v>11</v>
      </c>
    </row>
    <row r="55" spans="6:12" x14ac:dyDescent="0.25">
      <c r="G55" s="2" t="s">
        <v>38</v>
      </c>
      <c r="H55">
        <v>1.06474</v>
      </c>
      <c r="I55">
        <v>0.90197000000000005</v>
      </c>
      <c r="J55">
        <v>1.13988</v>
      </c>
      <c r="K55">
        <v>0.61007999999999996</v>
      </c>
      <c r="L55" s="1">
        <f>AVERAGE(H55:K55)</f>
        <v>0.92916749999999992</v>
      </c>
    </row>
    <row r="56" spans="6:12" x14ac:dyDescent="0.25">
      <c r="G56" s="2" t="s">
        <v>39</v>
      </c>
      <c r="H56">
        <v>1.05958</v>
      </c>
      <c r="I56">
        <v>0.90130999999999994</v>
      </c>
      <c r="J56">
        <v>1.24495</v>
      </c>
      <c r="K56">
        <v>0.61921000000000004</v>
      </c>
      <c r="L56" s="1">
        <f>AVERAGE(H56:K56)</f>
        <v>0.95626250000000002</v>
      </c>
    </row>
    <row r="57" spans="6:12" x14ac:dyDescent="0.25">
      <c r="G57" s="2" t="s">
        <v>47</v>
      </c>
      <c r="H57">
        <v>1.0588599999999999</v>
      </c>
      <c r="I57">
        <v>0.90271000000000001</v>
      </c>
      <c r="J57">
        <v>1.2265699999999999</v>
      </c>
      <c r="K57">
        <v>0.61507000000000001</v>
      </c>
      <c r="L57" s="1">
        <f>AVERAGE(L55:L56)</f>
        <v>0.94271499999999997</v>
      </c>
    </row>
    <row r="58" spans="6:12" x14ac:dyDescent="0.25">
      <c r="G58" s="2"/>
      <c r="L58" s="1"/>
    </row>
    <row r="59" spans="6:12" x14ac:dyDescent="0.25">
      <c r="H59" t="s">
        <v>8</v>
      </c>
      <c r="I59" t="s">
        <v>9</v>
      </c>
      <c r="J59" t="s">
        <v>10</v>
      </c>
      <c r="K59" t="s">
        <v>32</v>
      </c>
      <c r="L59" t="s">
        <v>11</v>
      </c>
    </row>
    <row r="60" spans="6:12" x14ac:dyDescent="0.25">
      <c r="G60" s="2" t="s">
        <v>41</v>
      </c>
      <c r="H60">
        <v>0.84047000000000005</v>
      </c>
      <c r="I60">
        <v>0.90300999999999998</v>
      </c>
      <c r="J60">
        <v>1.1359300000000001</v>
      </c>
      <c r="K60">
        <v>0.61094999999999999</v>
      </c>
      <c r="L60" s="1">
        <f>AVERAGE(H60:K60)</f>
        <v>0.87258999999999998</v>
      </c>
    </row>
    <row r="61" spans="6:12" x14ac:dyDescent="0.25">
      <c r="G61" s="2" t="s">
        <v>42</v>
      </c>
      <c r="H61">
        <v>0.82708999999999999</v>
      </c>
      <c r="I61">
        <v>0.90356000000000003</v>
      </c>
      <c r="J61">
        <v>1.2550300000000001</v>
      </c>
      <c r="K61">
        <v>0.61877000000000004</v>
      </c>
      <c r="L61" s="1">
        <f>AVERAGE(H61:K61)</f>
        <v>0.90111250000000009</v>
      </c>
    </row>
    <row r="62" spans="6:12" x14ac:dyDescent="0.25">
      <c r="G62" s="2" t="s">
        <v>48</v>
      </c>
      <c r="H62">
        <v>0.83323999999999998</v>
      </c>
      <c r="I62">
        <v>0.90376999999999996</v>
      </c>
      <c r="J62">
        <v>1.2262500000000001</v>
      </c>
      <c r="K62">
        <v>0.61511000000000005</v>
      </c>
      <c r="L62" s="1">
        <f>AVERAGE(H62:K62)</f>
        <v>0.89459250000000001</v>
      </c>
    </row>
    <row r="63" spans="6:12" x14ac:dyDescent="0.25">
      <c r="F63" s="2"/>
      <c r="G63" s="2"/>
      <c r="L63" s="1"/>
    </row>
    <row r="64" spans="6:12" x14ac:dyDescent="0.25">
      <c r="F64" s="2" t="s">
        <v>44</v>
      </c>
      <c r="G64" s="2" t="s">
        <v>43</v>
      </c>
      <c r="H64">
        <v>1.06169</v>
      </c>
      <c r="I64">
        <v>0.90183999999999997</v>
      </c>
      <c r="J64">
        <v>1.17387</v>
      </c>
      <c r="K64" s="2">
        <v>0.61882000000000004</v>
      </c>
      <c r="L64" s="3">
        <f>AVERAGE(H64:K64)</f>
        <v>0.93905499999999997</v>
      </c>
    </row>
    <row r="65" spans="6:13" x14ac:dyDescent="0.25">
      <c r="F65" s="2" t="s">
        <v>45</v>
      </c>
      <c r="H65">
        <v>1.0619799999999999</v>
      </c>
      <c r="I65">
        <v>0.90147999999999995</v>
      </c>
      <c r="J65">
        <v>1.1838599999999999</v>
      </c>
      <c r="K65" s="2">
        <v>0.61900999999999995</v>
      </c>
      <c r="L65" s="3">
        <f>AVERAGE(H65:K65)</f>
        <v>0.94158249999999988</v>
      </c>
    </row>
    <row r="66" spans="6:13" x14ac:dyDescent="0.25">
      <c r="F66" s="2" t="s">
        <v>46</v>
      </c>
      <c r="H66">
        <v>1.0595699999999999</v>
      </c>
      <c r="I66">
        <v>0.90132999999999996</v>
      </c>
      <c r="J66">
        <v>1.24434</v>
      </c>
      <c r="K66">
        <v>0.61921000000000004</v>
      </c>
      <c r="L66" s="3">
        <f>AVERAGE(H66:K66)</f>
        <v>0.95611249999999992</v>
      </c>
    </row>
    <row r="67" spans="6:13" x14ac:dyDescent="0.25">
      <c r="F67" s="2"/>
      <c r="L67" s="3"/>
    </row>
    <row r="68" spans="6:13" x14ac:dyDescent="0.25">
      <c r="F68" s="2"/>
      <c r="L68" s="3"/>
    </row>
    <row r="69" spans="6:13" x14ac:dyDescent="0.25">
      <c r="F69" s="2"/>
      <c r="L69" s="3"/>
    </row>
    <row r="70" spans="6:13" x14ac:dyDescent="0.25">
      <c r="F70" s="2"/>
      <c r="L70" s="3"/>
    </row>
    <row r="71" spans="6:13" x14ac:dyDescent="0.25">
      <c r="F71" s="2"/>
      <c r="L71" s="3"/>
    </row>
    <row r="72" spans="6:13" x14ac:dyDescent="0.25">
      <c r="F72">
        <v>462</v>
      </c>
      <c r="M72" t="s">
        <v>30</v>
      </c>
    </row>
    <row r="73" spans="6:13" x14ac:dyDescent="0.25">
      <c r="H73" t="s">
        <v>25</v>
      </c>
      <c r="I73" t="s">
        <v>26</v>
      </c>
      <c r="J73" t="s">
        <v>27</v>
      </c>
      <c r="K73" t="s">
        <v>28</v>
      </c>
      <c r="L73" t="s">
        <v>29</v>
      </c>
      <c r="M73">
        <v>2499030</v>
      </c>
    </row>
    <row r="74" spans="6:13" x14ac:dyDescent="0.25">
      <c r="G74" s="2" t="s">
        <v>38</v>
      </c>
      <c r="H74">
        <v>20477381</v>
      </c>
      <c r="I74">
        <v>2498965</v>
      </c>
      <c r="J74">
        <v>6191185</v>
      </c>
      <c r="K74">
        <v>2498985</v>
      </c>
      <c r="L74">
        <v>3063604</v>
      </c>
      <c r="M74">
        <v>2498989</v>
      </c>
    </row>
    <row r="75" spans="6:13" x14ac:dyDescent="0.25">
      <c r="G75" s="2" t="s">
        <v>41</v>
      </c>
      <c r="H75">
        <v>17628608</v>
      </c>
      <c r="I75">
        <v>2498965</v>
      </c>
      <c r="J75">
        <v>1053450</v>
      </c>
      <c r="K75">
        <v>2498976</v>
      </c>
      <c r="L75">
        <v>1546923</v>
      </c>
      <c r="M75">
        <v>2509832</v>
      </c>
    </row>
    <row r="76" spans="6:13" x14ac:dyDescent="0.25">
      <c r="G76" s="2" t="s">
        <v>39</v>
      </c>
      <c r="H76">
        <v>20413016</v>
      </c>
      <c r="I76">
        <v>2498965</v>
      </c>
      <c r="J76">
        <v>6204140</v>
      </c>
      <c r="K76">
        <v>2488285</v>
      </c>
      <c r="L76">
        <v>3102657</v>
      </c>
      <c r="M76">
        <v>2484306</v>
      </c>
    </row>
    <row r="77" spans="6:13" x14ac:dyDescent="0.25">
      <c r="G77" s="2" t="s">
        <v>42</v>
      </c>
      <c r="H77">
        <v>17625106</v>
      </c>
      <c r="I77">
        <v>2498964</v>
      </c>
      <c r="J77">
        <v>1065557</v>
      </c>
      <c r="K77">
        <v>2495342</v>
      </c>
      <c r="L77">
        <v>1552276</v>
      </c>
    </row>
    <row r="78" spans="6:13" x14ac:dyDescent="0.25">
      <c r="F78">
        <v>482</v>
      </c>
      <c r="M78" t="s">
        <v>30</v>
      </c>
    </row>
    <row r="79" spans="6:13" x14ac:dyDescent="0.25">
      <c r="H79" t="s">
        <v>25</v>
      </c>
      <c r="I79" t="s">
        <v>26</v>
      </c>
      <c r="J79" t="s">
        <v>27</v>
      </c>
      <c r="K79" t="s">
        <v>28</v>
      </c>
      <c r="L79" t="s">
        <v>29</v>
      </c>
      <c r="M79">
        <v>1651338</v>
      </c>
    </row>
    <row r="80" spans="6:13" x14ac:dyDescent="0.25">
      <c r="G80" s="2" t="s">
        <v>38</v>
      </c>
      <c r="H80">
        <v>28168197</v>
      </c>
      <c r="I80">
        <v>1794528</v>
      </c>
      <c r="J80">
        <v>7402421</v>
      </c>
      <c r="K80">
        <v>1584269</v>
      </c>
      <c r="L80">
        <v>4531949</v>
      </c>
    </row>
    <row r="81" spans="7:13" x14ac:dyDescent="0.25">
      <c r="G81" s="2" t="s">
        <v>41</v>
      </c>
      <c r="M81">
        <v>1463686</v>
      </c>
    </row>
    <row r="82" spans="7:13" x14ac:dyDescent="0.25">
      <c r="G82" s="2" t="s">
        <v>39</v>
      </c>
      <c r="H82">
        <v>27919733</v>
      </c>
      <c r="I82">
        <v>2025296</v>
      </c>
      <c r="J82">
        <v>7294479</v>
      </c>
      <c r="K82">
        <v>1520125</v>
      </c>
      <c r="L82">
        <v>4450108</v>
      </c>
    </row>
    <row r="83" spans="7:13" x14ac:dyDescent="0.25">
      <c r="G83" s="2" t="s">
        <v>42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4 C Z V 2 3 V F Z u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Y j F e U I Y p k B l C o c 1 X Y N P e Z / s D I R 8 a N / S K X + o w X w O Z I 5 D 3 B / 4 A U E s D B B Q A A g A I A L u A m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g J l X K I p H u A 4 A A A A R A A A A E w A c A E Z v c m 1 1 b G F z L 1 N l Y 3 R p b 2 4 x L m 0 g o h g A K K A U A A A A A A A A A A A A A A A A A A A A A A A A A A A A K 0 5 N L s n M z 1 M I h t C G 1 g B Q S w E C L Q A U A A I A C A C 7 g J l X b d U V m 6 U A A A D 2 A A A A E g A A A A A A A A A A A A A A A A A A A A A A Q 2 9 u Z m l n L 1 B h Y 2 t h Z 2 U u e G 1 s U E s B A i 0 A F A A C A A g A u 4 C Z V w / K 6 a u k A A A A 6 Q A A A B M A A A A A A A A A A A A A A A A A 8 Q A A A F t D b 2 5 0 Z W 5 0 X 1 R 5 c G V z X S 5 4 b W x Q S w E C L Q A U A A I A C A C 7 g J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x v 6 o p d p C 0 C M l j a j d R P I i g A A A A A C A A A A A A A Q Z g A A A A E A A C A A A A C R C q X l D N a s 9 c X K n c u Z N V e E / H 5 D d o 7 u J T / 2 e d h C J X O l / g A A A A A O g A A A A A I A A C A A A A C z y C 5 M a X Y q X h 7 O H V v C E 9 y n k T / j 8 u 2 l B G / z H Z l z q V c g P 1 A A A A A K t 9 G E 1 k Y d z d x u / 6 k D E / n w s 5 k N P e K J 3 f S I N W G n 2 V Q S J O N U k l v o l k U 6 T i v 7 o n F Y 0 V 3 r Z W C W J S a x h 6 g m G f / I x 7 B U E Y r G o z x 6 B O f 6 Q b w 9 a B B r n E A A A A A Z x v n g C r v 9 J G u M L Y z i A P H 1 h 0 Z G m O q Y c d 8 q S 6 Q M a t m L c y 0 b i a + 0 W x 4 U M e l O E g t A 4 v O K s 2 e 4 m p h m z W w R + l e K 7 j P j < / D a t a M a s h u p > 
</file>

<file path=customXml/itemProps1.xml><?xml version="1.0" encoding="utf-8"?>
<ds:datastoreItem xmlns:ds="http://schemas.openxmlformats.org/officeDocument/2006/customXml" ds:itemID="{D2B36533-BCDB-43F2-820E-0138061DDD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谢辞</dc:creator>
  <cp:lastModifiedBy>谢辞</cp:lastModifiedBy>
  <dcterms:created xsi:type="dcterms:W3CDTF">2023-12-25T05:57:00Z</dcterms:created>
  <dcterms:modified xsi:type="dcterms:W3CDTF">2024-01-18T13:02:09Z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5F39648FB866431CAB8CE92CCF9B8560_12</vt:lpwstr>
  </property>
  <property fmtid="{D5CDD505-2E9C-101B-9397-08002B2CF9AE}" pid="3" name="KSOProductBuildVer">
    <vt:lpwstr>2052-12.1.0.16120</vt:lpwstr>
  </property>
</Properties>
</file>