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6_crizotinib_selumetinib_ABT\"/>
    </mc:Choice>
  </mc:AlternateContent>
  <bookViews>
    <workbookView xWindow="0" yWindow="0" windowWidth="7650" windowHeight="7620" activeTab="1"/>
  </bookViews>
  <sheets>
    <sheet name="CxAxS 1" sheetId="1" r:id="rId1"/>
    <sheet name="CxAx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M25" i="2"/>
  <c r="M26" i="2"/>
  <c r="M27" i="2"/>
  <c r="M28" i="2"/>
  <c r="M23" i="2"/>
  <c r="J24" i="2"/>
  <c r="J25" i="2"/>
  <c r="J26" i="2"/>
  <c r="J27" i="2"/>
  <c r="J28" i="2"/>
  <c r="J23" i="2"/>
  <c r="G24" i="2"/>
  <c r="G25" i="2"/>
  <c r="G26" i="2"/>
  <c r="G27" i="2"/>
  <c r="G28" i="2"/>
  <c r="G23" i="2"/>
  <c r="D24" i="2"/>
  <c r="D25" i="2"/>
  <c r="D26" i="2"/>
  <c r="D27" i="2"/>
  <c r="D28" i="2"/>
  <c r="D23" i="2"/>
  <c r="Q19" i="2"/>
  <c r="H19" i="2"/>
  <c r="F17" i="2"/>
  <c r="D19" i="2"/>
  <c r="B17" i="2"/>
  <c r="U19" i="2"/>
  <c r="T19" i="2"/>
  <c r="S19" i="2"/>
  <c r="R19" i="2"/>
  <c r="P19" i="2"/>
  <c r="O19" i="2"/>
  <c r="G19" i="2"/>
  <c r="F19" i="2"/>
  <c r="E19" i="2"/>
  <c r="C19" i="2"/>
  <c r="B19" i="2"/>
  <c r="U17" i="2"/>
  <c r="T17" i="2"/>
  <c r="S17" i="2"/>
  <c r="R17" i="2"/>
  <c r="Q17" i="2"/>
  <c r="P17" i="2"/>
  <c r="O17" i="2"/>
  <c r="H17" i="2"/>
  <c r="G17" i="2"/>
  <c r="E17" i="2"/>
  <c r="D17" i="2"/>
  <c r="C17" i="2"/>
  <c r="M24" i="1"/>
  <c r="M25" i="1"/>
  <c r="M26" i="1"/>
  <c r="M27" i="1"/>
  <c r="M28" i="1"/>
  <c r="M23" i="1"/>
  <c r="J24" i="1"/>
  <c r="J25" i="1"/>
  <c r="J26" i="1"/>
  <c r="J27" i="1"/>
  <c r="J28" i="1"/>
  <c r="J23" i="1"/>
  <c r="G24" i="1"/>
  <c r="G25" i="1"/>
  <c r="G26" i="1"/>
  <c r="G27" i="1"/>
  <c r="G28" i="1"/>
  <c r="G23" i="1"/>
  <c r="D24" i="1"/>
  <c r="D25" i="1"/>
  <c r="D26" i="1"/>
  <c r="D27" i="1"/>
  <c r="D28" i="1"/>
  <c r="D23" i="1"/>
  <c r="P19" i="1"/>
  <c r="Q19" i="1"/>
  <c r="R19" i="1"/>
  <c r="S19" i="1"/>
  <c r="T19" i="1"/>
  <c r="U19" i="1"/>
  <c r="O19" i="1"/>
  <c r="P17" i="1"/>
  <c r="Q17" i="1"/>
  <c r="R17" i="1"/>
  <c r="S17" i="1"/>
  <c r="T17" i="1"/>
  <c r="U17" i="1"/>
  <c r="O17" i="1"/>
  <c r="C19" i="1"/>
  <c r="D19" i="1"/>
  <c r="E19" i="1"/>
  <c r="F19" i="1"/>
  <c r="G19" i="1"/>
  <c r="H19" i="1"/>
  <c r="B19" i="1"/>
  <c r="C17" i="1"/>
  <c r="D17" i="1"/>
  <c r="E17" i="1"/>
  <c r="F17" i="1"/>
  <c r="G17" i="1"/>
  <c r="H17" i="1"/>
  <c r="B17" i="1"/>
</calcChain>
</file>

<file path=xl/sharedStrings.xml><?xml version="1.0" encoding="utf-8"?>
<sst xmlns="http://schemas.openxmlformats.org/spreadsheetml/2006/main" count="28" uniqueCount="14">
  <si>
    <t>Crizotinib + Selumetinib + ABT-737</t>
  </si>
  <si>
    <t>Replicate # 1</t>
  </si>
  <si>
    <t>Day  1 date: 14/10/19</t>
  </si>
  <si>
    <t>Passage #9</t>
  </si>
  <si>
    <t>Replicate # 2</t>
  </si>
  <si>
    <t>Day  1 date: 17/10/19</t>
  </si>
  <si>
    <t>Crizotinib and Selumetinib</t>
  </si>
  <si>
    <t>ABT-737 and triple combination</t>
  </si>
  <si>
    <t>Criz</t>
  </si>
  <si>
    <t>Sel</t>
  </si>
  <si>
    <t>ABT</t>
  </si>
  <si>
    <t>Combo</t>
  </si>
  <si>
    <t>Crizotinib and selumetinib</t>
  </si>
  <si>
    <t>ABT and triple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</si>
</sst>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AB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</v>
      </c>
      <c r="B2" s="1"/>
      <c r="C2" s="1"/>
      <c r="D2" s="1"/>
    </row>
    <row r="3" spans="1:25" x14ac:dyDescent="0.25">
      <c r="A3" s="1" t="s">
        <v>2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6" t="s">
        <v>6</v>
      </c>
      <c r="N7" s="7" t="s">
        <v>7</v>
      </c>
    </row>
    <row r="8" spans="1:25" x14ac:dyDescent="0.25">
      <c r="A8">
        <v>5.1999999999999998E-2</v>
      </c>
      <c r="B8">
        <v>5.6000000000000001E-2</v>
      </c>
      <c r="C8">
        <v>5.0999999999999997E-2</v>
      </c>
      <c r="D8">
        <v>5.1999999999999998E-2</v>
      </c>
      <c r="E8">
        <v>6.0999999999999999E-2</v>
      </c>
      <c r="F8">
        <v>6.3E-2</v>
      </c>
      <c r="G8">
        <v>7.3999999999999996E-2</v>
      </c>
      <c r="H8">
        <v>5.6000000000000001E-2</v>
      </c>
      <c r="I8">
        <v>5.6000000000000001E-2</v>
      </c>
      <c r="J8">
        <v>5.3999999999999999E-2</v>
      </c>
      <c r="K8">
        <v>5.7000000000000002E-2</v>
      </c>
      <c r="L8">
        <v>4.8000000000000001E-2</v>
      </c>
      <c r="N8">
        <v>4.7E-2</v>
      </c>
      <c r="O8">
        <v>4.5999999999999999E-2</v>
      </c>
      <c r="P8">
        <v>4.4999999999999998E-2</v>
      </c>
      <c r="Q8">
        <v>4.8000000000000001E-2</v>
      </c>
      <c r="R8">
        <v>5.1999999999999998E-2</v>
      </c>
      <c r="S8">
        <v>4.8000000000000001E-2</v>
      </c>
      <c r="T8">
        <v>4.4999999999999998E-2</v>
      </c>
      <c r="U8">
        <v>4.7E-2</v>
      </c>
      <c r="V8">
        <v>4.3999999999999997E-2</v>
      </c>
      <c r="W8">
        <v>4.3999999999999997E-2</v>
      </c>
      <c r="X8">
        <v>4.4999999999999998E-2</v>
      </c>
      <c r="Y8">
        <v>0.05</v>
      </c>
    </row>
    <row r="9" spans="1:25" x14ac:dyDescent="0.25">
      <c r="A9">
        <v>5.8999999999999997E-2</v>
      </c>
      <c r="B9" s="2">
        <v>1.385</v>
      </c>
      <c r="C9" s="2">
        <v>0.68799999999999994</v>
      </c>
      <c r="D9" s="2">
        <v>1.994</v>
      </c>
      <c r="E9" s="2">
        <v>1.591</v>
      </c>
      <c r="F9" s="2">
        <v>1.7769999999999999</v>
      </c>
      <c r="G9" s="2">
        <v>1.56</v>
      </c>
      <c r="H9" s="2">
        <v>0.50900000000000001</v>
      </c>
      <c r="I9">
        <v>0.54500000000000004</v>
      </c>
      <c r="J9">
        <v>0.65400000000000003</v>
      </c>
      <c r="K9">
        <v>0.65900000000000003</v>
      </c>
      <c r="L9">
        <v>0.05</v>
      </c>
      <c r="N9">
        <v>4.5999999999999999E-2</v>
      </c>
      <c r="O9" s="4">
        <v>2.04</v>
      </c>
      <c r="P9" s="4">
        <v>2.0659999999999998</v>
      </c>
      <c r="Q9" s="4">
        <v>1.0880000000000001</v>
      </c>
      <c r="R9" s="4">
        <v>1.4339999999999999</v>
      </c>
      <c r="S9" s="4">
        <v>1.8959999999999999</v>
      </c>
      <c r="T9" s="4">
        <v>0.75700000000000001</v>
      </c>
      <c r="U9" s="4">
        <v>0.20799999999999999</v>
      </c>
      <c r="V9">
        <v>5.1999999999999998E-2</v>
      </c>
      <c r="W9">
        <v>5.0999999999999997E-2</v>
      </c>
      <c r="X9">
        <v>5.1999999999999998E-2</v>
      </c>
      <c r="Y9">
        <v>7.1999999999999995E-2</v>
      </c>
    </row>
    <row r="10" spans="1:25" x14ac:dyDescent="0.25">
      <c r="A10">
        <v>6.4000000000000001E-2</v>
      </c>
      <c r="B10" s="2">
        <v>1.375</v>
      </c>
      <c r="C10" s="2">
        <v>1.9039999999999999</v>
      </c>
      <c r="D10" s="2">
        <v>1.353</v>
      </c>
      <c r="E10" s="2">
        <v>1.097</v>
      </c>
      <c r="F10" s="2">
        <v>1.5309999999999999</v>
      </c>
      <c r="G10" s="2">
        <v>0.88</v>
      </c>
      <c r="H10" s="2">
        <v>0.54900000000000004</v>
      </c>
      <c r="I10">
        <v>9.2999999999999999E-2</v>
      </c>
      <c r="J10">
        <v>9.0999999999999998E-2</v>
      </c>
      <c r="K10">
        <v>0.59699999999999998</v>
      </c>
      <c r="L10">
        <v>7.0000000000000007E-2</v>
      </c>
      <c r="N10">
        <v>4.5999999999999999E-2</v>
      </c>
      <c r="O10" s="4">
        <v>1.448</v>
      </c>
      <c r="P10" s="4">
        <v>1.6930000000000001</v>
      </c>
      <c r="Q10" s="4">
        <v>1.595</v>
      </c>
      <c r="R10" s="4">
        <v>1.391</v>
      </c>
      <c r="S10" s="4">
        <v>1.08</v>
      </c>
      <c r="T10" s="4">
        <v>0.60399999999999998</v>
      </c>
      <c r="U10" s="4">
        <v>0.33600000000000002</v>
      </c>
      <c r="V10">
        <v>5.6000000000000001E-2</v>
      </c>
      <c r="W10">
        <v>5.7000000000000002E-2</v>
      </c>
      <c r="X10">
        <v>5.2999999999999999E-2</v>
      </c>
      <c r="Y10">
        <v>5.1999999999999998E-2</v>
      </c>
    </row>
    <row r="11" spans="1:25" x14ac:dyDescent="0.25">
      <c r="A11">
        <v>6.8000000000000005E-2</v>
      </c>
      <c r="B11" s="2">
        <v>1.841</v>
      </c>
      <c r="C11" s="2">
        <v>1.639</v>
      </c>
      <c r="D11" s="2">
        <v>1.5469999999999999</v>
      </c>
      <c r="E11" s="2">
        <v>1.3640000000000001</v>
      </c>
      <c r="F11" s="2">
        <v>1.2190000000000001</v>
      </c>
      <c r="G11" s="2">
        <v>1.5760000000000001</v>
      </c>
      <c r="H11" s="2">
        <v>0.59599999999999997</v>
      </c>
      <c r="I11">
        <v>8.5000000000000006E-2</v>
      </c>
      <c r="J11">
        <v>8.7999999999999995E-2</v>
      </c>
      <c r="K11">
        <v>0.65600000000000003</v>
      </c>
      <c r="L11">
        <v>6.8000000000000005E-2</v>
      </c>
      <c r="N11">
        <v>5.1999999999999998E-2</v>
      </c>
      <c r="O11" s="4">
        <v>1.883</v>
      </c>
      <c r="P11" s="4">
        <v>1.4390000000000001</v>
      </c>
      <c r="Q11" s="4">
        <v>1.5249999999999999</v>
      </c>
      <c r="R11" s="4">
        <v>1.02</v>
      </c>
      <c r="S11" s="4">
        <v>1.397</v>
      </c>
      <c r="T11" s="4">
        <v>0.86799999999999999</v>
      </c>
      <c r="U11" s="4">
        <v>0.22700000000000001</v>
      </c>
      <c r="V11">
        <v>5.2999999999999999E-2</v>
      </c>
      <c r="W11">
        <v>5.8999999999999997E-2</v>
      </c>
      <c r="X11">
        <v>5.2999999999999999E-2</v>
      </c>
      <c r="Y11">
        <v>4.7E-2</v>
      </c>
    </row>
    <row r="12" spans="1:25" x14ac:dyDescent="0.25">
      <c r="A12">
        <v>7.3999999999999996E-2</v>
      </c>
      <c r="B12" s="3">
        <v>1.2669999999999999</v>
      </c>
      <c r="C12" s="3">
        <v>0.66300000000000003</v>
      </c>
      <c r="D12" s="3">
        <v>0.63</v>
      </c>
      <c r="E12" s="3">
        <v>0.60299999999999998</v>
      </c>
      <c r="F12" s="3">
        <v>0.46400000000000002</v>
      </c>
      <c r="G12" s="3">
        <v>0.33900000000000002</v>
      </c>
      <c r="H12" s="3">
        <v>0.23200000000000001</v>
      </c>
      <c r="I12">
        <v>9.5000000000000001E-2</v>
      </c>
      <c r="J12">
        <v>8.5999999999999993E-2</v>
      </c>
      <c r="K12">
        <v>0.70099999999999996</v>
      </c>
      <c r="L12">
        <v>7.0999999999999994E-2</v>
      </c>
      <c r="N12">
        <v>4.7E-2</v>
      </c>
      <c r="O12" s="5">
        <v>1.2370000000000001</v>
      </c>
      <c r="P12" s="5">
        <v>0.85799999999999998</v>
      </c>
      <c r="Q12" s="5">
        <v>0.58399999999999996</v>
      </c>
      <c r="R12" s="5">
        <v>0.52700000000000002</v>
      </c>
      <c r="S12" s="5">
        <v>0.55900000000000005</v>
      </c>
      <c r="T12" s="5">
        <v>0.32900000000000001</v>
      </c>
      <c r="U12" s="5">
        <v>0.14799999999999999</v>
      </c>
      <c r="V12">
        <v>0.06</v>
      </c>
      <c r="W12">
        <v>5.8999999999999997E-2</v>
      </c>
      <c r="X12">
        <v>6.7000000000000004E-2</v>
      </c>
      <c r="Y12">
        <v>5.5E-2</v>
      </c>
    </row>
    <row r="13" spans="1:25" x14ac:dyDescent="0.25">
      <c r="A13">
        <v>0.06</v>
      </c>
      <c r="B13" s="3">
        <v>1.0720000000000001</v>
      </c>
      <c r="C13" s="3">
        <v>0.80900000000000005</v>
      </c>
      <c r="D13" s="3">
        <v>0.65100000000000002</v>
      </c>
      <c r="E13" s="3">
        <v>0.53800000000000003</v>
      </c>
      <c r="F13" s="3">
        <v>0.45400000000000001</v>
      </c>
      <c r="G13" s="3">
        <v>0.36</v>
      </c>
      <c r="H13" s="3">
        <v>0.24</v>
      </c>
      <c r="I13">
        <v>9.7000000000000003E-2</v>
      </c>
      <c r="J13">
        <v>6.7000000000000004E-2</v>
      </c>
      <c r="K13">
        <v>0.47299999999999998</v>
      </c>
      <c r="L13">
        <v>6.0999999999999999E-2</v>
      </c>
      <c r="N13">
        <v>4.9000000000000002E-2</v>
      </c>
      <c r="O13" s="5">
        <v>1.504</v>
      </c>
      <c r="P13" s="5">
        <v>0.68200000000000005</v>
      </c>
      <c r="Q13" s="5">
        <v>0.84399999999999997</v>
      </c>
      <c r="R13" s="5">
        <v>0.54600000000000004</v>
      </c>
      <c r="S13" s="5">
        <v>0.45800000000000002</v>
      </c>
      <c r="T13" s="5">
        <v>0.28999999999999998</v>
      </c>
      <c r="U13" s="5">
        <v>0.16300000000000001</v>
      </c>
      <c r="V13">
        <v>7.1999999999999995E-2</v>
      </c>
      <c r="W13">
        <v>6.8000000000000005E-2</v>
      </c>
      <c r="X13">
        <v>0.06</v>
      </c>
      <c r="Y13">
        <v>4.9000000000000002E-2</v>
      </c>
    </row>
    <row r="14" spans="1:25" x14ac:dyDescent="0.25">
      <c r="A14">
        <v>6.3E-2</v>
      </c>
      <c r="B14" s="3">
        <v>1.21</v>
      </c>
      <c r="C14" s="3">
        <v>0.77200000000000002</v>
      </c>
      <c r="D14" s="3">
        <v>0.63900000000000001</v>
      </c>
      <c r="E14" s="3">
        <v>0.59</v>
      </c>
      <c r="F14" s="3">
        <v>0.497</v>
      </c>
      <c r="G14" s="3">
        <v>0.33800000000000002</v>
      </c>
      <c r="H14" s="3">
        <v>0.21099999999999999</v>
      </c>
      <c r="I14">
        <v>8.5999999999999993E-2</v>
      </c>
      <c r="J14">
        <v>6.8000000000000005E-2</v>
      </c>
      <c r="K14">
        <v>0.623</v>
      </c>
      <c r="L14">
        <v>7.8E-2</v>
      </c>
      <c r="N14">
        <v>5.0999999999999997E-2</v>
      </c>
      <c r="O14" s="5">
        <v>0.96499999999999997</v>
      </c>
      <c r="P14" s="5">
        <v>0.72499999999999998</v>
      </c>
      <c r="Q14" s="5">
        <v>0.63700000000000001</v>
      </c>
      <c r="R14" s="5">
        <v>0.53500000000000003</v>
      </c>
      <c r="S14" s="5">
        <v>0.38600000000000001</v>
      </c>
      <c r="T14" s="5">
        <v>0.28699999999999998</v>
      </c>
      <c r="U14" s="5">
        <v>0.16800000000000001</v>
      </c>
      <c r="V14">
        <v>6.3E-2</v>
      </c>
      <c r="W14">
        <v>5.8999999999999997E-2</v>
      </c>
      <c r="X14">
        <v>5.8999999999999997E-2</v>
      </c>
      <c r="Y14">
        <v>0.05</v>
      </c>
    </row>
    <row r="15" spans="1:25" x14ac:dyDescent="0.25">
      <c r="A15">
        <v>5.1999999999999998E-2</v>
      </c>
      <c r="B15">
        <v>6.8000000000000005E-2</v>
      </c>
      <c r="C15">
        <v>6.8000000000000005E-2</v>
      </c>
      <c r="D15">
        <v>5.3999999999999999E-2</v>
      </c>
      <c r="E15">
        <v>6.2E-2</v>
      </c>
      <c r="F15">
        <v>5.6000000000000001E-2</v>
      </c>
      <c r="G15">
        <v>5.7000000000000002E-2</v>
      </c>
      <c r="H15">
        <v>5.8000000000000003E-2</v>
      </c>
      <c r="I15">
        <v>6.9000000000000006E-2</v>
      </c>
      <c r="J15">
        <v>5.8000000000000003E-2</v>
      </c>
      <c r="K15">
        <v>5.8999999999999997E-2</v>
      </c>
      <c r="L15">
        <v>5.1999999999999998E-2</v>
      </c>
      <c r="N15">
        <v>5.1999999999999998E-2</v>
      </c>
      <c r="O15">
        <v>5.3999999999999999E-2</v>
      </c>
      <c r="P15">
        <v>5.3999999999999999E-2</v>
      </c>
      <c r="Q15">
        <v>6.3E-2</v>
      </c>
      <c r="R15">
        <v>6.0999999999999999E-2</v>
      </c>
      <c r="S15">
        <v>5.0999999999999997E-2</v>
      </c>
      <c r="T15">
        <v>5.1999999999999998E-2</v>
      </c>
      <c r="U15">
        <v>5.3999999999999999E-2</v>
      </c>
      <c r="V15">
        <v>0.05</v>
      </c>
      <c r="W15">
        <v>5.7000000000000002E-2</v>
      </c>
      <c r="X15">
        <v>4.9000000000000002E-2</v>
      </c>
      <c r="Y15">
        <v>4.7E-2</v>
      </c>
    </row>
    <row r="17" spans="1:21" x14ac:dyDescent="0.25">
      <c r="A17" s="2" t="s">
        <v>8</v>
      </c>
      <c r="B17">
        <f>AVERAGE(B9:B11)</f>
        <v>1.5336666666666667</v>
      </c>
      <c r="C17">
        <f t="shared" ref="C17:H17" si="0">AVERAGE(C9:C11)</f>
        <v>1.4103333333333332</v>
      </c>
      <c r="D17">
        <f t="shared" si="0"/>
        <v>1.6313333333333333</v>
      </c>
      <c r="E17">
        <f t="shared" si="0"/>
        <v>1.3506666666666665</v>
      </c>
      <c r="F17">
        <f t="shared" si="0"/>
        <v>1.5090000000000001</v>
      </c>
      <c r="G17">
        <f t="shared" si="0"/>
        <v>1.3386666666666667</v>
      </c>
      <c r="H17">
        <f t="shared" si="0"/>
        <v>0.55133333333333334</v>
      </c>
      <c r="N17" s="4" t="s">
        <v>10</v>
      </c>
      <c r="O17">
        <f>AVERAGE(O9:O11)</f>
        <v>1.7903333333333336</v>
      </c>
      <c r="P17">
        <f t="shared" ref="P17:U17" si="1">AVERAGE(P9:P11)</f>
        <v>1.7326666666666668</v>
      </c>
      <c r="Q17">
        <f t="shared" si="1"/>
        <v>1.4026666666666667</v>
      </c>
      <c r="R17">
        <f t="shared" si="1"/>
        <v>1.2816666666666667</v>
      </c>
      <c r="S17">
        <f t="shared" si="1"/>
        <v>1.4576666666666667</v>
      </c>
      <c r="T17">
        <f t="shared" si="1"/>
        <v>0.74299999999999999</v>
      </c>
      <c r="U17">
        <f t="shared" si="1"/>
        <v>0.25700000000000001</v>
      </c>
    </row>
    <row r="19" spans="1:21" x14ac:dyDescent="0.25">
      <c r="A19" s="3" t="s">
        <v>9</v>
      </c>
      <c r="B19">
        <f>AVERAGE(B12:B14)</f>
        <v>1.1830000000000001</v>
      </c>
      <c r="C19">
        <f t="shared" ref="C19:H19" si="2">AVERAGE(C12:C14)</f>
        <v>0.74799999999999989</v>
      </c>
      <c r="D19">
        <f t="shared" si="2"/>
        <v>0.64</v>
      </c>
      <c r="E19">
        <f t="shared" si="2"/>
        <v>0.57699999999999996</v>
      </c>
      <c r="F19">
        <f t="shared" si="2"/>
        <v>0.47166666666666668</v>
      </c>
      <c r="G19">
        <f t="shared" si="2"/>
        <v>0.34566666666666673</v>
      </c>
      <c r="H19">
        <f t="shared" si="2"/>
        <v>0.22766666666666666</v>
      </c>
      <c r="N19" s="5" t="s">
        <v>11</v>
      </c>
      <c r="O19">
        <f>AVERAGE(O12:O14)</f>
        <v>1.2353333333333334</v>
      </c>
      <c r="P19">
        <f t="shared" ref="P19:U19" si="3">AVERAGE(P12:P14)</f>
        <v>0.755</v>
      </c>
      <c r="Q19">
        <f t="shared" si="3"/>
        <v>0.68833333333333335</v>
      </c>
      <c r="R19">
        <f t="shared" si="3"/>
        <v>0.53600000000000003</v>
      </c>
      <c r="S19">
        <f t="shared" si="3"/>
        <v>0.46766666666666667</v>
      </c>
      <c r="T19">
        <f t="shared" si="3"/>
        <v>0.30199999999999999</v>
      </c>
      <c r="U19">
        <f t="shared" si="3"/>
        <v>0.15966666666666665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1.5336666666666667</v>
      </c>
      <c r="D22">
        <v>100</v>
      </c>
      <c r="F22">
        <v>1.1830000000000001</v>
      </c>
      <c r="G22">
        <v>100</v>
      </c>
      <c r="I22">
        <v>1.7903333333333336</v>
      </c>
      <c r="J22">
        <v>100</v>
      </c>
      <c r="L22">
        <v>1.2353333333333334</v>
      </c>
      <c r="M22">
        <v>100</v>
      </c>
    </row>
    <row r="23" spans="1:21" x14ac:dyDescent="0.25">
      <c r="A23">
        <v>0.1</v>
      </c>
      <c r="C23">
        <v>1.4103333333333332</v>
      </c>
      <c r="D23">
        <f>C23/1.533667*100</f>
        <v>91.958249954738108</v>
      </c>
      <c r="F23">
        <v>0.74799999999999989</v>
      </c>
      <c r="G23">
        <f>F23/1.183*100</f>
        <v>63.229078613693993</v>
      </c>
      <c r="I23">
        <v>1.7326666666666668</v>
      </c>
      <c r="J23">
        <f>I23/1.790333*100</f>
        <v>96.779016343142132</v>
      </c>
      <c r="L23">
        <v>0.755</v>
      </c>
      <c r="M23">
        <f>L23/1.235333*100</f>
        <v>61.117123884814859</v>
      </c>
    </row>
    <row r="24" spans="1:21" x14ac:dyDescent="0.25">
      <c r="A24">
        <v>0.2</v>
      </c>
      <c r="C24">
        <v>1.6313333333333333</v>
      </c>
      <c r="D24">
        <f t="shared" ref="D24:D28" si="4">C24/1.533667*100</f>
        <v>106.36815771176751</v>
      </c>
      <c r="F24">
        <v>0.64</v>
      </c>
      <c r="G24">
        <f t="shared" ref="G24:G28" si="5">F24/1.183*100</f>
        <v>54.099746407438708</v>
      </c>
      <c r="I24">
        <v>1.4026666666666667</v>
      </c>
      <c r="J24">
        <f t="shared" ref="J24:J28" si="6">I24/1.790333*100</f>
        <v>78.346691183520988</v>
      </c>
      <c r="L24">
        <v>0.68833333333333335</v>
      </c>
      <c r="M24">
        <f t="shared" ref="M24:M28" si="7">L24/1.235333*100</f>
        <v>55.720468354146888</v>
      </c>
    </row>
    <row r="25" spans="1:21" x14ac:dyDescent="0.25">
      <c r="A25">
        <v>0.3</v>
      </c>
      <c r="C25">
        <v>1.3506666666666665</v>
      </c>
      <c r="D25">
        <f t="shared" si="4"/>
        <v>88.067792204348578</v>
      </c>
      <c r="F25">
        <v>0.57699999999999996</v>
      </c>
      <c r="G25">
        <f t="shared" si="5"/>
        <v>48.77430262045646</v>
      </c>
      <c r="I25">
        <v>1.2816666666666667</v>
      </c>
      <c r="J25">
        <f t="shared" si="6"/>
        <v>71.588171958326569</v>
      </c>
      <c r="L25">
        <v>0.53600000000000003</v>
      </c>
      <c r="M25">
        <f t="shared" si="7"/>
        <v>43.38911046657055</v>
      </c>
    </row>
    <row r="26" spans="1:21" x14ac:dyDescent="0.25">
      <c r="A26">
        <v>0.5</v>
      </c>
      <c r="C26">
        <v>1.5090000000000001</v>
      </c>
      <c r="D26">
        <f t="shared" si="4"/>
        <v>98.391632603426956</v>
      </c>
      <c r="F26">
        <v>0.47166666666666668</v>
      </c>
      <c r="G26">
        <f t="shared" si="5"/>
        <v>39.870386024232182</v>
      </c>
      <c r="I26">
        <v>1.4576666666666667</v>
      </c>
      <c r="J26">
        <f t="shared" si="6"/>
        <v>81.418745376791165</v>
      </c>
      <c r="L26">
        <v>0.46766666666666667</v>
      </c>
      <c r="M26">
        <f t="shared" si="7"/>
        <v>37.857538547635869</v>
      </c>
    </row>
    <row r="27" spans="1:21" x14ac:dyDescent="0.25">
      <c r="A27">
        <v>1</v>
      </c>
      <c r="C27">
        <v>1.3386666666666667</v>
      </c>
      <c r="D27">
        <f t="shared" si="4"/>
        <v>87.285353774102646</v>
      </c>
      <c r="F27">
        <v>0.34566666666666673</v>
      </c>
      <c r="G27">
        <f t="shared" si="5"/>
        <v>29.219498450267682</v>
      </c>
      <c r="I27">
        <v>0.74299999999999999</v>
      </c>
      <c r="J27">
        <f t="shared" si="6"/>
        <v>41.500659374540938</v>
      </c>
      <c r="L27">
        <v>0.30199999999999999</v>
      </c>
      <c r="M27">
        <f t="shared" si="7"/>
        <v>24.446849553925944</v>
      </c>
    </row>
    <row r="28" spans="1:21" x14ac:dyDescent="0.25">
      <c r="A28">
        <v>3</v>
      </c>
      <c r="C28">
        <v>0.55133333333333334</v>
      </c>
      <c r="D28">
        <f t="shared" si="4"/>
        <v>35.948698989632909</v>
      </c>
      <c r="F28">
        <v>0.22766666666666666</v>
      </c>
      <c r="G28">
        <f t="shared" si="5"/>
        <v>19.244857706396164</v>
      </c>
      <c r="I28">
        <v>0.25700000000000001</v>
      </c>
      <c r="J28">
        <f t="shared" si="6"/>
        <v>14.354871412189802</v>
      </c>
      <c r="L28">
        <v>0.15966666666666665</v>
      </c>
      <c r="M28">
        <f t="shared" si="7"/>
        <v>12.92498999594981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4</v>
      </c>
      <c r="B2" s="1"/>
      <c r="C2" s="1"/>
      <c r="D2" s="1"/>
    </row>
    <row r="3" spans="1:25" x14ac:dyDescent="0.25">
      <c r="A3" s="1" t="s">
        <v>5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6.4000000000000001E-2</v>
      </c>
      <c r="B8">
        <v>6.6000000000000003E-2</v>
      </c>
      <c r="C8">
        <v>6.4000000000000001E-2</v>
      </c>
      <c r="D8">
        <v>6.4000000000000001E-2</v>
      </c>
      <c r="E8">
        <v>7.5999999999999998E-2</v>
      </c>
      <c r="F8">
        <v>7.5999999999999998E-2</v>
      </c>
      <c r="G8">
        <v>7.1999999999999995E-2</v>
      </c>
      <c r="H8">
        <v>9.7000000000000003E-2</v>
      </c>
      <c r="I8">
        <v>6.9000000000000006E-2</v>
      </c>
      <c r="J8">
        <v>9.8000000000000004E-2</v>
      </c>
      <c r="K8">
        <v>9.0999999999999998E-2</v>
      </c>
      <c r="L8">
        <v>8.5999999999999993E-2</v>
      </c>
      <c r="N8">
        <v>7.3999999999999996E-2</v>
      </c>
      <c r="O8">
        <v>6.5000000000000002E-2</v>
      </c>
      <c r="P8">
        <v>6.7000000000000004E-2</v>
      </c>
      <c r="Q8">
        <v>6.5000000000000002E-2</v>
      </c>
      <c r="R8">
        <v>6.9000000000000006E-2</v>
      </c>
      <c r="S8">
        <v>6.2E-2</v>
      </c>
      <c r="T8">
        <v>6.5000000000000002E-2</v>
      </c>
      <c r="U8">
        <v>6.8000000000000005E-2</v>
      </c>
      <c r="V8">
        <v>6.9000000000000006E-2</v>
      </c>
      <c r="W8">
        <v>0.126</v>
      </c>
      <c r="X8">
        <v>0.10199999999999999</v>
      </c>
      <c r="Y8">
        <v>9.4E-2</v>
      </c>
    </row>
    <row r="9" spans="1:25" x14ac:dyDescent="0.25">
      <c r="A9">
        <v>6.5000000000000002E-2</v>
      </c>
      <c r="B9" s="2">
        <v>1.429</v>
      </c>
      <c r="C9" s="2">
        <v>1.2669999999999999</v>
      </c>
      <c r="D9" s="2">
        <v>1.208</v>
      </c>
      <c r="E9" s="2">
        <v>1.0509999999999999</v>
      </c>
      <c r="F9" s="2">
        <v>0.94099999999999995</v>
      </c>
      <c r="G9" s="2">
        <v>0.72899999999999998</v>
      </c>
      <c r="H9" s="2">
        <v>0.26700000000000002</v>
      </c>
      <c r="I9">
        <v>0.15</v>
      </c>
      <c r="J9">
        <v>9.7000000000000003E-2</v>
      </c>
      <c r="K9">
        <v>0.127</v>
      </c>
      <c r="L9">
        <v>8.1000000000000003E-2</v>
      </c>
      <c r="N9">
        <v>6.7000000000000004E-2</v>
      </c>
      <c r="O9" s="4">
        <v>1.2290000000000001</v>
      </c>
      <c r="P9" s="4">
        <v>1.282</v>
      </c>
      <c r="Q9" s="4">
        <v>1.256</v>
      </c>
      <c r="R9" s="4">
        <v>1.016</v>
      </c>
      <c r="S9" s="4">
        <v>0.96299999999999997</v>
      </c>
      <c r="T9" s="4">
        <v>0.45200000000000001</v>
      </c>
      <c r="U9" s="4">
        <v>0.13800000000000001</v>
      </c>
      <c r="V9">
        <v>6.9000000000000006E-2</v>
      </c>
      <c r="W9">
        <v>0.11</v>
      </c>
      <c r="X9">
        <v>0.10199999999999999</v>
      </c>
      <c r="Y9">
        <v>0.104</v>
      </c>
    </row>
    <row r="10" spans="1:25" x14ac:dyDescent="0.25">
      <c r="A10">
        <v>7.4999999999999997E-2</v>
      </c>
      <c r="B10" s="2">
        <v>1.1679999999999999</v>
      </c>
      <c r="C10" s="2">
        <v>1.01</v>
      </c>
      <c r="D10" s="2">
        <v>1.131</v>
      </c>
      <c r="E10" s="2">
        <v>0.93200000000000005</v>
      </c>
      <c r="F10" s="2">
        <v>0.82899999999999996</v>
      </c>
      <c r="G10" s="2">
        <v>0.56899999999999995</v>
      </c>
      <c r="H10" s="2">
        <v>0.27900000000000003</v>
      </c>
      <c r="I10">
        <v>0.10100000000000001</v>
      </c>
      <c r="J10">
        <v>0.108</v>
      </c>
      <c r="K10">
        <v>0.11700000000000001</v>
      </c>
      <c r="L10">
        <v>9.8000000000000004E-2</v>
      </c>
      <c r="N10">
        <v>7.0999999999999994E-2</v>
      </c>
      <c r="O10" s="4">
        <v>1.391</v>
      </c>
      <c r="P10" s="4">
        <v>1.4550000000000001</v>
      </c>
      <c r="Q10" s="4">
        <v>1.615</v>
      </c>
      <c r="R10" s="4">
        <v>1.054</v>
      </c>
      <c r="S10" s="4">
        <v>1.0009999999999999</v>
      </c>
      <c r="T10" s="4">
        <v>0.42399999999999999</v>
      </c>
      <c r="U10" s="4">
        <v>0.18</v>
      </c>
      <c r="V10">
        <v>0.08</v>
      </c>
      <c r="W10">
        <v>0.09</v>
      </c>
      <c r="X10">
        <v>0.106</v>
      </c>
      <c r="Y10">
        <v>0.104</v>
      </c>
    </row>
    <row r="11" spans="1:25" x14ac:dyDescent="0.25">
      <c r="A11">
        <v>6.7000000000000004E-2</v>
      </c>
      <c r="B11" s="2">
        <v>0.83899999999999997</v>
      </c>
      <c r="C11" s="2">
        <v>0.98099999999999998</v>
      </c>
      <c r="D11" s="2">
        <v>0.74</v>
      </c>
      <c r="E11" s="2">
        <v>1.0129999999999999</v>
      </c>
      <c r="F11" s="2">
        <v>0.97499999999999998</v>
      </c>
      <c r="G11" s="2">
        <v>0.54900000000000004</v>
      </c>
      <c r="H11" s="2">
        <v>0.28199999999999997</v>
      </c>
      <c r="I11">
        <v>0.11700000000000001</v>
      </c>
      <c r="J11">
        <v>0.12</v>
      </c>
      <c r="K11">
        <v>9.5000000000000001E-2</v>
      </c>
      <c r="L11">
        <v>9.6000000000000002E-2</v>
      </c>
      <c r="N11">
        <v>6.7000000000000004E-2</v>
      </c>
      <c r="O11" s="4">
        <v>1.242</v>
      </c>
      <c r="P11" s="4">
        <v>1.2989999999999999</v>
      </c>
      <c r="Q11" s="4">
        <v>2.0699999999999998</v>
      </c>
      <c r="R11" s="4">
        <v>1.151</v>
      </c>
      <c r="S11" s="4">
        <v>0.95599999999999996</v>
      </c>
      <c r="T11" s="4">
        <v>0.46400000000000002</v>
      </c>
      <c r="U11" s="4">
        <v>0.188</v>
      </c>
      <c r="V11">
        <v>7.0999999999999994E-2</v>
      </c>
      <c r="W11">
        <v>6.8000000000000005E-2</v>
      </c>
      <c r="X11">
        <v>0.105</v>
      </c>
      <c r="Y11">
        <v>0.111</v>
      </c>
    </row>
    <row r="12" spans="1:25" x14ac:dyDescent="0.25">
      <c r="A12">
        <v>6.9000000000000006E-2</v>
      </c>
      <c r="B12" s="3">
        <v>0.96299999999999997</v>
      </c>
      <c r="C12" s="3">
        <v>0.75700000000000001</v>
      </c>
      <c r="D12" s="3">
        <v>0.42099999999999999</v>
      </c>
      <c r="E12" s="3">
        <v>0.51800000000000002</v>
      </c>
      <c r="F12" s="3">
        <v>0.52800000000000002</v>
      </c>
      <c r="G12" s="3">
        <v>0.51900000000000002</v>
      </c>
      <c r="H12" s="3">
        <v>0.186</v>
      </c>
      <c r="I12">
        <v>0.11700000000000001</v>
      </c>
      <c r="J12">
        <v>9.0999999999999998E-2</v>
      </c>
      <c r="K12">
        <v>0.122</v>
      </c>
      <c r="L12">
        <v>8.8999999999999996E-2</v>
      </c>
      <c r="N12">
        <v>6.5000000000000002E-2</v>
      </c>
      <c r="O12" s="5">
        <v>1.121</v>
      </c>
      <c r="P12" s="5">
        <v>0.50700000000000001</v>
      </c>
      <c r="Q12" s="5">
        <v>0.54600000000000004</v>
      </c>
      <c r="R12" s="5">
        <v>0.29899999999999999</v>
      </c>
      <c r="S12" s="5">
        <v>0.193</v>
      </c>
      <c r="T12" s="5">
        <v>0.14599999999999999</v>
      </c>
      <c r="U12" s="5">
        <v>0.11700000000000001</v>
      </c>
      <c r="V12">
        <v>7.5999999999999998E-2</v>
      </c>
      <c r="W12">
        <v>7.6999999999999999E-2</v>
      </c>
      <c r="X12">
        <v>0.12</v>
      </c>
      <c r="Y12">
        <v>0.107</v>
      </c>
    </row>
    <row r="13" spans="1:25" x14ac:dyDescent="0.25">
      <c r="A13">
        <v>7.8E-2</v>
      </c>
      <c r="B13" s="3">
        <v>1.1000000000000001</v>
      </c>
      <c r="C13" s="3">
        <v>0.56000000000000005</v>
      </c>
      <c r="D13" s="3">
        <v>0.46800000000000003</v>
      </c>
      <c r="E13" s="3">
        <v>0.54100000000000004</v>
      </c>
      <c r="F13" s="3">
        <v>0.70199999999999996</v>
      </c>
      <c r="G13" s="3">
        <v>0.38600000000000001</v>
      </c>
      <c r="H13" s="3">
        <v>0.182</v>
      </c>
      <c r="I13">
        <v>0.107</v>
      </c>
      <c r="J13">
        <v>0.12</v>
      </c>
      <c r="K13">
        <v>0.112</v>
      </c>
      <c r="L13">
        <v>8.6999999999999994E-2</v>
      </c>
      <c r="N13">
        <v>8.4000000000000005E-2</v>
      </c>
      <c r="O13" s="5">
        <v>1.2769999999999999</v>
      </c>
      <c r="P13" s="5">
        <v>0.60799999999999998</v>
      </c>
      <c r="Q13" s="5">
        <v>0.437</v>
      </c>
      <c r="R13" s="5">
        <v>0.376</v>
      </c>
      <c r="S13" s="5">
        <v>0.191</v>
      </c>
      <c r="T13" s="5">
        <v>0.13600000000000001</v>
      </c>
      <c r="U13" s="5">
        <v>0.11700000000000001</v>
      </c>
      <c r="V13">
        <v>7.0000000000000007E-2</v>
      </c>
      <c r="W13">
        <v>6.5000000000000002E-2</v>
      </c>
      <c r="X13">
        <v>0.121</v>
      </c>
      <c r="Y13">
        <v>9.4E-2</v>
      </c>
    </row>
    <row r="14" spans="1:25" x14ac:dyDescent="0.25">
      <c r="A14">
        <v>6.6000000000000003E-2</v>
      </c>
      <c r="B14" s="3">
        <v>0.99399999999999999</v>
      </c>
      <c r="C14" s="3">
        <v>0.54800000000000004</v>
      </c>
      <c r="D14" s="3">
        <v>0.47899999999999998</v>
      </c>
      <c r="E14" s="3">
        <v>0.51400000000000001</v>
      </c>
      <c r="F14" s="3">
        <v>0.55300000000000005</v>
      </c>
      <c r="G14" s="3">
        <v>0.33200000000000002</v>
      </c>
      <c r="H14" s="3">
        <v>0.216</v>
      </c>
      <c r="I14">
        <v>8.7999999999999995E-2</v>
      </c>
      <c r="J14">
        <v>0.14599999999999999</v>
      </c>
      <c r="K14">
        <v>0.126</v>
      </c>
      <c r="L14">
        <v>8.1000000000000003E-2</v>
      </c>
      <c r="N14">
        <v>6.9000000000000006E-2</v>
      </c>
      <c r="O14" s="5">
        <v>1.603</v>
      </c>
      <c r="P14" s="5">
        <v>0.85299999999999998</v>
      </c>
      <c r="Q14" s="5">
        <v>0.438</v>
      </c>
      <c r="R14" s="5">
        <v>0.55400000000000005</v>
      </c>
      <c r="S14" s="5">
        <v>0.185</v>
      </c>
      <c r="T14" s="5">
        <v>0.13700000000000001</v>
      </c>
      <c r="U14" s="5">
        <v>0.14000000000000001</v>
      </c>
      <c r="V14">
        <v>8.5999999999999993E-2</v>
      </c>
      <c r="W14">
        <v>7.2999999999999995E-2</v>
      </c>
      <c r="X14">
        <v>0.112</v>
      </c>
      <c r="Y14">
        <v>0.107</v>
      </c>
    </row>
    <row r="15" spans="1:25" x14ac:dyDescent="0.25">
      <c r="A15">
        <v>6.8000000000000005E-2</v>
      </c>
      <c r="B15">
        <v>9.7000000000000003E-2</v>
      </c>
      <c r="C15">
        <v>6.7000000000000004E-2</v>
      </c>
      <c r="D15">
        <v>9.4E-2</v>
      </c>
      <c r="E15">
        <v>7.5999999999999998E-2</v>
      </c>
      <c r="F15">
        <v>7.9000000000000001E-2</v>
      </c>
      <c r="G15">
        <v>7.9000000000000001E-2</v>
      </c>
      <c r="H15">
        <v>7.6999999999999999E-2</v>
      </c>
      <c r="I15">
        <v>9.6000000000000002E-2</v>
      </c>
      <c r="J15">
        <v>8.6999999999999994E-2</v>
      </c>
      <c r="K15">
        <v>9.4E-2</v>
      </c>
      <c r="L15">
        <v>7.2999999999999995E-2</v>
      </c>
      <c r="N15">
        <v>6.5000000000000002E-2</v>
      </c>
      <c r="O15">
        <v>6.7000000000000004E-2</v>
      </c>
      <c r="P15">
        <v>7.0000000000000007E-2</v>
      </c>
      <c r="Q15">
        <v>7.2999999999999995E-2</v>
      </c>
      <c r="R15">
        <v>7.4999999999999997E-2</v>
      </c>
      <c r="S15">
        <v>6.5000000000000002E-2</v>
      </c>
      <c r="T15">
        <v>7.3999999999999996E-2</v>
      </c>
      <c r="U15">
        <v>8.7999999999999995E-2</v>
      </c>
      <c r="V15">
        <v>7.8E-2</v>
      </c>
      <c r="W15">
        <v>0.08</v>
      </c>
      <c r="X15">
        <v>0.115</v>
      </c>
      <c r="Y15">
        <v>9.4E-2</v>
      </c>
    </row>
    <row r="17" spans="1:21" x14ac:dyDescent="0.25">
      <c r="A17" s="2" t="s">
        <v>8</v>
      </c>
      <c r="B17">
        <f>AVERAGE(B9:B11)</f>
        <v>1.1453333333333333</v>
      </c>
      <c r="C17">
        <f t="shared" ref="C17:H17" si="0">AVERAGE(C9:C11)</f>
        <v>1.0860000000000001</v>
      </c>
      <c r="D17">
        <f t="shared" si="0"/>
        <v>1.0263333333333333</v>
      </c>
      <c r="E17">
        <f t="shared" si="0"/>
        <v>0.9986666666666667</v>
      </c>
      <c r="F17">
        <f>AVERAGE(F9:F11)</f>
        <v>0.91500000000000004</v>
      </c>
      <c r="G17">
        <f t="shared" si="0"/>
        <v>0.6156666666666667</v>
      </c>
      <c r="H17">
        <f t="shared" si="0"/>
        <v>0.27600000000000002</v>
      </c>
      <c r="N17" s="4" t="s">
        <v>10</v>
      </c>
      <c r="O17">
        <f>AVERAGE(O9:O11)</f>
        <v>1.2873333333333334</v>
      </c>
      <c r="P17">
        <f t="shared" ref="P17:U17" si="1">AVERAGE(P9:P11)</f>
        <v>1.3453333333333333</v>
      </c>
      <c r="Q17">
        <f t="shared" si="1"/>
        <v>1.647</v>
      </c>
      <c r="R17">
        <f t="shared" si="1"/>
        <v>1.0736666666666668</v>
      </c>
      <c r="S17">
        <f t="shared" si="1"/>
        <v>0.97333333333333327</v>
      </c>
      <c r="T17">
        <f t="shared" si="1"/>
        <v>0.44666666666666671</v>
      </c>
      <c r="U17">
        <f t="shared" si="1"/>
        <v>0.16866666666666666</v>
      </c>
    </row>
    <row r="19" spans="1:21" x14ac:dyDescent="0.25">
      <c r="A19" s="3" t="s">
        <v>9</v>
      </c>
      <c r="B19">
        <f>AVERAGE(B12:B14)</f>
        <v>1.0190000000000001</v>
      </c>
      <c r="C19">
        <f t="shared" ref="C19:H19" si="2">AVERAGE(C12:C14)</f>
        <v>0.6216666666666667</v>
      </c>
      <c r="D19">
        <f>AVERAGE(D12:D14)</f>
        <v>0.45599999999999996</v>
      </c>
      <c r="E19">
        <f t="shared" si="2"/>
        <v>0.52433333333333343</v>
      </c>
      <c r="F19">
        <f t="shared" si="2"/>
        <v>0.59433333333333327</v>
      </c>
      <c r="G19">
        <f t="shared" si="2"/>
        <v>0.41233333333333338</v>
      </c>
      <c r="H19">
        <f>AVERAGE(H12:H14)</f>
        <v>0.19466666666666665</v>
      </c>
      <c r="N19" s="5" t="s">
        <v>11</v>
      </c>
      <c r="O19">
        <f>AVERAGE(O12:O14)</f>
        <v>1.3336666666666666</v>
      </c>
      <c r="P19">
        <f t="shared" ref="P19:U19" si="3">AVERAGE(P12:P14)</f>
        <v>0.65600000000000003</v>
      </c>
      <c r="Q19">
        <f>AVERAGE(Q12:Q14)</f>
        <v>0.47366666666666668</v>
      </c>
      <c r="R19">
        <f t="shared" si="3"/>
        <v>0.40966666666666668</v>
      </c>
      <c r="S19">
        <f t="shared" si="3"/>
        <v>0.18966666666666665</v>
      </c>
      <c r="T19">
        <f t="shared" si="3"/>
        <v>0.13966666666666669</v>
      </c>
      <c r="U19">
        <f t="shared" si="3"/>
        <v>0.12466666666666666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1.1453333333333333</v>
      </c>
      <c r="D22">
        <v>100</v>
      </c>
      <c r="F22">
        <v>1.0190000000000001</v>
      </c>
      <c r="G22">
        <v>100</v>
      </c>
      <c r="I22">
        <v>1.2873333333333334</v>
      </c>
      <c r="J22">
        <v>100</v>
      </c>
      <c r="L22">
        <v>1.3336666666666666</v>
      </c>
      <c r="M22">
        <v>100</v>
      </c>
    </row>
    <row r="23" spans="1:21" x14ac:dyDescent="0.25">
      <c r="A23">
        <v>0.1</v>
      </c>
      <c r="C23">
        <v>1.0860000000000001</v>
      </c>
      <c r="D23">
        <f>C23/1.145333*100</f>
        <v>94.819585221066731</v>
      </c>
      <c r="F23">
        <v>0.6216666666666667</v>
      </c>
      <c r="G23">
        <f>F23/1.019*100</f>
        <v>61.007523716061506</v>
      </c>
      <c r="I23">
        <v>1.3453333333333333</v>
      </c>
      <c r="J23">
        <f>I23/1.287333*100</f>
        <v>104.50546465703383</v>
      </c>
      <c r="L23">
        <v>0.65600000000000003</v>
      </c>
      <c r="M23">
        <f>L23/1.333667*100</f>
        <v>49.187690780382212</v>
      </c>
    </row>
    <row r="24" spans="1:21" x14ac:dyDescent="0.25">
      <c r="A24">
        <v>0.2</v>
      </c>
      <c r="C24">
        <v>1.0263333333333333</v>
      </c>
      <c r="D24">
        <f t="shared" ref="D24:D28" si="4">C24/1.145333*100</f>
        <v>89.61003772119841</v>
      </c>
      <c r="F24">
        <v>0.45599999999999996</v>
      </c>
      <c r="G24">
        <f t="shared" ref="G24:G28" si="5">F24/1.019*100</f>
        <v>44.749754661432775</v>
      </c>
      <c r="I24">
        <v>1.647</v>
      </c>
      <c r="J24">
        <f t="shared" ref="J24:J28" si="6">I24/1.287333*100</f>
        <v>127.938924893559</v>
      </c>
      <c r="L24">
        <v>0.47366666666666668</v>
      </c>
      <c r="M24">
        <f t="shared" ref="M24:M28" si="7">L24/1.333667*100</f>
        <v>35.516112092948745</v>
      </c>
    </row>
    <row r="25" spans="1:21" x14ac:dyDescent="0.25">
      <c r="A25">
        <v>0.3</v>
      </c>
      <c r="C25">
        <v>0.9986666666666667</v>
      </c>
      <c r="D25">
        <f t="shared" si="4"/>
        <v>87.194437483829319</v>
      </c>
      <c r="F25">
        <v>0.52433333333333343</v>
      </c>
      <c r="G25">
        <f t="shared" si="5"/>
        <v>51.455675498855101</v>
      </c>
      <c r="I25">
        <v>1.0736666666666668</v>
      </c>
      <c r="J25">
        <f t="shared" si="6"/>
        <v>83.40240378104707</v>
      </c>
      <c r="L25">
        <v>0.40966666666666668</v>
      </c>
      <c r="M25">
        <f t="shared" si="7"/>
        <v>30.717312992423651</v>
      </c>
    </row>
    <row r="26" spans="1:21" x14ac:dyDescent="0.25">
      <c r="A26">
        <v>0.5</v>
      </c>
      <c r="C26">
        <v>0.91500000000000004</v>
      </c>
      <c r="D26">
        <f t="shared" si="4"/>
        <v>79.889429537086599</v>
      </c>
      <c r="F26">
        <v>0.59433333333333327</v>
      </c>
      <c r="G26">
        <f t="shared" si="5"/>
        <v>58.325155381092571</v>
      </c>
      <c r="I26">
        <v>0.97333333333333327</v>
      </c>
      <c r="J26">
        <f t="shared" si="6"/>
        <v>75.608512586357463</v>
      </c>
      <c r="L26">
        <v>0.18966666666666665</v>
      </c>
      <c r="M26">
        <f t="shared" si="7"/>
        <v>14.221441084368635</v>
      </c>
    </row>
    <row r="27" spans="1:21" x14ac:dyDescent="0.25">
      <c r="A27">
        <v>1</v>
      </c>
      <c r="C27">
        <v>0.6156666666666667</v>
      </c>
      <c r="D27">
        <f t="shared" si="4"/>
        <v>53.754381185791964</v>
      </c>
      <c r="F27">
        <v>0.41233333333333338</v>
      </c>
      <c r="G27">
        <f t="shared" si="5"/>
        <v>40.464507687275116</v>
      </c>
      <c r="I27">
        <v>0.44666666666666671</v>
      </c>
      <c r="J27">
        <f t="shared" si="6"/>
        <v>34.697057145794183</v>
      </c>
      <c r="L27">
        <v>0.13966666666666669</v>
      </c>
      <c r="M27">
        <f t="shared" si="7"/>
        <v>10.47237928708341</v>
      </c>
    </row>
    <row r="28" spans="1:21" x14ac:dyDescent="0.25">
      <c r="A28">
        <v>3</v>
      </c>
      <c r="C28">
        <v>0.27600000000000002</v>
      </c>
      <c r="D28">
        <f t="shared" si="4"/>
        <v>24.097795139055631</v>
      </c>
      <c r="F28">
        <v>0.19466666666666665</v>
      </c>
      <c r="G28">
        <f t="shared" si="5"/>
        <v>19.103696434412822</v>
      </c>
      <c r="I28">
        <v>0.16866666666666666</v>
      </c>
      <c r="J28">
        <f t="shared" si="6"/>
        <v>13.102023071471535</v>
      </c>
      <c r="L28">
        <v>0.12466666666666666</v>
      </c>
      <c r="M28">
        <f t="shared" si="7"/>
        <v>9.3476607478978391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CxAxS 1</vt:lpstr>
      <vt:lpstr>CxAxS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2019-10-22T03:49:03Z</dcterms:created>
  <dcterms:modified xsi:type="dcterms:W3CDTF">2019-10-22T04:20:51Z</dcterms:modified>
</cp:coreProperties>
</file>