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5360" windowHeight="7650" activeTab="4"/>
  </bookViews>
  <sheets>
    <sheet name="C1" sheetId="6" r:id="rId1"/>
    <sheet name="C2" sheetId="5" r:id="rId2"/>
    <sheet name="C3" sheetId="4" r:id="rId3"/>
    <sheet name="C4" sheetId="3" r:id="rId4"/>
    <sheet name="C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6" i="4" s="1"/>
  <c r="C27" i="4" s="1"/>
  <c r="C28" i="4" s="1"/>
  <c r="C29" i="4" s="1"/>
  <c r="C30" i="4" s="1"/>
  <c r="C31" i="4" s="1"/>
  <c r="C32" i="4" s="1"/>
  <c r="C33" i="4" s="1"/>
  <c r="K22" i="4"/>
  <c r="J22" i="4"/>
  <c r="I22" i="4"/>
  <c r="H22" i="4"/>
  <c r="G22" i="4"/>
  <c r="F22" i="4"/>
  <c r="E22" i="4"/>
  <c r="D22" i="4"/>
  <c r="C22" i="4"/>
  <c r="B22" i="4"/>
  <c r="C56" i="6"/>
  <c r="C57" i="6" s="1"/>
  <c r="C58" i="6" s="1"/>
  <c r="C59" i="6" s="1"/>
  <c r="C60" i="6" s="1"/>
  <c r="C61" i="6" s="1"/>
  <c r="C62" i="6" s="1"/>
  <c r="C63" i="6" s="1"/>
  <c r="C55" i="6"/>
  <c r="K35" i="6"/>
  <c r="J35" i="6"/>
  <c r="I35" i="6"/>
  <c r="H35" i="6"/>
  <c r="G35" i="6"/>
  <c r="F35" i="6"/>
  <c r="E35" i="6"/>
  <c r="D35" i="6"/>
  <c r="C35" i="6"/>
  <c r="B35" i="6"/>
  <c r="D22" i="3"/>
  <c r="D23" i="3" s="1"/>
  <c r="D24" i="3" s="1"/>
  <c r="D25" i="3" s="1"/>
  <c r="D26" i="3" s="1"/>
  <c r="D27" i="3" s="1"/>
  <c r="D28" i="3" s="1"/>
  <c r="D29" i="3" s="1"/>
  <c r="D21" i="3"/>
  <c r="K17" i="3"/>
  <c r="J17" i="3"/>
  <c r="I17" i="3"/>
  <c r="H17" i="3"/>
  <c r="G17" i="3"/>
  <c r="F17" i="3"/>
  <c r="E17" i="3"/>
  <c r="D17" i="3"/>
  <c r="C17" i="3"/>
  <c r="B17" i="3"/>
  <c r="C27" i="5"/>
  <c r="C28" i="5" s="1"/>
  <c r="C29" i="5" s="1"/>
  <c r="C30" i="5" s="1"/>
  <c r="C31" i="5" s="1"/>
  <c r="C32" i="5" s="1"/>
  <c r="C33" i="5" s="1"/>
  <c r="C34" i="5" s="1"/>
  <c r="C35" i="5" s="1"/>
  <c r="K23" i="5"/>
  <c r="J23" i="5"/>
  <c r="I23" i="5"/>
  <c r="H23" i="5"/>
  <c r="G23" i="5"/>
  <c r="F23" i="5"/>
  <c r="E23" i="5"/>
  <c r="D23" i="5"/>
  <c r="C23" i="5"/>
  <c r="B23" i="5"/>
</calcChain>
</file>

<file path=xl/sharedStrings.xml><?xml version="1.0" encoding="utf-8"?>
<sst xmlns="http://schemas.openxmlformats.org/spreadsheetml/2006/main" count="27" uniqueCount="23">
  <si>
    <t>Crizotinib</t>
  </si>
  <si>
    <t>Passage #6</t>
  </si>
  <si>
    <t>Replicate # 1</t>
  </si>
  <si>
    <t>Replicate # 2</t>
  </si>
  <si>
    <t>Replicate # 3</t>
  </si>
  <si>
    <t>Replicate # 4</t>
  </si>
  <si>
    <t>Replicate # 5</t>
  </si>
  <si>
    <t>Raw data</t>
  </si>
  <si>
    <t>Treated wells only (outliers in red)</t>
  </si>
  <si>
    <t>Treated wells with outliers removed</t>
  </si>
  <si>
    <t>Using AVERAGE= to get the mean absorbance for each column</t>
  </si>
  <si>
    <t>Copy -&gt; paste special -&gt; values ✓ transpose ✓</t>
  </si>
  <si>
    <t>Get mean as % of DMSO control =___/B49*C49</t>
  </si>
  <si>
    <t>Blue data goes into prism</t>
  </si>
  <si>
    <t>Day  1 date: 20/6/19</t>
  </si>
  <si>
    <t>Day  1 date: 27/6/19</t>
  </si>
  <si>
    <t>Day  1 date: 1/7/19</t>
  </si>
  <si>
    <t>Day  1 date: 4/7/19</t>
  </si>
  <si>
    <t>Day  1 date: 18/7/19</t>
  </si>
  <si>
    <t>Passage # 4</t>
  </si>
  <si>
    <t>Passage # 7</t>
  </si>
  <si>
    <t>Passage #8</t>
  </si>
  <si>
    <t>Passage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</si>
</sst>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4FF"/>
      <color rgb="FFFFCC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F5" sqref="F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2</v>
      </c>
      <c r="B2" s="4"/>
      <c r="C2" s="4"/>
    </row>
    <row r="3" spans="1:12" x14ac:dyDescent="0.25">
      <c r="A3" s="4" t="s">
        <v>14</v>
      </c>
      <c r="B3" s="4"/>
      <c r="C3" s="4"/>
    </row>
    <row r="4" spans="1:12" x14ac:dyDescent="0.25">
      <c r="A4" s="6" t="s">
        <v>19</v>
      </c>
      <c r="B4" s="6"/>
      <c r="C4" s="6"/>
    </row>
    <row r="5" spans="1:12" x14ac:dyDescent="0.25">
      <c r="A5" s="6"/>
      <c r="B5" s="6"/>
      <c r="C5" s="6"/>
    </row>
    <row r="7" spans="1:12" x14ac:dyDescent="0.25">
      <c r="A7" s="8" t="s">
        <v>7</v>
      </c>
    </row>
    <row r="8" spans="1:12" x14ac:dyDescent="0.25">
      <c r="A8">
        <v>5.3999999999999999E-2</v>
      </c>
      <c r="B8">
        <v>5.2999999999999999E-2</v>
      </c>
      <c r="C8">
        <v>4.2999999999999997E-2</v>
      </c>
      <c r="D8">
        <v>4.8000000000000001E-2</v>
      </c>
      <c r="E8">
        <v>0.05</v>
      </c>
      <c r="F8">
        <v>4.5999999999999999E-2</v>
      </c>
      <c r="G8">
        <v>0.05</v>
      </c>
      <c r="H8">
        <v>6.8000000000000005E-2</v>
      </c>
      <c r="I8">
        <v>0.06</v>
      </c>
      <c r="J8">
        <v>5.5E-2</v>
      </c>
      <c r="K8">
        <v>5.3999999999999999E-2</v>
      </c>
      <c r="L8">
        <v>5.1999999999999998E-2</v>
      </c>
    </row>
    <row r="9" spans="1:12" x14ac:dyDescent="0.25">
      <c r="A9">
        <v>5.3999999999999999E-2</v>
      </c>
      <c r="B9" s="7">
        <v>0.86899999999999999</v>
      </c>
      <c r="C9" s="7">
        <v>0.85099999999999998</v>
      </c>
      <c r="D9" s="7">
        <v>0.84099999999999997</v>
      </c>
      <c r="E9" s="7">
        <v>0.66400000000000003</v>
      </c>
      <c r="F9" s="7">
        <v>0.14099999999999999</v>
      </c>
      <c r="G9" s="7">
        <v>0.59899999999999998</v>
      </c>
      <c r="H9" s="7">
        <v>0.13200000000000001</v>
      </c>
      <c r="I9" s="7">
        <v>0.13300000000000001</v>
      </c>
      <c r="J9" s="7">
        <v>9.4E-2</v>
      </c>
      <c r="K9" s="7">
        <v>7.8E-2</v>
      </c>
      <c r="L9">
        <v>5.6000000000000001E-2</v>
      </c>
    </row>
    <row r="10" spans="1:12" x14ac:dyDescent="0.25">
      <c r="A10">
        <v>6.6000000000000003E-2</v>
      </c>
      <c r="B10" s="7">
        <v>0.871</v>
      </c>
      <c r="C10" s="7">
        <v>0.80600000000000005</v>
      </c>
      <c r="D10" s="7">
        <v>0.75900000000000001</v>
      </c>
      <c r="E10" s="7">
        <v>0.53400000000000003</v>
      </c>
      <c r="F10" s="7">
        <v>0.13900000000000001</v>
      </c>
      <c r="G10" s="7">
        <v>0.80600000000000005</v>
      </c>
      <c r="H10" s="7">
        <v>0.13100000000000001</v>
      </c>
      <c r="I10" s="7">
        <v>0.13400000000000001</v>
      </c>
      <c r="J10" s="7">
        <v>9.2999999999999999E-2</v>
      </c>
      <c r="K10" s="7">
        <v>0.09</v>
      </c>
      <c r="L10">
        <v>5.8999999999999997E-2</v>
      </c>
    </row>
    <row r="11" spans="1:12" x14ac:dyDescent="0.25">
      <c r="A11">
        <v>0.05</v>
      </c>
      <c r="B11" s="7">
        <v>0.85799999999999998</v>
      </c>
      <c r="C11" s="7">
        <v>0.79200000000000004</v>
      </c>
      <c r="D11" s="7">
        <v>0.73399999999999999</v>
      </c>
      <c r="E11" s="7">
        <v>0.51800000000000002</v>
      </c>
      <c r="F11" s="7">
        <v>0.14299999999999999</v>
      </c>
      <c r="G11" s="7">
        <v>0.73399999999999999</v>
      </c>
      <c r="H11" s="7">
        <v>0.75</v>
      </c>
      <c r="I11" s="7">
        <v>9.9000000000000005E-2</v>
      </c>
      <c r="J11" s="7">
        <v>0.1</v>
      </c>
      <c r="K11" s="7">
        <v>4.9000000000000002E-2</v>
      </c>
      <c r="L11">
        <v>5.5E-2</v>
      </c>
    </row>
    <row r="12" spans="1:12" x14ac:dyDescent="0.25">
      <c r="A12">
        <v>5.0999999999999997E-2</v>
      </c>
      <c r="B12" s="7">
        <v>0.877</v>
      </c>
      <c r="C12" s="7">
        <v>0.77700000000000002</v>
      </c>
      <c r="D12" s="7">
        <v>0.70699999999999996</v>
      </c>
      <c r="E12" s="7">
        <v>0.495</v>
      </c>
      <c r="F12" s="7">
        <v>0.152</v>
      </c>
      <c r="G12" s="7">
        <v>0.64700000000000002</v>
      </c>
      <c r="H12" s="7">
        <v>0.8</v>
      </c>
      <c r="I12" s="7">
        <v>0.104</v>
      </c>
      <c r="J12" s="7">
        <v>9.6000000000000002E-2</v>
      </c>
      <c r="K12" s="7">
        <v>9.4E-2</v>
      </c>
      <c r="L12">
        <v>6.3E-2</v>
      </c>
    </row>
    <row r="13" spans="1:12" x14ac:dyDescent="0.25">
      <c r="A13">
        <v>5.1999999999999998E-2</v>
      </c>
      <c r="B13" s="7">
        <v>0.84899999999999998</v>
      </c>
      <c r="C13" s="7">
        <v>0.81399999999999995</v>
      </c>
      <c r="D13" s="7">
        <v>0.755</v>
      </c>
      <c r="E13" s="7">
        <v>0.6</v>
      </c>
      <c r="F13" s="7">
        <v>0.16500000000000001</v>
      </c>
      <c r="G13" s="7">
        <v>0.81699999999999995</v>
      </c>
      <c r="H13" s="7">
        <v>0.53700000000000003</v>
      </c>
      <c r="I13" s="7">
        <v>9.8000000000000004E-2</v>
      </c>
      <c r="J13" s="7">
        <v>9.5000000000000001E-2</v>
      </c>
      <c r="K13" s="7">
        <v>9.8000000000000004E-2</v>
      </c>
      <c r="L13">
        <v>4.9000000000000002E-2</v>
      </c>
    </row>
    <row r="14" spans="1:12" x14ac:dyDescent="0.25">
      <c r="A14">
        <v>4.8000000000000001E-2</v>
      </c>
      <c r="B14">
        <v>5.1999999999999998E-2</v>
      </c>
      <c r="C14">
        <v>5.6000000000000001E-2</v>
      </c>
      <c r="D14">
        <v>5.1999999999999998E-2</v>
      </c>
      <c r="E14">
        <v>5.0999999999999997E-2</v>
      </c>
      <c r="F14">
        <v>5.1999999999999998E-2</v>
      </c>
      <c r="G14">
        <v>5.7000000000000002E-2</v>
      </c>
      <c r="H14">
        <v>5.2999999999999999E-2</v>
      </c>
      <c r="I14">
        <v>5.6000000000000001E-2</v>
      </c>
      <c r="J14">
        <v>5.3999999999999999E-2</v>
      </c>
      <c r="K14">
        <v>0.05</v>
      </c>
      <c r="L14">
        <v>5.1999999999999998E-2</v>
      </c>
    </row>
    <row r="15" spans="1:12" x14ac:dyDescent="0.25">
      <c r="A15">
        <v>4.7E-2</v>
      </c>
      <c r="B15">
        <v>4.5999999999999999E-2</v>
      </c>
      <c r="C15">
        <v>4.8000000000000001E-2</v>
      </c>
      <c r="D15">
        <v>0.05</v>
      </c>
      <c r="E15">
        <v>4.9000000000000002E-2</v>
      </c>
      <c r="F15">
        <v>5.2999999999999999E-2</v>
      </c>
      <c r="G15">
        <v>4.8000000000000001E-2</v>
      </c>
      <c r="H15">
        <v>4.9000000000000002E-2</v>
      </c>
      <c r="I15">
        <v>5.0999999999999997E-2</v>
      </c>
      <c r="J15">
        <v>4.8000000000000001E-2</v>
      </c>
      <c r="K15">
        <v>5.3999999999999999E-2</v>
      </c>
      <c r="L15">
        <v>4.7E-2</v>
      </c>
    </row>
    <row r="18" spans="1:11" x14ac:dyDescent="0.25">
      <c r="A18" s="8" t="s">
        <v>8</v>
      </c>
      <c r="B18" s="8"/>
      <c r="C18" s="8"/>
      <c r="D18" s="8"/>
    </row>
    <row r="19" spans="1:11" x14ac:dyDescent="0.25">
      <c r="B19" s="7">
        <v>0.86899999999999999</v>
      </c>
      <c r="C19" s="7">
        <v>0.85099999999999998</v>
      </c>
      <c r="D19" s="7">
        <v>0.84099999999999997</v>
      </c>
      <c r="E19" s="7">
        <v>0.66400000000000003</v>
      </c>
      <c r="F19" s="7">
        <v>0.14099999999999999</v>
      </c>
      <c r="G19" s="7">
        <v>0.59899999999999998</v>
      </c>
      <c r="H19" s="7">
        <v>0.13200000000000001</v>
      </c>
      <c r="I19" s="7">
        <v>0.13300000000000001</v>
      </c>
      <c r="J19" s="7">
        <v>9.4E-2</v>
      </c>
      <c r="K19" s="7">
        <v>7.8E-2</v>
      </c>
    </row>
    <row r="20" spans="1:11" x14ac:dyDescent="0.25">
      <c r="B20" s="7">
        <v>0.871</v>
      </c>
      <c r="C20" s="7">
        <v>0.80600000000000005</v>
      </c>
      <c r="D20" s="7">
        <v>0.75900000000000001</v>
      </c>
      <c r="E20" s="7">
        <v>0.53400000000000003</v>
      </c>
      <c r="F20" s="7">
        <v>0.13900000000000001</v>
      </c>
      <c r="G20" s="7">
        <v>0.80600000000000005</v>
      </c>
      <c r="H20" s="7">
        <v>0.13100000000000001</v>
      </c>
      <c r="I20" s="7">
        <v>0.13400000000000001</v>
      </c>
      <c r="J20" s="7">
        <v>9.2999999999999999E-2</v>
      </c>
      <c r="K20" s="7">
        <v>0.09</v>
      </c>
    </row>
    <row r="21" spans="1:11" x14ac:dyDescent="0.25">
      <c r="B21" s="7">
        <v>0.85799999999999998</v>
      </c>
      <c r="C21" s="7">
        <v>0.79200000000000004</v>
      </c>
      <c r="D21" s="7">
        <v>0.73399999999999999</v>
      </c>
      <c r="E21" s="7">
        <v>0.51800000000000002</v>
      </c>
      <c r="F21" s="7">
        <v>0.14299999999999999</v>
      </c>
      <c r="G21" s="7">
        <v>0.73399999999999999</v>
      </c>
      <c r="H21" s="9">
        <v>0.75</v>
      </c>
      <c r="I21" s="7">
        <v>9.9000000000000005E-2</v>
      </c>
      <c r="J21" s="7">
        <v>0.1</v>
      </c>
      <c r="K21" s="7">
        <v>4.9000000000000002E-2</v>
      </c>
    </row>
    <row r="22" spans="1:11" x14ac:dyDescent="0.25">
      <c r="B22" s="7">
        <v>0.877</v>
      </c>
      <c r="C22" s="7">
        <v>0.77700000000000002</v>
      </c>
      <c r="D22" s="7">
        <v>0.70699999999999996</v>
      </c>
      <c r="E22" s="7">
        <v>0.495</v>
      </c>
      <c r="F22" s="7">
        <v>0.152</v>
      </c>
      <c r="G22" s="7">
        <v>0.64700000000000002</v>
      </c>
      <c r="H22" s="9">
        <v>0.8</v>
      </c>
      <c r="I22" s="7">
        <v>0.104</v>
      </c>
      <c r="J22" s="7">
        <v>9.6000000000000002E-2</v>
      </c>
      <c r="K22" s="7">
        <v>9.4E-2</v>
      </c>
    </row>
    <row r="23" spans="1:11" x14ac:dyDescent="0.25">
      <c r="B23" s="7">
        <v>0.84899999999999998</v>
      </c>
      <c r="C23" s="7">
        <v>0.81399999999999995</v>
      </c>
      <c r="D23" s="7">
        <v>0.755</v>
      </c>
      <c r="E23" s="7">
        <v>0.6</v>
      </c>
      <c r="F23" s="7">
        <v>0.16500000000000001</v>
      </c>
      <c r="G23" s="7">
        <v>0.81699999999999995</v>
      </c>
      <c r="H23" s="9">
        <v>0.53700000000000003</v>
      </c>
      <c r="I23" s="7">
        <v>9.8000000000000004E-2</v>
      </c>
      <c r="J23" s="7">
        <v>9.5000000000000001E-2</v>
      </c>
      <c r="K23" s="7">
        <v>9.8000000000000004E-2</v>
      </c>
    </row>
    <row r="26" spans="1:11" x14ac:dyDescent="0.25">
      <c r="A26" s="8" t="s">
        <v>9</v>
      </c>
      <c r="B26" s="8"/>
      <c r="C26" s="8"/>
      <c r="D26" s="8"/>
    </row>
    <row r="27" spans="1:11" x14ac:dyDescent="0.25">
      <c r="B27" s="7">
        <v>0.86899999999999999</v>
      </c>
      <c r="C27" s="7">
        <v>0.85099999999999998</v>
      </c>
      <c r="D27" s="7">
        <v>0.84099999999999997</v>
      </c>
      <c r="E27" s="7">
        <v>0.66400000000000003</v>
      </c>
      <c r="F27" s="7">
        <v>0.14099999999999999</v>
      </c>
      <c r="G27" s="7">
        <v>0.59899999999999998</v>
      </c>
      <c r="H27" s="7">
        <v>0.13200000000000001</v>
      </c>
      <c r="I27" s="7">
        <v>0.13300000000000001</v>
      </c>
      <c r="J27" s="7">
        <v>9.4E-2</v>
      </c>
      <c r="K27" s="7">
        <v>7.8E-2</v>
      </c>
    </row>
    <row r="28" spans="1:11" x14ac:dyDescent="0.25">
      <c r="B28" s="7">
        <v>0.871</v>
      </c>
      <c r="C28" s="7">
        <v>0.80600000000000005</v>
      </c>
      <c r="D28" s="7">
        <v>0.75900000000000001</v>
      </c>
      <c r="E28" s="7">
        <v>0.53400000000000003</v>
      </c>
      <c r="F28" s="7">
        <v>0.13900000000000001</v>
      </c>
      <c r="G28" s="7">
        <v>0.80600000000000005</v>
      </c>
      <c r="H28" s="7">
        <v>0.13100000000000001</v>
      </c>
      <c r="I28" s="7">
        <v>0.13400000000000001</v>
      </c>
      <c r="J28" s="7">
        <v>9.2999999999999999E-2</v>
      </c>
      <c r="K28" s="7">
        <v>0.09</v>
      </c>
    </row>
    <row r="29" spans="1:11" x14ac:dyDescent="0.25">
      <c r="B29" s="7">
        <v>0.85799999999999998</v>
      </c>
      <c r="C29" s="7">
        <v>0.79200000000000004</v>
      </c>
      <c r="D29" s="7">
        <v>0.73399999999999999</v>
      </c>
      <c r="E29" s="7">
        <v>0.51800000000000002</v>
      </c>
      <c r="F29" s="7">
        <v>0.14299999999999999</v>
      </c>
      <c r="G29" s="7">
        <v>0.73399999999999999</v>
      </c>
      <c r="H29" s="7"/>
      <c r="I29" s="7">
        <v>9.9000000000000005E-2</v>
      </c>
      <c r="J29" s="7">
        <v>0.1</v>
      </c>
      <c r="K29" s="7">
        <v>4.9000000000000002E-2</v>
      </c>
    </row>
    <row r="30" spans="1:11" x14ac:dyDescent="0.25">
      <c r="B30" s="7">
        <v>0.877</v>
      </c>
      <c r="C30" s="7">
        <v>0.77700000000000002</v>
      </c>
      <c r="D30" s="7">
        <v>0.70699999999999996</v>
      </c>
      <c r="E30" s="7">
        <v>0.495</v>
      </c>
      <c r="F30" s="7">
        <v>0.152</v>
      </c>
      <c r="G30" s="7">
        <v>0.64700000000000002</v>
      </c>
      <c r="H30" s="7"/>
      <c r="I30" s="7">
        <v>0.104</v>
      </c>
      <c r="J30" s="7">
        <v>9.6000000000000002E-2</v>
      </c>
      <c r="K30" s="7">
        <v>9.4E-2</v>
      </c>
    </row>
    <row r="31" spans="1:11" x14ac:dyDescent="0.25">
      <c r="B31" s="7">
        <v>0.84899999999999998</v>
      </c>
      <c r="C31" s="7">
        <v>0.81399999999999995</v>
      </c>
      <c r="D31" s="7">
        <v>0.755</v>
      </c>
      <c r="E31" s="7">
        <v>0.6</v>
      </c>
      <c r="F31" s="7">
        <v>0.16500000000000001</v>
      </c>
      <c r="G31" s="7">
        <v>0.81699999999999995</v>
      </c>
      <c r="H31" s="7"/>
      <c r="I31" s="7">
        <v>9.8000000000000004E-2</v>
      </c>
      <c r="J31" s="7">
        <v>9.5000000000000001E-2</v>
      </c>
      <c r="K31" s="7">
        <v>9.8000000000000004E-2</v>
      </c>
    </row>
    <row r="34" spans="1:11" x14ac:dyDescent="0.25">
      <c r="A34" s="8" t="s">
        <v>10</v>
      </c>
      <c r="B34" s="8"/>
      <c r="C34" s="8"/>
      <c r="D34" s="8"/>
      <c r="E34" s="8"/>
      <c r="F34" s="8"/>
    </row>
    <row r="35" spans="1:11" x14ac:dyDescent="0.25">
      <c r="B35">
        <f>AVERAGE(B27:B31)</f>
        <v>0.86480000000000001</v>
      </c>
      <c r="C35">
        <f t="shared" ref="C35:K35" si="0">AVERAGE(C27:C31)</f>
        <v>0.80800000000000005</v>
      </c>
      <c r="D35">
        <f t="shared" si="0"/>
        <v>0.75919999999999999</v>
      </c>
      <c r="E35">
        <f t="shared" si="0"/>
        <v>0.56220000000000003</v>
      </c>
      <c r="F35">
        <f t="shared" si="0"/>
        <v>0.14800000000000002</v>
      </c>
      <c r="G35">
        <f t="shared" si="0"/>
        <v>0.72060000000000013</v>
      </c>
      <c r="H35">
        <f t="shared" si="0"/>
        <v>0.13150000000000001</v>
      </c>
      <c r="I35">
        <f t="shared" si="0"/>
        <v>0.11359999999999999</v>
      </c>
      <c r="J35">
        <f t="shared" si="0"/>
        <v>9.5599999999999991E-2</v>
      </c>
      <c r="K35">
        <f t="shared" si="0"/>
        <v>8.1799999999999984E-2</v>
      </c>
    </row>
    <row r="38" spans="1:11" x14ac:dyDescent="0.25">
      <c r="A38" s="8" t="s">
        <v>11</v>
      </c>
      <c r="B38" s="8"/>
      <c r="C38" s="8"/>
      <c r="D38" s="8"/>
      <c r="E38" s="8"/>
    </row>
    <row r="40" spans="1:11" x14ac:dyDescent="0.25">
      <c r="B40">
        <v>0.86480000000000001</v>
      </c>
    </row>
    <row r="41" spans="1:11" x14ac:dyDescent="0.25">
      <c r="B41">
        <v>0.80800000000000005</v>
      </c>
    </row>
    <row r="42" spans="1:11" x14ac:dyDescent="0.25">
      <c r="B42">
        <v>0.75919999999999999</v>
      </c>
    </row>
    <row r="43" spans="1:11" x14ac:dyDescent="0.25">
      <c r="B43">
        <v>0.56220000000000003</v>
      </c>
    </row>
    <row r="44" spans="1:11" x14ac:dyDescent="0.25">
      <c r="B44">
        <v>0.14800000000000002</v>
      </c>
    </row>
    <row r="45" spans="1:11" x14ac:dyDescent="0.25">
      <c r="B45">
        <v>0.72060000000000013</v>
      </c>
    </row>
    <row r="46" spans="1:11" x14ac:dyDescent="0.25">
      <c r="B46">
        <v>0.13150000000000001</v>
      </c>
    </row>
    <row r="47" spans="1:11" x14ac:dyDescent="0.25">
      <c r="B47">
        <v>0.11359999999999999</v>
      </c>
    </row>
    <row r="48" spans="1:11" x14ac:dyDescent="0.25">
      <c r="B48">
        <v>9.5599999999999991E-2</v>
      </c>
    </row>
    <row r="49" spans="1:5" x14ac:dyDescent="0.25">
      <c r="B49">
        <v>8.1799999999999984E-2</v>
      </c>
    </row>
    <row r="52" spans="1:5" x14ac:dyDescent="0.25">
      <c r="A52" s="8" t="s">
        <v>12</v>
      </c>
      <c r="B52" s="8"/>
      <c r="C52" s="8"/>
      <c r="D52" s="8"/>
      <c r="E52" s="8"/>
    </row>
    <row r="54" spans="1:5" x14ac:dyDescent="0.25">
      <c r="B54">
        <v>0.86480000000000001</v>
      </c>
      <c r="C54" s="10">
        <v>100</v>
      </c>
    </row>
    <row r="55" spans="1:5" x14ac:dyDescent="0.25">
      <c r="B55">
        <v>0.80800000000000005</v>
      </c>
      <c r="C55" s="10">
        <f>B55/0.8648*C54</f>
        <v>93.432007400555051</v>
      </c>
    </row>
    <row r="56" spans="1:5" x14ac:dyDescent="0.25">
      <c r="B56">
        <v>0.75919999999999999</v>
      </c>
      <c r="C56" s="10">
        <f t="shared" ref="C56:C63" si="1">B56/0.8648*C55</f>
        <v>82.023103629164424</v>
      </c>
    </row>
    <row r="57" spans="1:5" x14ac:dyDescent="0.25">
      <c r="B57">
        <v>0.56220000000000003</v>
      </c>
      <c r="C57" s="10">
        <f t="shared" si="1"/>
        <v>53.322605065120534</v>
      </c>
    </row>
    <row r="58" spans="1:5" x14ac:dyDescent="0.25">
      <c r="B58">
        <v>0.14800000000000002</v>
      </c>
      <c r="C58" s="10">
        <f t="shared" si="1"/>
        <v>9.1255152054091582</v>
      </c>
    </row>
    <row r="59" spans="1:5" x14ac:dyDescent="0.25">
      <c r="B59">
        <v>0.72060000000000013</v>
      </c>
      <c r="C59" s="10">
        <f t="shared" si="1"/>
        <v>7.6038925266163737</v>
      </c>
    </row>
    <row r="60" spans="1:5" x14ac:dyDescent="0.25">
      <c r="B60">
        <v>0.13150000000000001</v>
      </c>
      <c r="C60" s="10">
        <f t="shared" si="1"/>
        <v>1.1562348141189329</v>
      </c>
    </row>
    <row r="61" spans="1:5" x14ac:dyDescent="0.25">
      <c r="B61">
        <v>0.11359999999999999</v>
      </c>
      <c r="C61" s="10">
        <f t="shared" si="1"/>
        <v>0.15188283404707537</v>
      </c>
    </row>
    <row r="62" spans="1:5" x14ac:dyDescent="0.25">
      <c r="B62">
        <v>9.5599999999999991E-2</v>
      </c>
      <c r="C62" s="10">
        <f t="shared" si="1"/>
        <v>1.6790008019080021E-2</v>
      </c>
    </row>
    <row r="63" spans="1:5" x14ac:dyDescent="0.25">
      <c r="B63">
        <v>8.1799999999999984E-2</v>
      </c>
      <c r="C63" s="10">
        <f t="shared" si="1"/>
        <v>1.5881390563838407E-3</v>
      </c>
    </row>
    <row r="65" spans="1:1" x14ac:dyDescent="0.25">
      <c r="A65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3</v>
      </c>
      <c r="B2" s="4"/>
      <c r="C2" s="4"/>
    </row>
    <row r="3" spans="1:12" x14ac:dyDescent="0.25">
      <c r="A3" s="4" t="s">
        <v>15</v>
      </c>
      <c r="B3" s="4"/>
      <c r="C3" s="4"/>
    </row>
    <row r="4" spans="1:12" x14ac:dyDescent="0.25">
      <c r="A4" s="6" t="s">
        <v>1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3.9E-2</v>
      </c>
      <c r="C7">
        <v>4.1000000000000002E-2</v>
      </c>
      <c r="D7">
        <v>3.7999999999999999E-2</v>
      </c>
      <c r="E7">
        <v>3.9E-2</v>
      </c>
      <c r="F7">
        <v>3.9E-2</v>
      </c>
      <c r="G7">
        <v>3.9E-2</v>
      </c>
      <c r="H7">
        <v>0.04</v>
      </c>
      <c r="I7">
        <v>3.9E-2</v>
      </c>
      <c r="J7">
        <v>3.7999999999999999E-2</v>
      </c>
      <c r="K7">
        <v>4.1000000000000002E-2</v>
      </c>
      <c r="L7">
        <v>0.04</v>
      </c>
    </row>
    <row r="8" spans="1:12" x14ac:dyDescent="0.25">
      <c r="A8">
        <v>4.5999999999999999E-2</v>
      </c>
      <c r="B8" s="7">
        <v>0.64600000000000002</v>
      </c>
      <c r="C8" s="7">
        <v>0.42899999999999999</v>
      </c>
      <c r="D8" s="7">
        <v>0.35099999999999998</v>
      </c>
      <c r="E8" s="7">
        <v>0.20100000000000001</v>
      </c>
      <c r="F8" s="7">
        <v>0.14299999999999999</v>
      </c>
      <c r="G8" s="7">
        <v>5.8999999999999997E-2</v>
      </c>
      <c r="H8" s="7">
        <v>0.06</v>
      </c>
      <c r="I8" s="7">
        <v>9.1999999999999998E-2</v>
      </c>
      <c r="J8" s="7">
        <v>6.5000000000000002E-2</v>
      </c>
      <c r="K8" s="7">
        <v>5.1999999999999998E-2</v>
      </c>
      <c r="L8">
        <v>0.04</v>
      </c>
    </row>
    <row r="9" spans="1:12" x14ac:dyDescent="0.25">
      <c r="A9">
        <v>4.2999999999999997E-2</v>
      </c>
      <c r="B9" s="7">
        <v>0.311</v>
      </c>
      <c r="C9" s="7">
        <v>0.17599999999999999</v>
      </c>
      <c r="D9" s="7">
        <v>0.20599999999999999</v>
      </c>
      <c r="E9" s="7">
        <v>0.153</v>
      </c>
      <c r="F9" s="7">
        <v>0.13400000000000001</v>
      </c>
      <c r="G9" s="7">
        <v>6.2E-2</v>
      </c>
      <c r="H9" s="7">
        <v>5.7000000000000002E-2</v>
      </c>
      <c r="I9" s="7">
        <v>5.6000000000000001E-2</v>
      </c>
      <c r="J9" s="7">
        <v>5.8999999999999997E-2</v>
      </c>
      <c r="K9" s="7">
        <v>4.7E-2</v>
      </c>
      <c r="L9">
        <v>4.9000000000000002E-2</v>
      </c>
    </row>
    <row r="10" spans="1:12" x14ac:dyDescent="0.25">
      <c r="A10">
        <v>4.1000000000000002E-2</v>
      </c>
      <c r="B10" s="7">
        <v>0.20399999999999999</v>
      </c>
      <c r="C10" s="7">
        <v>0.22</v>
      </c>
      <c r="D10" s="7">
        <v>0.14099999999999999</v>
      </c>
      <c r="E10" s="7">
        <v>0.13</v>
      </c>
      <c r="F10" s="7">
        <v>0.113</v>
      </c>
      <c r="G10" s="7">
        <v>6.0999999999999999E-2</v>
      </c>
      <c r="H10" s="7">
        <v>5.3999999999999999E-2</v>
      </c>
      <c r="I10" s="7">
        <v>5.2999999999999999E-2</v>
      </c>
      <c r="J10" s="7">
        <v>5.6000000000000001E-2</v>
      </c>
      <c r="K10" s="7">
        <v>4.8000000000000001E-2</v>
      </c>
      <c r="L10">
        <v>0.04</v>
      </c>
    </row>
    <row r="11" spans="1:12" x14ac:dyDescent="0.25">
      <c r="A11">
        <v>3.9E-2</v>
      </c>
      <c r="B11" s="7">
        <v>0.20200000000000001</v>
      </c>
      <c r="C11" s="7">
        <v>0.182</v>
      </c>
      <c r="D11" s="7">
        <v>0.14399999999999999</v>
      </c>
      <c r="E11" s="7">
        <v>0.185</v>
      </c>
      <c r="F11" s="7">
        <v>0.109</v>
      </c>
      <c r="G11" s="7">
        <v>6.7000000000000004E-2</v>
      </c>
      <c r="H11" s="7">
        <v>5.6000000000000001E-2</v>
      </c>
      <c r="I11" s="7">
        <v>5.1999999999999998E-2</v>
      </c>
      <c r="J11" s="7">
        <v>5.8999999999999997E-2</v>
      </c>
      <c r="K11" s="7">
        <v>4.7E-2</v>
      </c>
      <c r="L11">
        <v>0.04</v>
      </c>
    </row>
    <row r="12" spans="1:12" x14ac:dyDescent="0.25">
      <c r="A12">
        <v>4.2999999999999997E-2</v>
      </c>
      <c r="B12" s="7">
        <v>0.158</v>
      </c>
      <c r="C12" s="7">
        <v>0.217</v>
      </c>
      <c r="D12" s="7">
        <v>0.184</v>
      </c>
      <c r="E12" s="7">
        <v>0.16</v>
      </c>
      <c r="F12" s="7">
        <v>0.13800000000000001</v>
      </c>
      <c r="G12" s="7">
        <v>8.5999999999999993E-2</v>
      </c>
      <c r="H12" s="7">
        <v>5.5E-2</v>
      </c>
      <c r="I12" s="7">
        <v>5.0999999999999997E-2</v>
      </c>
      <c r="J12" s="7">
        <v>0.06</v>
      </c>
      <c r="K12" s="7">
        <v>4.5999999999999999E-2</v>
      </c>
      <c r="L12">
        <v>0.04</v>
      </c>
    </row>
    <row r="13" spans="1:12" x14ac:dyDescent="0.25">
      <c r="A13">
        <v>4.2000000000000003E-2</v>
      </c>
      <c r="B13">
        <v>3.9E-2</v>
      </c>
      <c r="C13">
        <v>0.04</v>
      </c>
      <c r="D13">
        <v>0.04</v>
      </c>
      <c r="E13">
        <v>0.04</v>
      </c>
      <c r="F13">
        <v>0.04</v>
      </c>
      <c r="G13">
        <v>4.2000000000000003E-2</v>
      </c>
      <c r="H13">
        <v>4.2000000000000003E-2</v>
      </c>
      <c r="I13">
        <v>4.2999999999999997E-2</v>
      </c>
      <c r="J13">
        <v>3.9E-2</v>
      </c>
      <c r="K13">
        <v>3.9E-2</v>
      </c>
      <c r="L13">
        <v>3.7999999999999999E-2</v>
      </c>
    </row>
    <row r="14" spans="1:12" x14ac:dyDescent="0.25">
      <c r="A14">
        <v>4.1000000000000002E-2</v>
      </c>
      <c r="B14">
        <v>3.9E-2</v>
      </c>
      <c r="C14">
        <v>4.1000000000000002E-2</v>
      </c>
      <c r="D14">
        <v>4.1000000000000002E-2</v>
      </c>
      <c r="E14">
        <v>4.2000000000000003E-2</v>
      </c>
      <c r="F14">
        <v>4.2000000000000003E-2</v>
      </c>
      <c r="G14">
        <v>4.2000000000000003E-2</v>
      </c>
      <c r="H14">
        <v>4.1000000000000002E-2</v>
      </c>
      <c r="I14">
        <v>0.04</v>
      </c>
      <c r="J14">
        <v>4.4999999999999998E-2</v>
      </c>
      <c r="K14">
        <v>3.9E-2</v>
      </c>
      <c r="L14">
        <v>3.9E-2</v>
      </c>
    </row>
    <row r="16" spans="1:12" x14ac:dyDescent="0.25">
      <c r="B16" s="7">
        <v>0.64600000000000002</v>
      </c>
      <c r="C16" s="7">
        <v>0.42899999999999999</v>
      </c>
      <c r="D16" s="7">
        <v>0.35099999999999998</v>
      </c>
      <c r="E16" s="7">
        <v>0.20100000000000001</v>
      </c>
      <c r="F16" s="7">
        <v>0.14299999999999999</v>
      </c>
      <c r="G16" s="7">
        <v>5.8999999999999997E-2</v>
      </c>
      <c r="H16" s="7">
        <v>0.06</v>
      </c>
      <c r="I16" s="7">
        <v>9.1999999999999998E-2</v>
      </c>
      <c r="J16" s="7">
        <v>6.5000000000000002E-2</v>
      </c>
      <c r="K16" s="7">
        <v>5.1999999999999998E-2</v>
      </c>
    </row>
    <row r="17" spans="2:11" x14ac:dyDescent="0.25">
      <c r="B17" s="7">
        <v>0.311</v>
      </c>
      <c r="C17" s="7">
        <v>0.17599999999999999</v>
      </c>
      <c r="D17" s="7">
        <v>0.20599999999999999</v>
      </c>
      <c r="E17" s="7">
        <v>0.153</v>
      </c>
      <c r="F17" s="7">
        <v>0.13400000000000001</v>
      </c>
      <c r="G17" s="7">
        <v>6.2E-2</v>
      </c>
      <c r="H17" s="7">
        <v>5.7000000000000002E-2</v>
      </c>
      <c r="I17" s="7">
        <v>5.6000000000000001E-2</v>
      </c>
      <c r="J17" s="7">
        <v>5.8999999999999997E-2</v>
      </c>
      <c r="K17" s="7">
        <v>4.7E-2</v>
      </c>
    </row>
    <row r="18" spans="2:11" x14ac:dyDescent="0.25">
      <c r="B18" s="7">
        <v>0.20399999999999999</v>
      </c>
      <c r="C18" s="7">
        <v>0.22</v>
      </c>
      <c r="D18" s="7">
        <v>0.14099999999999999</v>
      </c>
      <c r="E18" s="7">
        <v>0.13</v>
      </c>
      <c r="F18" s="7">
        <v>0.113</v>
      </c>
      <c r="G18" s="7">
        <v>6.0999999999999999E-2</v>
      </c>
      <c r="H18" s="7">
        <v>5.3999999999999999E-2</v>
      </c>
      <c r="I18" s="7">
        <v>5.2999999999999999E-2</v>
      </c>
      <c r="J18" s="7">
        <v>5.6000000000000001E-2</v>
      </c>
      <c r="K18" s="7">
        <v>4.8000000000000001E-2</v>
      </c>
    </row>
    <row r="19" spans="2:11" x14ac:dyDescent="0.25">
      <c r="B19" s="7">
        <v>0.20200000000000001</v>
      </c>
      <c r="C19" s="7">
        <v>0.182</v>
      </c>
      <c r="D19" s="7">
        <v>0.14399999999999999</v>
      </c>
      <c r="E19" s="7">
        <v>0.185</v>
      </c>
      <c r="F19" s="7">
        <v>0.109</v>
      </c>
      <c r="G19" s="7">
        <v>6.7000000000000004E-2</v>
      </c>
      <c r="H19" s="7">
        <v>5.6000000000000001E-2</v>
      </c>
      <c r="I19" s="7">
        <v>5.1999999999999998E-2</v>
      </c>
      <c r="J19" s="7">
        <v>5.8999999999999997E-2</v>
      </c>
      <c r="K19" s="7">
        <v>4.7E-2</v>
      </c>
    </row>
    <row r="20" spans="2:11" x14ac:dyDescent="0.25">
      <c r="B20" s="7">
        <v>0.158</v>
      </c>
      <c r="C20" s="7">
        <v>0.217</v>
      </c>
      <c r="D20" s="7">
        <v>0.184</v>
      </c>
      <c r="E20" s="7">
        <v>0.16</v>
      </c>
      <c r="F20" s="7">
        <v>0.13800000000000001</v>
      </c>
      <c r="G20" s="7">
        <v>8.5999999999999993E-2</v>
      </c>
      <c r="H20" s="7">
        <v>5.5E-2</v>
      </c>
      <c r="I20" s="7">
        <v>5.0999999999999997E-2</v>
      </c>
      <c r="J20" s="7">
        <v>0.06</v>
      </c>
      <c r="K20" s="7">
        <v>4.5999999999999999E-2</v>
      </c>
    </row>
    <row r="23" spans="2:11" x14ac:dyDescent="0.25">
      <c r="B23">
        <f>AVERAGE(B16:B20)</f>
        <v>0.30419999999999997</v>
      </c>
      <c r="C23">
        <f t="shared" ref="C23:K23" si="0">AVERAGE(C16:C20)</f>
        <v>0.24479999999999999</v>
      </c>
      <c r="D23">
        <f t="shared" si="0"/>
        <v>0.20519999999999999</v>
      </c>
      <c r="E23">
        <f t="shared" si="0"/>
        <v>0.1658</v>
      </c>
      <c r="F23">
        <f t="shared" si="0"/>
        <v>0.12740000000000001</v>
      </c>
      <c r="G23">
        <f t="shared" si="0"/>
        <v>6.699999999999999E-2</v>
      </c>
      <c r="H23">
        <f t="shared" si="0"/>
        <v>5.6399999999999992E-2</v>
      </c>
      <c r="I23">
        <f t="shared" si="0"/>
        <v>6.08E-2</v>
      </c>
      <c r="J23">
        <f t="shared" si="0"/>
        <v>5.9799999999999999E-2</v>
      </c>
      <c r="K23">
        <f t="shared" si="0"/>
        <v>4.8000000000000001E-2</v>
      </c>
    </row>
    <row r="26" spans="2:11" x14ac:dyDescent="0.25">
      <c r="B26">
        <v>0.30419999999999997</v>
      </c>
      <c r="C26" s="1">
        <v>100</v>
      </c>
    </row>
    <row r="27" spans="2:11" x14ac:dyDescent="0.25">
      <c r="B27">
        <v>0.24479999999999999</v>
      </c>
      <c r="C27" s="1">
        <f>B27/0.3042*C26</f>
        <v>80.473372781065081</v>
      </c>
    </row>
    <row r="28" spans="2:11" x14ac:dyDescent="0.25">
      <c r="B28">
        <v>0.20519999999999999</v>
      </c>
      <c r="C28" s="1">
        <f t="shared" ref="C28:C35" si="1">B28/0.3042*C27</f>
        <v>54.283813591961049</v>
      </c>
    </row>
    <row r="29" spans="2:11" x14ac:dyDescent="0.25">
      <c r="B29">
        <v>0.1658</v>
      </c>
      <c r="C29" s="1">
        <f t="shared" si="1"/>
        <v>29.586641333159569</v>
      </c>
    </row>
    <row r="30" spans="2:11" x14ac:dyDescent="0.25">
      <c r="B30">
        <v>0.12740000000000001</v>
      </c>
      <c r="C30" s="1">
        <f t="shared" si="1"/>
        <v>12.390986541237769</v>
      </c>
    </row>
    <row r="31" spans="2:11" x14ac:dyDescent="0.25">
      <c r="B31">
        <v>6.699999999999999E-2</v>
      </c>
      <c r="C31" s="1">
        <f t="shared" si="1"/>
        <v>2.7291127490563127</v>
      </c>
    </row>
    <row r="32" spans="2:11" x14ac:dyDescent="0.25">
      <c r="B32">
        <v>5.6399999999999992E-2</v>
      </c>
      <c r="C32" s="1">
        <f t="shared" si="1"/>
        <v>0.50598934597888234</v>
      </c>
    </row>
    <row r="33" spans="2:3" x14ac:dyDescent="0.25">
      <c r="B33">
        <v>6.08E-2</v>
      </c>
      <c r="C33" s="1">
        <f t="shared" si="1"/>
        <v>0.1011313354224722</v>
      </c>
    </row>
    <row r="34" spans="2:3" x14ac:dyDescent="0.25">
      <c r="B34">
        <v>5.9799999999999999E-2</v>
      </c>
      <c r="C34" s="1">
        <f t="shared" si="1"/>
        <v>1.9880518929203932E-2</v>
      </c>
    </row>
    <row r="35" spans="2:3" x14ac:dyDescent="0.25">
      <c r="B35">
        <v>4.8000000000000001E-2</v>
      </c>
      <c r="C35" s="1">
        <f t="shared" si="1"/>
        <v>3.1369655115114688E-3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4</v>
      </c>
      <c r="B2" s="4"/>
      <c r="C2" s="4"/>
    </row>
    <row r="3" spans="1:12" x14ac:dyDescent="0.25">
      <c r="A3" s="4" t="s">
        <v>16</v>
      </c>
      <c r="B3" s="4"/>
      <c r="C3" s="4"/>
    </row>
    <row r="4" spans="1:12" x14ac:dyDescent="0.25">
      <c r="A4" s="6" t="s">
        <v>20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4.5999999999999999E-2</v>
      </c>
      <c r="C7">
        <v>4.7E-2</v>
      </c>
      <c r="D7">
        <v>4.4999999999999998E-2</v>
      </c>
      <c r="E7">
        <v>4.8000000000000001E-2</v>
      </c>
      <c r="F7">
        <v>4.8000000000000001E-2</v>
      </c>
      <c r="G7">
        <v>4.5999999999999999E-2</v>
      </c>
      <c r="H7">
        <v>4.5999999999999999E-2</v>
      </c>
      <c r="I7">
        <v>4.7E-2</v>
      </c>
      <c r="J7">
        <v>4.4999999999999998E-2</v>
      </c>
      <c r="K7">
        <v>4.4999999999999998E-2</v>
      </c>
      <c r="L7">
        <v>4.9000000000000002E-2</v>
      </c>
    </row>
    <row r="8" spans="1:12" x14ac:dyDescent="0.25">
      <c r="A8">
        <v>5.0999999999999997E-2</v>
      </c>
      <c r="B8" s="7">
        <v>0.35599999999999998</v>
      </c>
      <c r="C8" s="7">
        <v>0.35299999999999998</v>
      </c>
      <c r="D8" s="7">
        <v>0.34300000000000003</v>
      </c>
      <c r="E8" s="7">
        <v>0.27300000000000002</v>
      </c>
      <c r="F8" s="7">
        <v>0.184</v>
      </c>
      <c r="G8" s="7">
        <v>0.08</v>
      </c>
      <c r="H8" s="7">
        <v>6.5000000000000002E-2</v>
      </c>
      <c r="I8" s="7">
        <v>5.8999999999999997E-2</v>
      </c>
      <c r="J8" s="7">
        <v>6.8000000000000005E-2</v>
      </c>
      <c r="K8" s="7">
        <v>5.3999999999999999E-2</v>
      </c>
      <c r="L8">
        <v>0.05</v>
      </c>
    </row>
    <row r="9" spans="1:12" x14ac:dyDescent="0.25">
      <c r="A9">
        <v>4.7E-2</v>
      </c>
      <c r="B9" s="7">
        <v>0.36</v>
      </c>
      <c r="C9" s="7">
        <v>0.312</v>
      </c>
      <c r="D9" s="7">
        <v>0.27200000000000002</v>
      </c>
      <c r="E9" s="7">
        <v>0.28399999999999997</v>
      </c>
      <c r="F9" s="7">
        <v>0.20599999999999999</v>
      </c>
      <c r="G9" s="7">
        <v>7.6999999999999999E-2</v>
      </c>
      <c r="H9" s="7">
        <v>6.7000000000000004E-2</v>
      </c>
      <c r="I9" s="7">
        <v>6.5000000000000002E-2</v>
      </c>
      <c r="J9" s="7">
        <v>5.8000000000000003E-2</v>
      </c>
      <c r="K9" s="7">
        <v>5.8000000000000003E-2</v>
      </c>
      <c r="L9">
        <v>5.7000000000000002E-2</v>
      </c>
    </row>
    <row r="10" spans="1:12" x14ac:dyDescent="0.25">
      <c r="A10">
        <v>5.0999999999999997E-2</v>
      </c>
      <c r="B10" s="7">
        <v>0.35399999999999998</v>
      </c>
      <c r="C10" s="7">
        <v>0.32400000000000001</v>
      </c>
      <c r="D10" s="7">
        <v>0.34699999999999998</v>
      </c>
      <c r="E10" s="7">
        <v>0.28999999999999998</v>
      </c>
      <c r="F10" s="7">
        <v>0.22</v>
      </c>
      <c r="G10" s="7">
        <v>8.8999999999999996E-2</v>
      </c>
      <c r="H10" s="7">
        <v>6.6000000000000003E-2</v>
      </c>
      <c r="I10" s="7">
        <v>5.6000000000000001E-2</v>
      </c>
      <c r="J10" s="7">
        <v>7.0000000000000007E-2</v>
      </c>
      <c r="K10" s="7">
        <v>5.8000000000000003E-2</v>
      </c>
      <c r="L10">
        <v>4.8000000000000001E-2</v>
      </c>
    </row>
    <row r="11" spans="1:12" x14ac:dyDescent="0.25">
      <c r="A11">
        <v>4.9000000000000002E-2</v>
      </c>
      <c r="B11" s="7">
        <v>0.372</v>
      </c>
      <c r="C11" s="7">
        <v>0.35499999999999998</v>
      </c>
      <c r="D11" s="7">
        <v>0.32700000000000001</v>
      </c>
      <c r="E11" s="7">
        <v>0.29899999999999999</v>
      </c>
      <c r="F11" s="7">
        <v>0.20499999999999999</v>
      </c>
      <c r="G11" s="7">
        <v>8.6999999999999994E-2</v>
      </c>
      <c r="H11" s="7">
        <v>6.5000000000000002E-2</v>
      </c>
      <c r="I11" s="7">
        <v>6.4000000000000001E-2</v>
      </c>
      <c r="J11" s="7">
        <v>6.9000000000000006E-2</v>
      </c>
      <c r="K11" s="7">
        <v>5.0999999999999997E-2</v>
      </c>
      <c r="L11">
        <v>4.4999999999999998E-2</v>
      </c>
    </row>
    <row r="12" spans="1:12" x14ac:dyDescent="0.25">
      <c r="A12">
        <v>0.05</v>
      </c>
      <c r="B12" s="7">
        <v>0.31900000000000001</v>
      </c>
      <c r="C12" s="7">
        <v>0.32100000000000001</v>
      </c>
      <c r="D12" s="7">
        <v>0.309</v>
      </c>
      <c r="E12" s="7">
        <v>0.27300000000000002</v>
      </c>
      <c r="F12" s="7">
        <v>0.216</v>
      </c>
      <c r="G12" s="7">
        <v>9.1999999999999998E-2</v>
      </c>
      <c r="H12" s="7">
        <v>7.2999999999999995E-2</v>
      </c>
      <c r="I12" s="7">
        <v>7.5999999999999998E-2</v>
      </c>
      <c r="J12" s="7">
        <v>6.8000000000000005E-2</v>
      </c>
      <c r="K12" s="7">
        <v>5.2999999999999999E-2</v>
      </c>
      <c r="L12">
        <v>4.7E-2</v>
      </c>
    </row>
    <row r="13" spans="1:12" x14ac:dyDescent="0.25">
      <c r="A13">
        <v>5.0999999999999997E-2</v>
      </c>
      <c r="B13">
        <v>4.8000000000000001E-2</v>
      </c>
      <c r="C13">
        <v>4.7E-2</v>
      </c>
      <c r="D13">
        <v>4.7E-2</v>
      </c>
      <c r="E13">
        <v>4.4999999999999998E-2</v>
      </c>
      <c r="F13">
        <v>0.05</v>
      </c>
      <c r="G13">
        <v>4.5999999999999999E-2</v>
      </c>
      <c r="H13">
        <v>4.5999999999999999E-2</v>
      </c>
      <c r="I13">
        <v>4.7E-2</v>
      </c>
      <c r="J13">
        <v>4.7E-2</v>
      </c>
      <c r="K13">
        <v>4.8000000000000001E-2</v>
      </c>
      <c r="L13">
        <v>4.3999999999999997E-2</v>
      </c>
    </row>
    <row r="14" spans="1:12" x14ac:dyDescent="0.25">
      <c r="A14">
        <v>4.5999999999999999E-2</v>
      </c>
      <c r="B14">
        <v>0.05</v>
      </c>
      <c r="C14">
        <v>4.7E-2</v>
      </c>
      <c r="D14">
        <v>4.7E-2</v>
      </c>
      <c r="E14">
        <v>4.8000000000000001E-2</v>
      </c>
      <c r="F14">
        <v>4.4999999999999998E-2</v>
      </c>
      <c r="G14">
        <v>4.5999999999999999E-2</v>
      </c>
      <c r="H14">
        <v>4.4999999999999998E-2</v>
      </c>
      <c r="I14">
        <v>4.3999999999999997E-2</v>
      </c>
      <c r="J14">
        <v>0.05</v>
      </c>
      <c r="K14">
        <v>4.5999999999999999E-2</v>
      </c>
      <c r="L14">
        <v>4.7E-2</v>
      </c>
    </row>
    <row r="16" spans="1:12" x14ac:dyDescent="0.25">
      <c r="B16" s="7">
        <v>0.35599999999999998</v>
      </c>
      <c r="C16" s="7">
        <v>0.35299999999999998</v>
      </c>
      <c r="D16" s="7">
        <v>0.34300000000000003</v>
      </c>
      <c r="E16" s="7">
        <v>0.27300000000000002</v>
      </c>
      <c r="F16" s="7">
        <v>0.184</v>
      </c>
      <c r="G16" s="7">
        <v>0.08</v>
      </c>
      <c r="H16" s="7">
        <v>6.5000000000000002E-2</v>
      </c>
      <c r="I16" s="7">
        <v>5.8999999999999997E-2</v>
      </c>
      <c r="J16" s="7">
        <v>6.8000000000000005E-2</v>
      </c>
      <c r="K16" s="7">
        <v>5.3999999999999999E-2</v>
      </c>
    </row>
    <row r="17" spans="2:11" x14ac:dyDescent="0.25">
      <c r="B17" s="7">
        <v>0.36</v>
      </c>
      <c r="C17" s="7">
        <v>0.312</v>
      </c>
      <c r="D17" s="7">
        <v>0.27200000000000002</v>
      </c>
      <c r="E17" s="7">
        <v>0.28399999999999997</v>
      </c>
      <c r="F17" s="7">
        <v>0.20599999999999999</v>
      </c>
      <c r="G17" s="7">
        <v>7.6999999999999999E-2</v>
      </c>
      <c r="H17" s="7">
        <v>6.7000000000000004E-2</v>
      </c>
      <c r="I17" s="7">
        <v>6.5000000000000002E-2</v>
      </c>
      <c r="J17" s="7">
        <v>5.8000000000000003E-2</v>
      </c>
      <c r="K17" s="7">
        <v>5.8000000000000003E-2</v>
      </c>
    </row>
    <row r="18" spans="2:11" x14ac:dyDescent="0.25">
      <c r="B18" s="7">
        <v>0.35399999999999998</v>
      </c>
      <c r="C18" s="7">
        <v>0.32400000000000001</v>
      </c>
      <c r="D18" s="7">
        <v>0.34699999999999998</v>
      </c>
      <c r="E18" s="7">
        <v>0.28999999999999998</v>
      </c>
      <c r="F18" s="7">
        <v>0.22</v>
      </c>
      <c r="G18" s="7">
        <v>8.8999999999999996E-2</v>
      </c>
      <c r="H18" s="7">
        <v>6.6000000000000003E-2</v>
      </c>
      <c r="I18" s="7">
        <v>5.6000000000000001E-2</v>
      </c>
      <c r="J18" s="7">
        <v>7.0000000000000007E-2</v>
      </c>
      <c r="K18" s="7">
        <v>5.8000000000000003E-2</v>
      </c>
    </row>
    <row r="19" spans="2:11" x14ac:dyDescent="0.25">
      <c r="B19" s="7">
        <v>0.372</v>
      </c>
      <c r="C19" s="7">
        <v>0.35499999999999998</v>
      </c>
      <c r="D19" s="7">
        <v>0.32700000000000001</v>
      </c>
      <c r="E19" s="7">
        <v>0.29899999999999999</v>
      </c>
      <c r="F19" s="7">
        <v>0.20499999999999999</v>
      </c>
      <c r="G19" s="7">
        <v>8.6999999999999994E-2</v>
      </c>
      <c r="H19" s="7">
        <v>6.5000000000000002E-2</v>
      </c>
      <c r="I19" s="7">
        <v>6.4000000000000001E-2</v>
      </c>
      <c r="J19" s="7">
        <v>6.9000000000000006E-2</v>
      </c>
      <c r="K19" s="7">
        <v>5.0999999999999997E-2</v>
      </c>
    </row>
    <row r="20" spans="2:11" x14ac:dyDescent="0.25">
      <c r="B20" s="7">
        <v>0.31900000000000001</v>
      </c>
      <c r="C20" s="7">
        <v>0.32100000000000001</v>
      </c>
      <c r="D20" s="7">
        <v>0.309</v>
      </c>
      <c r="E20" s="7">
        <v>0.27300000000000002</v>
      </c>
      <c r="F20" s="7">
        <v>0.216</v>
      </c>
      <c r="G20" s="7">
        <v>9.1999999999999998E-2</v>
      </c>
      <c r="H20" s="7">
        <v>7.2999999999999995E-2</v>
      </c>
      <c r="I20" s="7">
        <v>7.5999999999999998E-2</v>
      </c>
      <c r="J20" s="7">
        <v>6.8000000000000005E-2</v>
      </c>
      <c r="K20" s="7">
        <v>5.2999999999999999E-2</v>
      </c>
    </row>
    <row r="22" spans="2:11" x14ac:dyDescent="0.25">
      <c r="B22">
        <f>AVERAGE(B16:B20)</f>
        <v>0.35219999999999996</v>
      </c>
      <c r="C22">
        <f t="shared" ref="C22:K22" si="0">AVERAGE(C16:C20)</f>
        <v>0.33300000000000002</v>
      </c>
      <c r="D22">
        <f t="shared" si="0"/>
        <v>0.3196</v>
      </c>
      <c r="E22">
        <f t="shared" si="0"/>
        <v>0.2838</v>
      </c>
      <c r="F22">
        <f t="shared" si="0"/>
        <v>0.20619999999999999</v>
      </c>
      <c r="G22">
        <f t="shared" si="0"/>
        <v>8.4999999999999992E-2</v>
      </c>
      <c r="H22">
        <f t="shared" si="0"/>
        <v>6.720000000000001E-2</v>
      </c>
      <c r="I22">
        <f t="shared" si="0"/>
        <v>6.4000000000000001E-2</v>
      </c>
      <c r="J22">
        <f t="shared" si="0"/>
        <v>6.6600000000000006E-2</v>
      </c>
      <c r="K22">
        <f t="shared" si="0"/>
        <v>5.4800000000000001E-2</v>
      </c>
    </row>
    <row r="24" spans="2:11" x14ac:dyDescent="0.25">
      <c r="B24">
        <v>0.35219999999999996</v>
      </c>
      <c r="C24" s="11">
        <v>100</v>
      </c>
    </row>
    <row r="25" spans="2:11" x14ac:dyDescent="0.25">
      <c r="B25">
        <v>0.33300000000000002</v>
      </c>
      <c r="C25" s="11">
        <f>B25/0.3522*C24</f>
        <v>94.54855195911415</v>
      </c>
    </row>
    <row r="26" spans="2:11" x14ac:dyDescent="0.25">
      <c r="B26">
        <v>0.3196</v>
      </c>
      <c r="C26" s="11">
        <f t="shared" ref="C26:C33" si="1">B26/0.3522*C25</f>
        <v>85.79703919969586</v>
      </c>
    </row>
    <row r="27" spans="2:11" x14ac:dyDescent="0.25">
      <c r="B27">
        <v>0.2838</v>
      </c>
      <c r="C27" s="11">
        <f t="shared" si="1"/>
        <v>69.13458184234436</v>
      </c>
    </row>
    <row r="28" spans="2:11" x14ac:dyDescent="0.25">
      <c r="B28">
        <v>0.20619999999999999</v>
      </c>
      <c r="C28" s="11">
        <f t="shared" si="1"/>
        <v>40.47572622342819</v>
      </c>
    </row>
    <row r="29" spans="2:11" x14ac:dyDescent="0.25">
      <c r="B29">
        <v>8.4999999999999992E-2</v>
      </c>
      <c r="C29" s="11">
        <f t="shared" si="1"/>
        <v>9.768417742735366</v>
      </c>
    </row>
    <row r="30" spans="2:11" x14ac:dyDescent="0.25">
      <c r="B30">
        <v>6.720000000000001E-2</v>
      </c>
      <c r="C30" s="11">
        <f t="shared" si="1"/>
        <v>1.8638207618166287</v>
      </c>
    </row>
    <row r="31" spans="2:11" x14ac:dyDescent="0.25">
      <c r="B31">
        <v>6.4000000000000001E-2</v>
      </c>
      <c r="C31" s="11">
        <f t="shared" si="1"/>
        <v>0.33868406801892176</v>
      </c>
    </row>
    <row r="32" spans="2:11" x14ac:dyDescent="0.25">
      <c r="B32">
        <v>6.6600000000000006E-2</v>
      </c>
      <c r="C32" s="11">
        <f t="shared" si="1"/>
        <v>6.4044176405622349E-2</v>
      </c>
    </row>
    <row r="33" spans="2:3" x14ac:dyDescent="0.25">
      <c r="B33">
        <v>5.4800000000000001E-2</v>
      </c>
      <c r="C33" s="11">
        <f t="shared" si="1"/>
        <v>9.9648519790690084E-3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5" sqref="A5"/>
    </sheetView>
  </sheetViews>
  <sheetFormatPr defaultRowHeight="15" x14ac:dyDescent="0.25"/>
  <sheetData>
    <row r="1" spans="1:15" x14ac:dyDescent="0.25">
      <c r="A1" s="5" t="s">
        <v>0</v>
      </c>
      <c r="B1" s="4"/>
      <c r="C1" s="4"/>
    </row>
    <row r="2" spans="1:15" x14ac:dyDescent="0.25">
      <c r="A2" s="4" t="s">
        <v>5</v>
      </c>
      <c r="B2" s="4"/>
      <c r="C2" s="4"/>
    </row>
    <row r="3" spans="1:15" x14ac:dyDescent="0.25">
      <c r="A3" s="4" t="s">
        <v>17</v>
      </c>
      <c r="B3" s="4"/>
      <c r="C3" s="4"/>
    </row>
    <row r="4" spans="1:15" x14ac:dyDescent="0.25">
      <c r="A4" s="6" t="s">
        <v>21</v>
      </c>
      <c r="B4" s="6"/>
      <c r="C4" s="6"/>
    </row>
    <row r="5" spans="1:15" x14ac:dyDescent="0.25">
      <c r="A5" s="6"/>
      <c r="B5" s="6"/>
      <c r="C5" s="6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7">
        <v>1.1259999999999999</v>
      </c>
      <c r="C8" s="7">
        <v>1.099</v>
      </c>
      <c r="D8" s="7">
        <v>1.175</v>
      </c>
      <c r="E8" s="7">
        <v>0.84899999999999998</v>
      </c>
      <c r="F8" s="7">
        <v>0.41499999999999998</v>
      </c>
      <c r="G8" s="7">
        <v>0.28000000000000003</v>
      </c>
      <c r="H8" s="7">
        <v>0.17</v>
      </c>
      <c r="I8" s="7">
        <v>0.13900000000000001</v>
      </c>
      <c r="J8" s="7">
        <v>0.10199999999999999</v>
      </c>
      <c r="K8" s="7">
        <v>9.4E-2</v>
      </c>
      <c r="L8">
        <v>6.2E-2</v>
      </c>
      <c r="N8" s="2"/>
    </row>
    <row r="9" spans="1:15" x14ac:dyDescent="0.25">
      <c r="A9">
        <v>5.6000000000000001E-2</v>
      </c>
      <c r="B9" s="7">
        <v>1.073</v>
      </c>
      <c r="C9" s="7">
        <v>1.1200000000000001</v>
      </c>
      <c r="D9" s="7">
        <v>0.86499999999999999</v>
      </c>
      <c r="E9" s="7">
        <v>0.86099999999999999</v>
      </c>
      <c r="F9" s="7">
        <v>0.69899999999999995</v>
      </c>
      <c r="G9" s="7">
        <v>0.29299999999999998</v>
      </c>
      <c r="H9" s="7">
        <v>0.17199999999999999</v>
      </c>
      <c r="I9" s="7">
        <v>0.15</v>
      </c>
      <c r="J9" s="7">
        <v>0.10299999999999999</v>
      </c>
      <c r="K9" s="7">
        <v>7.4999999999999997E-2</v>
      </c>
      <c r="L9">
        <v>7.9000000000000001E-2</v>
      </c>
    </row>
    <row r="10" spans="1:15" x14ac:dyDescent="0.25">
      <c r="A10">
        <v>5.7000000000000002E-2</v>
      </c>
      <c r="B10" s="7">
        <v>1.177</v>
      </c>
      <c r="C10" s="7">
        <v>1.073</v>
      </c>
      <c r="D10" s="7">
        <v>1.093</v>
      </c>
      <c r="E10" s="7">
        <v>0.93600000000000005</v>
      </c>
      <c r="F10" s="7">
        <v>0.93400000000000005</v>
      </c>
      <c r="G10" s="7">
        <v>0.28899999999999998</v>
      </c>
      <c r="H10" s="7">
        <v>0.17499999999999999</v>
      </c>
      <c r="I10" s="7">
        <v>0.14899999999999999</v>
      </c>
      <c r="J10" s="7">
        <v>0.106</v>
      </c>
      <c r="K10" s="7">
        <v>8.5999999999999993E-2</v>
      </c>
      <c r="L10">
        <v>5.8000000000000003E-2</v>
      </c>
    </row>
    <row r="11" spans="1:15" x14ac:dyDescent="0.25">
      <c r="A11" s="2">
        <v>5.6000000000000001E-2</v>
      </c>
      <c r="B11" s="3">
        <v>1.08</v>
      </c>
      <c r="C11" s="3">
        <v>0.94099999999999995</v>
      </c>
      <c r="D11" s="3">
        <v>0.90800000000000003</v>
      </c>
      <c r="E11" s="3">
        <v>0.66800000000000004</v>
      </c>
      <c r="F11" s="3">
        <v>0.53500000000000003</v>
      </c>
      <c r="G11" s="3">
        <v>0.45200000000000001</v>
      </c>
      <c r="H11" s="3">
        <v>0.34300000000000003</v>
      </c>
      <c r="I11" s="3">
        <v>0.27100000000000002</v>
      </c>
      <c r="J11" s="3">
        <v>0.19</v>
      </c>
      <c r="K11" s="3">
        <v>0.161</v>
      </c>
      <c r="L11" s="2">
        <v>5.6000000000000001E-2</v>
      </c>
      <c r="M11" s="2"/>
      <c r="N11" s="2"/>
      <c r="O11" s="2"/>
    </row>
    <row r="12" spans="1:15" x14ac:dyDescent="0.25">
      <c r="A12" s="2">
        <v>5.3999999999999999E-2</v>
      </c>
      <c r="B12" s="3">
        <v>1.1319999999999999</v>
      </c>
      <c r="C12" s="3">
        <v>1.018</v>
      </c>
      <c r="D12" s="3">
        <v>0.76700000000000002</v>
      </c>
      <c r="E12" s="3">
        <v>0.69899999999999995</v>
      </c>
      <c r="F12" s="3">
        <v>0.67600000000000005</v>
      </c>
      <c r="G12" s="3">
        <v>0.41699999999999998</v>
      </c>
      <c r="H12" s="3">
        <v>0.35799999999999998</v>
      </c>
      <c r="I12" s="3">
        <v>0.25700000000000001</v>
      </c>
      <c r="J12" s="3">
        <v>0.19</v>
      </c>
      <c r="K12" s="3">
        <v>0.18</v>
      </c>
      <c r="L12" s="2">
        <v>5.2999999999999999E-2</v>
      </c>
      <c r="M12" s="2"/>
      <c r="N12" s="2"/>
      <c r="O12" s="2"/>
    </row>
    <row r="13" spans="1:15" x14ac:dyDescent="0.25">
      <c r="A13" s="2">
        <v>5.0999999999999997E-2</v>
      </c>
      <c r="B13" s="3">
        <v>1.069</v>
      </c>
      <c r="C13" s="3">
        <v>0.98499999999999999</v>
      </c>
      <c r="D13" s="3">
        <v>1.107</v>
      </c>
      <c r="E13" s="3">
        <v>0.77800000000000002</v>
      </c>
      <c r="F13" s="3">
        <v>0.57799999999999996</v>
      </c>
      <c r="G13" s="3">
        <v>0.33600000000000002</v>
      </c>
      <c r="H13" s="3">
        <v>0.34799999999999998</v>
      </c>
      <c r="I13" s="3">
        <v>0.25900000000000001</v>
      </c>
      <c r="J13" s="3">
        <v>0.17799999999999999</v>
      </c>
      <c r="K13" s="3">
        <v>0.16400000000000001</v>
      </c>
      <c r="L13" s="2">
        <v>4.9000000000000002E-2</v>
      </c>
      <c r="M13" s="2"/>
      <c r="N13" s="2"/>
      <c r="O13" s="2"/>
    </row>
    <row r="14" spans="1:15" x14ac:dyDescent="0.25">
      <c r="A14" s="2">
        <v>0.05</v>
      </c>
      <c r="B14" s="2">
        <v>0.89</v>
      </c>
      <c r="C14" s="2">
        <v>0.96599999999999997</v>
      </c>
      <c r="D14" s="2">
        <v>0.89900000000000002</v>
      </c>
      <c r="E14" s="2">
        <v>0.57799999999999996</v>
      </c>
      <c r="F14" s="2">
        <v>0.44800000000000001</v>
      </c>
      <c r="G14" s="2">
        <v>0.36799999999999999</v>
      </c>
      <c r="H14" s="2">
        <v>0.30399999999999999</v>
      </c>
      <c r="I14" s="2">
        <v>0.248</v>
      </c>
      <c r="J14" s="2">
        <v>0.21</v>
      </c>
      <c r="K14" s="2">
        <v>0.188</v>
      </c>
      <c r="L14" s="2">
        <v>5.1999999999999998E-2</v>
      </c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</row>
    <row r="17" spans="1:11" x14ac:dyDescent="0.25">
      <c r="A17" s="2"/>
      <c r="B17" s="2">
        <f>AVERAGE(B8:B10)</f>
        <v>1.1253333333333333</v>
      </c>
      <c r="C17" s="2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18" spans="1:11" x14ac:dyDescent="0.25">
      <c r="A18" s="2"/>
      <c r="B18" s="2"/>
      <c r="C18" s="2"/>
    </row>
    <row r="19" spans="1:11" x14ac:dyDescent="0.25">
      <c r="A19" s="2"/>
      <c r="B19" s="2"/>
      <c r="C19" s="2"/>
    </row>
    <row r="20" spans="1:11" x14ac:dyDescent="0.25">
      <c r="A20" s="2"/>
      <c r="C20">
        <v>1.1253333333333333</v>
      </c>
      <c r="D20" s="1">
        <v>100</v>
      </c>
    </row>
    <row r="21" spans="1:11" x14ac:dyDescent="0.25">
      <c r="C21">
        <v>1.0973333333333335</v>
      </c>
      <c r="D21" s="1">
        <f>(C21/1.125333*D20)</f>
        <v>97.511877225082131</v>
      </c>
      <c r="F21" s="2"/>
      <c r="G21" s="2"/>
      <c r="H21" s="2"/>
      <c r="I21" s="2"/>
      <c r="J21" s="2"/>
    </row>
    <row r="22" spans="1:11" x14ac:dyDescent="0.25">
      <c r="C22">
        <v>1.0443333333333333</v>
      </c>
      <c r="D22" s="1">
        <f t="shared" ref="D22:D29" si="1">(C22/1.125333*D21)</f>
        <v>90.493128506904867</v>
      </c>
      <c r="F22" s="2"/>
      <c r="G22" s="2"/>
      <c r="H22" s="2"/>
      <c r="I22" s="2"/>
      <c r="J22" s="2"/>
    </row>
    <row r="23" spans="1:11" x14ac:dyDescent="0.25">
      <c r="C23">
        <v>0.88200000000000001</v>
      </c>
      <c r="D23" s="1">
        <f t="shared" si="1"/>
        <v>70.925618766258609</v>
      </c>
      <c r="F23" s="2"/>
      <c r="G23" s="2"/>
      <c r="H23" s="2"/>
      <c r="I23" s="2"/>
      <c r="J23" s="2"/>
    </row>
    <row r="24" spans="1:11" x14ac:dyDescent="0.25">
      <c r="C24">
        <v>0.68266666666666664</v>
      </c>
      <c r="D24" s="1">
        <f t="shared" si="1"/>
        <v>43.025980527037369</v>
      </c>
      <c r="F24" s="2"/>
      <c r="G24" s="2"/>
      <c r="H24" s="2"/>
      <c r="I24" s="2"/>
      <c r="J24" s="2"/>
    </row>
    <row r="25" spans="1:11" x14ac:dyDescent="0.25">
      <c r="C25">
        <v>0.28733333333333327</v>
      </c>
      <c r="D25" s="1">
        <f t="shared" si="1"/>
        <v>10.985902310488305</v>
      </c>
      <c r="F25" s="2"/>
      <c r="G25" s="2"/>
      <c r="H25" s="2"/>
      <c r="I25" s="2"/>
      <c r="J25" s="2"/>
    </row>
    <row r="26" spans="1:11" x14ac:dyDescent="0.25">
      <c r="C26">
        <v>0.17233333333333331</v>
      </c>
      <c r="D26" s="1">
        <f t="shared" si="1"/>
        <v>1.6823794955278282</v>
      </c>
      <c r="F26" s="2"/>
      <c r="G26" s="2"/>
      <c r="H26" s="2"/>
      <c r="I26" s="2"/>
      <c r="J26" s="2"/>
    </row>
    <row r="27" spans="1:11" x14ac:dyDescent="0.25">
      <c r="C27">
        <v>0.14600000000000002</v>
      </c>
      <c r="D27" s="1">
        <f t="shared" si="1"/>
        <v>0.21827086413271712</v>
      </c>
      <c r="F27" s="2"/>
      <c r="G27" s="2"/>
      <c r="H27" s="2"/>
      <c r="I27" s="2"/>
      <c r="J27" s="2"/>
    </row>
    <row r="28" spans="1:11" x14ac:dyDescent="0.25">
      <c r="C28">
        <v>0.10366666666666667</v>
      </c>
      <c r="D28" s="1">
        <f t="shared" si="1"/>
        <v>2.0107304162493837E-2</v>
      </c>
      <c r="F28" s="2"/>
      <c r="G28" s="2"/>
      <c r="H28" s="2"/>
      <c r="I28" s="2"/>
      <c r="J28" s="2"/>
    </row>
    <row r="29" spans="1:11" x14ac:dyDescent="0.25">
      <c r="C29">
        <v>8.5000000000000006E-2</v>
      </c>
      <c r="D29" s="1">
        <f t="shared" si="1"/>
        <v>1.5187689811033502E-3</v>
      </c>
      <c r="F29" s="2"/>
      <c r="G29" s="2"/>
      <c r="H29" s="2"/>
      <c r="I29" s="2"/>
      <c r="J29" s="2"/>
    </row>
    <row r="30" spans="1:11" x14ac:dyDescent="0.25">
      <c r="F30" s="2"/>
      <c r="G30" s="2"/>
      <c r="H30" s="2"/>
      <c r="I30" s="2"/>
      <c r="J30" s="2"/>
    </row>
    <row r="31" spans="1:11" x14ac:dyDescent="0.25">
      <c r="C31" s="2"/>
      <c r="F31" s="2"/>
      <c r="G31" s="2"/>
      <c r="H31" s="2"/>
      <c r="I31" s="2"/>
      <c r="J31" s="2"/>
    </row>
    <row r="32" spans="1:11" x14ac:dyDescent="0.25">
      <c r="C32" s="2"/>
      <c r="F32" s="2"/>
      <c r="G32" s="2"/>
      <c r="H32" s="2"/>
      <c r="I32" s="2"/>
      <c r="J32" s="2"/>
    </row>
    <row r="33" spans="3:10" x14ac:dyDescent="0.25">
      <c r="C33" s="2"/>
      <c r="F33" s="2"/>
      <c r="G33" s="2"/>
      <c r="H33" s="2"/>
      <c r="I33" s="2"/>
      <c r="J33" s="2"/>
    </row>
    <row r="34" spans="3:10" x14ac:dyDescent="0.25">
      <c r="C34" s="2"/>
      <c r="F34" s="2"/>
      <c r="G34" s="2"/>
      <c r="H34" s="2"/>
      <c r="I34" s="2"/>
      <c r="J34" s="2"/>
    </row>
    <row r="35" spans="3:10" x14ac:dyDescent="0.25">
      <c r="F35" s="2"/>
      <c r="G35" s="2"/>
      <c r="H35" s="2"/>
      <c r="I35" s="2"/>
      <c r="J35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A7" sqref="A7:L14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6</v>
      </c>
      <c r="B2" s="4"/>
      <c r="C2" s="4"/>
    </row>
    <row r="3" spans="1:12" x14ac:dyDescent="0.25">
      <c r="A3" s="4" t="s">
        <v>18</v>
      </c>
      <c r="B3" s="4"/>
      <c r="C3" s="4"/>
    </row>
    <row r="4" spans="1:12" x14ac:dyDescent="0.25">
      <c r="A4" s="6" t="s">
        <v>22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>
        <v>4.4999999999999998E-2</v>
      </c>
      <c r="C8">
        <v>4.3999999999999997E-2</v>
      </c>
      <c r="D8">
        <v>4.8000000000000001E-2</v>
      </c>
      <c r="E8">
        <v>4.9000000000000002E-2</v>
      </c>
      <c r="F8">
        <v>4.2000000000000003E-2</v>
      </c>
      <c r="G8">
        <v>4.7E-2</v>
      </c>
      <c r="H8">
        <v>4.7E-2</v>
      </c>
      <c r="I8">
        <v>4.7E-2</v>
      </c>
      <c r="J8">
        <v>4.8000000000000001E-2</v>
      </c>
      <c r="K8">
        <v>4.7E-2</v>
      </c>
      <c r="L8">
        <v>0.04</v>
      </c>
    </row>
    <row r="9" spans="1:12" x14ac:dyDescent="0.25">
      <c r="A9">
        <v>4.2000000000000003E-2</v>
      </c>
      <c r="B9">
        <v>3.6999999999999998E-2</v>
      </c>
      <c r="C9">
        <v>4.5999999999999999E-2</v>
      </c>
      <c r="D9">
        <v>4.3999999999999997E-2</v>
      </c>
      <c r="E9">
        <v>4.1000000000000002E-2</v>
      </c>
      <c r="F9">
        <v>4.1000000000000002E-2</v>
      </c>
      <c r="G9">
        <v>4.7E-2</v>
      </c>
      <c r="H9">
        <v>4.8000000000000001E-2</v>
      </c>
      <c r="I9">
        <v>4.4999999999999998E-2</v>
      </c>
      <c r="J9">
        <v>4.9000000000000002E-2</v>
      </c>
      <c r="K9">
        <v>4.5999999999999999E-2</v>
      </c>
      <c r="L9">
        <v>7.1999999999999995E-2</v>
      </c>
    </row>
    <row r="10" spans="1:12" x14ac:dyDescent="0.25">
      <c r="A10">
        <v>0.04</v>
      </c>
      <c r="B10">
        <v>4.4999999999999998E-2</v>
      </c>
      <c r="C10">
        <v>4.2999999999999997E-2</v>
      </c>
      <c r="D10">
        <v>4.3999999999999997E-2</v>
      </c>
      <c r="E10">
        <v>4.3999999999999997E-2</v>
      </c>
      <c r="F10" s="2">
        <v>4.3999999999999997E-2</v>
      </c>
      <c r="G10">
        <v>4.9000000000000002E-2</v>
      </c>
      <c r="H10">
        <v>4.7E-2</v>
      </c>
      <c r="I10">
        <v>4.8000000000000001E-2</v>
      </c>
      <c r="J10">
        <v>4.8000000000000001E-2</v>
      </c>
      <c r="K10">
        <v>5.3999999999999999E-2</v>
      </c>
      <c r="L10">
        <v>4.2000000000000003E-2</v>
      </c>
    </row>
    <row r="11" spans="1:12" x14ac:dyDescent="0.25">
      <c r="A11">
        <v>0.04</v>
      </c>
      <c r="B11">
        <v>0.05</v>
      </c>
      <c r="C11">
        <v>4.3999999999999997E-2</v>
      </c>
      <c r="D11">
        <v>4.3999999999999997E-2</v>
      </c>
      <c r="E11">
        <v>4.4999999999999998E-2</v>
      </c>
      <c r="F11">
        <v>4.3999999999999997E-2</v>
      </c>
      <c r="G11">
        <v>0.06</v>
      </c>
      <c r="H11">
        <v>0.06</v>
      </c>
      <c r="I11">
        <v>6.2E-2</v>
      </c>
      <c r="J11">
        <v>6.6000000000000003E-2</v>
      </c>
      <c r="K11">
        <v>6.0999999999999999E-2</v>
      </c>
      <c r="L11">
        <v>0.04</v>
      </c>
    </row>
    <row r="12" spans="1:12" x14ac:dyDescent="0.25">
      <c r="A12">
        <v>3.9E-2</v>
      </c>
      <c r="B12">
        <v>4.1000000000000002E-2</v>
      </c>
      <c r="C12">
        <v>4.2000000000000003E-2</v>
      </c>
      <c r="D12">
        <v>4.2000000000000003E-2</v>
      </c>
      <c r="E12">
        <v>4.8000000000000001E-2</v>
      </c>
      <c r="F12">
        <v>4.2999999999999997E-2</v>
      </c>
      <c r="G12">
        <v>5.3999999999999999E-2</v>
      </c>
      <c r="H12">
        <v>5.8000000000000003E-2</v>
      </c>
      <c r="I12">
        <v>5.8000000000000003E-2</v>
      </c>
      <c r="J12">
        <v>0.06</v>
      </c>
      <c r="K12">
        <v>5.2999999999999999E-2</v>
      </c>
      <c r="L12">
        <v>3.9E-2</v>
      </c>
    </row>
    <row r="13" spans="1:12" x14ac:dyDescent="0.25">
      <c r="A13">
        <v>3.9E-2</v>
      </c>
      <c r="B13">
        <v>4.2000000000000003E-2</v>
      </c>
      <c r="C13">
        <v>4.3999999999999997E-2</v>
      </c>
      <c r="D13">
        <v>4.5999999999999999E-2</v>
      </c>
      <c r="E13">
        <v>4.3999999999999997E-2</v>
      </c>
      <c r="F13">
        <v>4.2999999999999997E-2</v>
      </c>
      <c r="G13">
        <v>4.7E-2</v>
      </c>
      <c r="H13">
        <v>5.6000000000000001E-2</v>
      </c>
      <c r="I13">
        <v>5.6000000000000001E-2</v>
      </c>
      <c r="J13">
        <v>6.6000000000000003E-2</v>
      </c>
      <c r="K13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</vt:lpstr>
      <vt:lpstr>C2</vt:lpstr>
      <vt:lpstr>C3</vt:lpstr>
      <vt:lpstr>C4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2019-07-21T23:46:45Z</dcterms:created>
  <dcterms:modified xsi:type="dcterms:W3CDTF">2019-07-23T23:30:51Z</dcterms:modified>
</cp:coreProperties>
</file>