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1_Ord_80_Veh_45_Loc_45_OPERATOR_ANALYSI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<sst xmlns="http://schemas.openxmlformats.org/spreadsheetml/2006/main" count="57" uniqueCount="51">
  <si>
    <t xml:space="preserve">Operator Analysis for Inst1_Ord_80_Veh_45_Loc_45 </t>
  </si>
  <si>
    <t xml:space="preserve">Bit Strings represent use of the following operators in order: </t>
  </si>
  <si>
    <t xml:space="preserve">swapf</t>
  </si>
  <si>
    <t xml:space="preserve">rsirg</t>
  </si>
  <si>
    <t xml:space="preserve">reig</t>
  </si>
  <si>
    <t xml:space="preserve">2-opt</t>
  </si>
  <si>
    <t xml:space="preserve">rrif</t>
  </si>
  <si>
    <t xml:space="preserve">Operators (1=used)</t>
  </si>
  <si>
    <t xml:space="preserve"> Initial Objective</t>
  </si>
  <si>
    <t xml:space="preserve"> Average Objective</t>
  </si>
  <si>
    <t xml:space="preserve">Best Objective</t>
  </si>
  <si>
    <t xml:space="preserve">Best Realtive to Average</t>
  </si>
  <si>
    <t xml:space="preserve">Average Run Time</t>
  </si>
  <si>
    <t xml:space="preserve">Average compared to all</t>
  </si>
  <si>
    <t xml:space="preserve">Best compared to all</t>
  </si>
  <si>
    <t xml:space="preserve">00000</t>
  </si>
  <si>
    <t xml:space="preserve">00001</t>
  </si>
  <si>
    <t xml:space="preserve">00010</t>
  </si>
  <si>
    <t xml:space="preserve">00011</t>
  </si>
  <si>
    <t xml:space="preserve">00100</t>
  </si>
  <si>
    <t xml:space="preserve">00101</t>
  </si>
  <si>
    <t xml:space="preserve">00110</t>
  </si>
  <si>
    <t xml:space="preserve">00111</t>
  </si>
  <si>
    <t xml:space="preserve">01000</t>
  </si>
  <si>
    <t xml:space="preserve">01001</t>
  </si>
  <si>
    <t xml:space="preserve">01010</t>
  </si>
  <si>
    <t xml:space="preserve">01011</t>
  </si>
  <si>
    <t xml:space="preserve">01100</t>
  </si>
  <si>
    <t xml:space="preserve">01101</t>
  </si>
  <si>
    <t xml:space="preserve">01110</t>
  </si>
  <si>
    <t xml:space="preserve">01111</t>
  </si>
  <si>
    <t xml:space="preserve">10000</t>
  </si>
  <si>
    <t xml:space="preserve">10001</t>
  </si>
  <si>
    <t xml:space="preserve">10010</t>
  </si>
  <si>
    <t xml:space="preserve">10011</t>
  </si>
  <si>
    <t xml:space="preserve">10100</t>
  </si>
  <si>
    <t xml:space="preserve">10101</t>
  </si>
  <si>
    <t xml:space="preserve">10110</t>
  </si>
  <si>
    <t xml:space="preserve">10111</t>
  </si>
  <si>
    <t xml:space="preserve">11000</t>
  </si>
  <si>
    <t xml:space="preserve">11001</t>
  </si>
  <si>
    <t xml:space="preserve">11010</t>
  </si>
  <si>
    <t xml:space="preserve">11011</t>
  </si>
  <si>
    <t xml:space="preserve">11100</t>
  </si>
  <si>
    <t xml:space="preserve">11101</t>
  </si>
  <si>
    <t xml:space="preserve">11110</t>
  </si>
  <si>
    <t xml:space="preserve">11111</t>
  </si>
  <si>
    <t xml:space="preserve">super class for all Operators not working standalone as operator</t>
  </si>
  <si>
    <t xml:space="preserve">Removes the k most expensive orders and reinserts them in the cheapest possible place.</t>
  </si>
  <si>
    <t xml:space="preserve">2-opt operator that picks a random vehicle and performs reverses on parts of the schedule until no more improvement is possible for this vehicle</t>
  </si>
  <si>
    <t xml:space="preserve">remove and reinsert operator that removes between 1 to 8 random elements from solution and reinserts them in randomly selected vehicles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</si>
</sst>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808080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Inst1_Ord_80_Veh_45_Loc_45_OPERATOR_ANALYSIS!$A$7:$A$38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Inst1_Ord_80_Veh_45_Loc_45_OPERATOR_ANALYSIS!$C$7:$C$38</c:f>
              <c:numCache>
                <c:formatCode>General</c:formatCode>
                <c:ptCount val="32"/>
                <c:pt idx="0">
                  <c:v>6422128.60039654</c:v>
                </c:pt>
                <c:pt idx="1">
                  <c:v>30854.2377129911</c:v>
                </c:pt>
                <c:pt idx="2">
                  <c:v>62045.1601862722</c:v>
                </c:pt>
                <c:pt idx="3">
                  <c:v>33744.4010176999</c:v>
                </c:pt>
                <c:pt idx="4">
                  <c:v>21628.1429837983</c:v>
                </c:pt>
                <c:pt idx="5">
                  <c:v>21474.896780578</c:v>
                </c:pt>
                <c:pt idx="6">
                  <c:v>21459.599995</c:v>
                </c:pt>
                <c:pt idx="7">
                  <c:v>21923.5656405852</c:v>
                </c:pt>
                <c:pt idx="8">
                  <c:v>21685.0171828526</c:v>
                </c:pt>
                <c:pt idx="9">
                  <c:v>22075.0319928214</c:v>
                </c:pt>
                <c:pt idx="10">
                  <c:v>21658.1099118761</c:v>
                </c:pt>
                <c:pt idx="11">
                  <c:v>22253.5422503591</c:v>
                </c:pt>
                <c:pt idx="12">
                  <c:v>21317.0482146229</c:v>
                </c:pt>
                <c:pt idx="13">
                  <c:v>21568.8084974419</c:v>
                </c:pt>
                <c:pt idx="14">
                  <c:v>21443.9280514219</c:v>
                </c:pt>
                <c:pt idx="15">
                  <c:v>21472.8051512056</c:v>
                </c:pt>
                <c:pt idx="16">
                  <c:v>35988.9348394673</c:v>
                </c:pt>
                <c:pt idx="17">
                  <c:v>31070.8828353541</c:v>
                </c:pt>
                <c:pt idx="18">
                  <c:v>34964.7409861571</c:v>
                </c:pt>
                <c:pt idx="19">
                  <c:v>30850.2879322084</c:v>
                </c:pt>
                <c:pt idx="20">
                  <c:v>21490.3849731563</c:v>
                </c:pt>
                <c:pt idx="21">
                  <c:v>21604.4743128604</c:v>
                </c:pt>
                <c:pt idx="22">
                  <c:v>21457.8327442041</c:v>
                </c:pt>
                <c:pt idx="23">
                  <c:v>21705.7139762399</c:v>
                </c:pt>
                <c:pt idx="24">
                  <c:v>22541.857647403</c:v>
                </c:pt>
                <c:pt idx="25">
                  <c:v>22599.7300791032</c:v>
                </c:pt>
                <c:pt idx="26">
                  <c:v>22390.0008994697</c:v>
                </c:pt>
                <c:pt idx="27">
                  <c:v>22551.2264391159</c:v>
                </c:pt>
                <c:pt idx="28">
                  <c:v>21395.4621883264</c:v>
                </c:pt>
                <c:pt idx="29">
                  <c:v>21377.0583806266</c:v>
                </c:pt>
                <c:pt idx="30">
                  <c:v>21439.81287569</c:v>
                </c:pt>
                <c:pt idx="31">
                  <c:v>21364.5377858631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Inst1_Ord_80_Veh_45_Loc_45_OPERATOR_ANALYSIS!$D$7:$D$38</c:f>
              <c:numCache>
                <c:formatCode>General</c:formatCode>
                <c:ptCount val="32"/>
                <c:pt idx="0">
                  <c:v>6422128.60039654</c:v>
                </c:pt>
                <c:pt idx="1">
                  <c:v>29136.3057136784</c:v>
                </c:pt>
                <c:pt idx="2">
                  <c:v>57344.3582788714</c:v>
                </c:pt>
                <c:pt idx="3">
                  <c:v>31045.0203229705</c:v>
                </c:pt>
                <c:pt idx="4">
                  <c:v>21096.6574788304</c:v>
                </c:pt>
                <c:pt idx="5">
                  <c:v>20990.1072272094</c:v>
                </c:pt>
                <c:pt idx="6">
                  <c:v>20820.8672254767</c:v>
                </c:pt>
                <c:pt idx="7">
                  <c:v>21172.0492770139</c:v>
                </c:pt>
                <c:pt idx="8">
                  <c:v>21338.4348997041</c:v>
                </c:pt>
                <c:pt idx="9">
                  <c:v>20796.3422871092</c:v>
                </c:pt>
                <c:pt idx="10">
                  <c:v>21142.0261854164</c:v>
                </c:pt>
                <c:pt idx="11">
                  <c:v>20972.4254845138</c:v>
                </c:pt>
                <c:pt idx="12">
                  <c:v>20593.1833904361</c:v>
                </c:pt>
                <c:pt idx="13">
                  <c:v>20859.6029221101</c:v>
                </c:pt>
                <c:pt idx="14">
                  <c:v>20871.9518912092</c:v>
                </c:pt>
                <c:pt idx="15">
                  <c:v>20826.5294082723</c:v>
                </c:pt>
                <c:pt idx="16">
                  <c:v>32531.5593860524</c:v>
                </c:pt>
                <c:pt idx="17">
                  <c:v>28339.2573769897</c:v>
                </c:pt>
                <c:pt idx="18">
                  <c:v>29225.0262626916</c:v>
                </c:pt>
                <c:pt idx="19">
                  <c:v>28610.2714662607</c:v>
                </c:pt>
                <c:pt idx="20">
                  <c:v>21070.0459931689</c:v>
                </c:pt>
                <c:pt idx="21">
                  <c:v>21145.6759894111</c:v>
                </c:pt>
                <c:pt idx="22">
                  <c:v>21018.6249203527</c:v>
                </c:pt>
                <c:pt idx="23">
                  <c:v>20842.0783335733</c:v>
                </c:pt>
                <c:pt idx="24">
                  <c:v>21287.6434324761</c:v>
                </c:pt>
                <c:pt idx="25">
                  <c:v>22049.7407676561</c:v>
                </c:pt>
                <c:pt idx="26">
                  <c:v>20958.081796196</c:v>
                </c:pt>
                <c:pt idx="27">
                  <c:v>20668.4697069062</c:v>
                </c:pt>
                <c:pt idx="28">
                  <c:v>20982.221616236</c:v>
                </c:pt>
                <c:pt idx="29">
                  <c:v>20910.641425186</c:v>
                </c:pt>
                <c:pt idx="30">
                  <c:v>20958.8397733332</c:v>
                </c:pt>
                <c:pt idx="31">
                  <c:v>20710.5521796831</c:v>
                </c:pt>
              </c:numCache>
            </c:numRef>
          </c:yVal>
          <c:smooth val="0"/>
        </c:ser>
        <c:axId val="36009544"/>
        <c:axId val="88580731"/>
      </c:scatterChart>
      <c:valAx>
        <c:axId val="3600954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88580731"/>
        <c:crosses val="autoZero"/>
        <c:crossBetween val="midCat"/>
      </c:valAx>
      <c:valAx>
        <c:axId val="88580731"/>
        <c:scaling>
          <c:orientation val="minMax"/>
          <c:max val="65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3600954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655920</xdr:colOff>
      <xdr:row>8</xdr:row>
      <xdr:rowOff>114840</xdr:rowOff>
    </xdr:from>
    <xdr:to>
      <xdr:col>15</xdr:col>
      <xdr:colOff>719280</xdr:colOff>
      <xdr:row>28</xdr:row>
      <xdr:rowOff>105480</xdr:rowOff>
    </xdr:to>
    <xdr:graphicFrame>
      <xdr:nvGraphicFramePr>
        <xdr:cNvPr id="0" name=""/>
        <xdr:cNvGraphicFramePr/>
      </xdr:nvGraphicFramePr>
      <xdr:xfrm>
        <a:off x="9242280" y="1415160"/>
        <a:ext cx="57528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RowHeight="12.8" zeroHeight="false" outlineLevelRow="0" outlineLevelCol="0"/>
  <cols>
    <col collapsed="false" customWidth="true" hidden="false" outlineLevel="0" max="1" min="1" style="0" width="10.69"/>
    <col collapsed="false" customWidth="true" hidden="false" outlineLevel="0" max="2" min="2" style="0" width="16.94"/>
    <col collapsed="false" customWidth="true" hidden="false" outlineLevel="0" max="4" min="3" style="0" width="16.71"/>
    <col collapsed="false" customWidth="true" hidden="false" outlineLevel="0" max="5" min="5" style="0" width="21.44"/>
    <col collapsed="false" customWidth="true" hidden="false" outlineLevel="0" max="6" min="6" style="0" width="16.1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0" t="s">
        <v>0</v>
      </c>
    </row>
    <row r="3" customFormat="false" ht="12.8" hidden="false" customHeight="false" outlineLevel="0" collapsed="false">
      <c r="A3" s="0" t="s">
        <v>1</v>
      </c>
    </row>
    <row r="4" customFormat="false" ht="12.8" hidden="false" customHeight="false" outlineLevel="0" collapsed="false"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</row>
    <row r="6" customFormat="false" ht="12.8" hidden="false" customHeight="false" outlineLevel="0" collapsed="false">
      <c r="A6" s="0" t="s">
        <v>7</v>
      </c>
      <c r="B6" s="0" t="s">
        <v>8</v>
      </c>
      <c r="C6" s="0" t="s">
        <v>9</v>
      </c>
      <c r="D6" s="0" t="s">
        <v>10</v>
      </c>
      <c r="E6" s="0" t="s">
        <v>11</v>
      </c>
      <c r="F6" s="0" t="s">
        <v>12</v>
      </c>
      <c r="G6" s="0" t="s">
        <v>13</v>
      </c>
      <c r="H6" s="0" t="s">
        <v>14</v>
      </c>
    </row>
    <row r="7" customFormat="false" ht="12.8" hidden="false" customHeight="false" outlineLevel="0" collapsed="false">
      <c r="A7" s="1" t="s">
        <v>15</v>
      </c>
      <c r="B7" s="0" t="n">
        <v>6422128.60039654</v>
      </c>
      <c r="C7" s="0" t="n">
        <v>6422128.60039654</v>
      </c>
      <c r="D7" s="0" t="n">
        <v>6422128.60039654</v>
      </c>
      <c r="E7" s="0" t="n">
        <v>0</v>
      </c>
      <c r="F7" s="0" t="n">
        <v>0</v>
      </c>
      <c r="G7" s="2" t="n">
        <f aca="false">+($C$38-C7)/$C$38</f>
        <v>-299.5975914277</v>
      </c>
      <c r="H7" s="2" t="n">
        <f aca="false">+($D$38-D7)/$D$38</f>
        <v>-309.089684943147</v>
      </c>
    </row>
    <row r="8" customFormat="false" ht="12.8" hidden="false" customHeight="false" outlineLevel="0" collapsed="false">
      <c r="A8" s="1" t="s">
        <v>16</v>
      </c>
      <c r="B8" s="0" t="n">
        <v>6422128.60039654</v>
      </c>
      <c r="C8" s="0" t="n">
        <v>30854.2377129911</v>
      </c>
      <c r="D8" s="0" t="n">
        <v>29136.3057136784</v>
      </c>
      <c r="E8" s="0" t="n">
        <v>0.0556789642736595</v>
      </c>
      <c r="F8" s="0" t="n">
        <v>0.663845393</v>
      </c>
      <c r="G8" s="2" t="n">
        <f aca="false">+($C$38-C8)/$C$38</f>
        <v>-0.444179978160223</v>
      </c>
      <c r="H8" s="2" t="n">
        <f aca="false">+($D$38-D8)/$D$38</f>
        <v>-0.406833843004003</v>
      </c>
    </row>
    <row r="9" customFormat="false" ht="12.8" hidden="false" customHeight="false" outlineLevel="0" collapsed="false">
      <c r="A9" s="1" t="s">
        <v>17</v>
      </c>
      <c r="B9" s="0" t="n">
        <v>6422128.60039654</v>
      </c>
      <c r="C9" s="0" t="n">
        <v>62045.1601862722</v>
      </c>
      <c r="D9" s="0" t="n">
        <v>57344.3582788714</v>
      </c>
      <c r="E9" s="0" t="n">
        <v>0.0757641997101476</v>
      </c>
      <c r="F9" s="0" t="n">
        <v>0.2975258786</v>
      </c>
      <c r="G9" s="2" t="n">
        <f aca="false">+($C$38-C9)/$C$38</f>
        <v>-1.90411900356334</v>
      </c>
      <c r="H9" s="2" t="n">
        <f aca="false">+($D$38-D9)/$D$38</f>
        <v>-1.76884738665374</v>
      </c>
    </row>
    <row r="10" customFormat="false" ht="12.8" hidden="false" customHeight="false" outlineLevel="0" collapsed="false">
      <c r="A10" s="1" t="s">
        <v>18</v>
      </c>
      <c r="B10" s="0" t="n">
        <v>6422128.60039654</v>
      </c>
      <c r="C10" s="0" t="n">
        <v>33744.4010176999</v>
      </c>
      <c r="D10" s="0" t="n">
        <v>31045.0203229705</v>
      </c>
      <c r="E10" s="0" t="n">
        <v>0.0799949210333758</v>
      </c>
      <c r="F10" s="0" t="n">
        <v>0.4584636114</v>
      </c>
      <c r="G10" s="2" t="n">
        <f aca="false">+($C$38-C10)/$C$38</f>
        <v>-0.579458509981365</v>
      </c>
      <c r="H10" s="2" t="n">
        <f aca="false">+($D$38-D10)/$D$38</f>
        <v>-0.49899529735501</v>
      </c>
    </row>
    <row r="11" customFormat="false" ht="12.8" hidden="false" customHeight="false" outlineLevel="0" collapsed="false">
      <c r="A11" s="1" t="s">
        <v>19</v>
      </c>
      <c r="B11" s="0" t="n">
        <v>6422128.60039654</v>
      </c>
      <c r="C11" s="0" t="n">
        <v>21628.1429837983</v>
      </c>
      <c r="D11" s="0" t="n">
        <v>21096.6574788304</v>
      </c>
      <c r="E11" s="0" t="n">
        <v>0.0245737928293724</v>
      </c>
      <c r="F11" s="0" t="n">
        <v>20.3475545309</v>
      </c>
      <c r="G11" s="2" t="n">
        <f aca="false">+($C$38-C11)/$C$38</f>
        <v>-0.012338446100601</v>
      </c>
      <c r="H11" s="2" t="n">
        <f aca="false">+($D$38-D11)/$D$38</f>
        <v>-0.0186429263593493</v>
      </c>
    </row>
    <row r="12" customFormat="false" ht="12.8" hidden="false" customHeight="false" outlineLevel="0" collapsed="false">
      <c r="A12" s="1" t="s">
        <v>20</v>
      </c>
      <c r="B12" s="0" t="n">
        <v>6422128.60039654</v>
      </c>
      <c r="C12" s="0" t="n">
        <v>21474.896780578</v>
      </c>
      <c r="D12" s="0" t="n">
        <v>20990.1072272094</v>
      </c>
      <c r="E12" s="0" t="n">
        <v>0.0225747093605152</v>
      </c>
      <c r="F12" s="0" t="n">
        <v>18.0427485761</v>
      </c>
      <c r="G12" s="2" t="n">
        <f aca="false">+($C$38-C12)/$C$38</f>
        <v>-0.00516552222290248</v>
      </c>
      <c r="H12" s="2" t="n">
        <f aca="false">+($D$38-D12)/$D$38</f>
        <v>-0.0134981938241422</v>
      </c>
    </row>
    <row r="13" customFormat="false" ht="12.8" hidden="false" customHeight="false" outlineLevel="0" collapsed="false">
      <c r="A13" s="1" t="s">
        <v>21</v>
      </c>
      <c r="B13" s="0" t="n">
        <v>6422128.60039654</v>
      </c>
      <c r="C13" s="0" t="n">
        <v>21459.599995</v>
      </c>
      <c r="D13" s="0" t="n">
        <v>20820.8672254767</v>
      </c>
      <c r="E13" s="0" t="n">
        <v>0.0297644303562111</v>
      </c>
      <c r="F13" s="0" t="n">
        <v>16.1558164751</v>
      </c>
      <c r="G13" s="2" t="n">
        <f aca="false">+($C$38-C13)/$C$38</f>
        <v>-0.00444953268306933</v>
      </c>
      <c r="H13" s="2" t="n">
        <f aca="false">+($D$38-D13)/$D$38</f>
        <v>-0.00532651398362193</v>
      </c>
    </row>
    <row r="14" customFormat="false" ht="12.8" hidden="false" customHeight="false" outlineLevel="0" collapsed="false">
      <c r="A14" s="1" t="s">
        <v>22</v>
      </c>
      <c r="B14" s="0" t="n">
        <v>6422128.60039654</v>
      </c>
      <c r="C14" s="0" t="n">
        <v>21923.5656405852</v>
      </c>
      <c r="D14" s="0" t="n">
        <v>21172.0492770139</v>
      </c>
      <c r="E14" s="0" t="n">
        <v>0.034278929618095</v>
      </c>
      <c r="F14" s="0" t="n">
        <v>15.9589691719</v>
      </c>
      <c r="G14" s="2" t="n">
        <f aca="false">+($C$38-C14)/$C$38</f>
        <v>-0.0261661572239576</v>
      </c>
      <c r="H14" s="2" t="n">
        <f aca="false">+($D$38-D14)/$D$38</f>
        <v>-0.0222831865286319</v>
      </c>
    </row>
    <row r="15" customFormat="false" ht="12.8" hidden="false" customHeight="false" outlineLevel="0" collapsed="false">
      <c r="A15" s="1" t="s">
        <v>23</v>
      </c>
      <c r="B15" s="0" t="n">
        <v>6422128.60039654</v>
      </c>
      <c r="C15" s="0" t="n">
        <v>21685.0171828526</v>
      </c>
      <c r="D15" s="0" t="n">
        <v>21338.4348997041</v>
      </c>
      <c r="E15" s="0" t="n">
        <v>0.0159825689888089</v>
      </c>
      <c r="F15" s="0" t="n">
        <v>30.7354246309</v>
      </c>
      <c r="G15" s="2" t="n">
        <f aca="false">+($C$38-C15)/$C$38</f>
        <v>-0.0150005303274816</v>
      </c>
      <c r="H15" s="2" t="n">
        <f aca="false">+($D$38-D15)/$D$38</f>
        <v>-0.0303170439191399</v>
      </c>
    </row>
    <row r="16" customFormat="false" ht="12.8" hidden="false" customHeight="false" outlineLevel="0" collapsed="false">
      <c r="A16" s="1" t="s">
        <v>24</v>
      </c>
      <c r="B16" s="0" t="n">
        <v>6422128.60039654</v>
      </c>
      <c r="C16" s="0" t="n">
        <v>22075.0319928214</v>
      </c>
      <c r="D16" s="0" t="n">
        <v>20796.3422871092</v>
      </c>
      <c r="E16" s="0" t="n">
        <v>0.0579247045317098</v>
      </c>
      <c r="F16" s="0" t="n">
        <v>27.8087692841</v>
      </c>
      <c r="G16" s="2" t="n">
        <f aca="false">+($C$38-C16)/$C$38</f>
        <v>-0.0332557724430799</v>
      </c>
      <c r="H16" s="2" t="n">
        <f aca="false">+($D$38-D16)/$D$38</f>
        <v>-0.00414233800633566</v>
      </c>
    </row>
    <row r="17" customFormat="false" ht="12.8" hidden="false" customHeight="false" outlineLevel="0" collapsed="false">
      <c r="A17" s="1" t="s">
        <v>25</v>
      </c>
      <c r="B17" s="0" t="n">
        <v>6422128.60039654</v>
      </c>
      <c r="C17" s="0" t="n">
        <v>21658.1099118761</v>
      </c>
      <c r="D17" s="0" t="n">
        <v>21142.0261854164</v>
      </c>
      <c r="E17" s="0" t="n">
        <v>0.0238286594979673</v>
      </c>
      <c r="F17" s="0" t="n">
        <v>25.0955852233</v>
      </c>
      <c r="G17" s="2" t="n">
        <f aca="false">+($C$38-C17)/$C$38</f>
        <v>-0.0137410941886701</v>
      </c>
      <c r="H17" s="2" t="n">
        <f aca="false">+($D$38-D17)/$D$38</f>
        <v>-0.0208335346151054</v>
      </c>
    </row>
    <row r="18" customFormat="false" ht="12.8" hidden="false" customHeight="false" outlineLevel="0" collapsed="false">
      <c r="A18" s="1" t="s">
        <v>26</v>
      </c>
      <c r="B18" s="0" t="n">
        <v>6422128.60039654</v>
      </c>
      <c r="C18" s="0" t="n">
        <v>22253.5422503591</v>
      </c>
      <c r="D18" s="0" t="n">
        <v>20972.4254845138</v>
      </c>
      <c r="E18" s="0" t="n">
        <v>0.0575691164773821</v>
      </c>
      <c r="F18" s="0" t="n">
        <v>24.4125850606</v>
      </c>
      <c r="G18" s="2" t="n">
        <f aca="false">+($C$38-C18)/$C$38</f>
        <v>-0.0416112191804217</v>
      </c>
      <c r="H18" s="2" t="n">
        <f aca="false">+($D$38-D18)/$D$38</f>
        <v>-0.0126444385721234</v>
      </c>
    </row>
    <row r="19" customFormat="false" ht="12.8" hidden="false" customHeight="false" outlineLevel="0" collapsed="false">
      <c r="A19" s="1" t="s">
        <v>27</v>
      </c>
      <c r="B19" s="0" t="n">
        <v>6422128.60039654</v>
      </c>
      <c r="C19" s="0" t="n">
        <v>21317.0482146229</v>
      </c>
      <c r="D19" s="0" t="n">
        <v>20593.1833904361</v>
      </c>
      <c r="E19" s="0" t="n">
        <v>0.0339570852821116</v>
      </c>
      <c r="F19" s="0" t="n">
        <v>25.5645833516</v>
      </c>
      <c r="G19" s="2" t="n">
        <f aca="false">+($C$38-C19)/$C$38</f>
        <v>0.00222282231032506</v>
      </c>
      <c r="H19" s="2" t="n">
        <f aca="false">+($D$38-D19)/$D$38</f>
        <v>0.0056671009168989</v>
      </c>
    </row>
    <row r="20" customFormat="false" ht="12.8" hidden="false" customHeight="false" outlineLevel="0" collapsed="false">
      <c r="A20" s="1" t="s">
        <v>28</v>
      </c>
      <c r="B20" s="0" t="n">
        <v>6422128.60039654</v>
      </c>
      <c r="C20" s="0" t="n">
        <v>21568.8084974419</v>
      </c>
      <c r="D20" s="0" t="n">
        <v>20859.6029221101</v>
      </c>
      <c r="E20" s="0" t="n">
        <v>0.0328810733989243</v>
      </c>
      <c r="F20" s="0" t="n">
        <v>23.6940828904</v>
      </c>
      <c r="G20" s="2" t="n">
        <f aca="false">+($C$38-C20)/$C$38</f>
        <v>-0.00956120434835277</v>
      </c>
      <c r="H20" s="2" t="n">
        <f aca="false">+($D$38-D20)/$D$38</f>
        <v>-0.00719685024010618</v>
      </c>
    </row>
    <row r="21" customFormat="false" ht="12.8" hidden="false" customHeight="false" outlineLevel="0" collapsed="false">
      <c r="A21" s="1" t="s">
        <v>29</v>
      </c>
      <c r="B21" s="0" t="n">
        <v>6422128.60039654</v>
      </c>
      <c r="C21" s="0" t="n">
        <v>21443.9280514219</v>
      </c>
      <c r="D21" s="0" t="n">
        <v>20871.9518912092</v>
      </c>
      <c r="E21" s="0" t="n">
        <v>0.0266731057314266</v>
      </c>
      <c r="F21" s="0" t="n">
        <v>21.5222108267</v>
      </c>
      <c r="G21" s="2" t="n">
        <f aca="false">+($C$38-C21)/$C$38</f>
        <v>-0.00371598329692523</v>
      </c>
      <c r="H21" s="2" t="n">
        <f aca="false">+($D$38-D21)/$D$38</f>
        <v>-0.00779311483952209</v>
      </c>
    </row>
    <row r="22" customFormat="false" ht="12.8" hidden="false" customHeight="false" outlineLevel="0" collapsed="false">
      <c r="A22" s="3" t="s">
        <v>30</v>
      </c>
      <c r="B22" s="0" t="n">
        <v>6422128.60039654</v>
      </c>
      <c r="C22" s="0" t="n">
        <v>21472.8051512056</v>
      </c>
      <c r="D22" s="0" t="n">
        <v>20826.5294082723</v>
      </c>
      <c r="E22" s="0" t="n">
        <v>0.03009740638833</v>
      </c>
      <c r="F22" s="0" t="n">
        <v>20.1631763377</v>
      </c>
      <c r="G22" s="2" t="n">
        <f aca="false">+($C$38-C22)/$C$38</f>
        <v>-0.00506762029806587</v>
      </c>
      <c r="H22" s="2" t="n">
        <f aca="false">+($D$38-D22)/$D$38</f>
        <v>-0.00559991001606514</v>
      </c>
    </row>
    <row r="23" customFormat="false" ht="12.8" hidden="false" customHeight="false" outlineLevel="0" collapsed="false">
      <c r="A23" s="1" t="s">
        <v>31</v>
      </c>
      <c r="B23" s="0" t="n">
        <v>6422128.60039654</v>
      </c>
      <c r="C23" s="0" t="n">
        <v>35988.9348394673</v>
      </c>
      <c r="D23" s="0" t="n">
        <v>32531.5593860524</v>
      </c>
      <c r="E23" s="0" t="n">
        <v>0.0960677349534495</v>
      </c>
      <c r="F23" s="0" t="n">
        <v>0.2285125717</v>
      </c>
      <c r="G23" s="2" t="n">
        <f aca="false">+($C$38-C23)/$C$38</f>
        <v>-0.684517362378</v>
      </c>
      <c r="H23" s="2" t="n">
        <f aca="false">+($D$38-D23)/$D$38</f>
        <v>-0.570772189162858</v>
      </c>
    </row>
    <row r="24" customFormat="false" ht="12.8" hidden="false" customHeight="false" outlineLevel="0" collapsed="false">
      <c r="A24" s="1" t="s">
        <v>32</v>
      </c>
      <c r="B24" s="0" t="n">
        <v>6422128.60039654</v>
      </c>
      <c r="C24" s="0" t="n">
        <v>31070.8828353541</v>
      </c>
      <c r="D24" s="0" t="n">
        <v>28339.2573769897</v>
      </c>
      <c r="E24" s="0" t="n">
        <v>0.0879159267163215</v>
      </c>
      <c r="F24" s="0" t="n">
        <v>0.3220850292</v>
      </c>
      <c r="G24" s="2" t="n">
        <f aca="false">+($C$38-C24)/$C$38</f>
        <v>-0.454320385808375</v>
      </c>
      <c r="H24" s="2" t="n">
        <f aca="false">+($D$38-D24)/$D$38</f>
        <v>-0.368348710894842</v>
      </c>
    </row>
    <row r="25" customFormat="false" ht="12.8" hidden="false" customHeight="false" outlineLevel="0" collapsed="false">
      <c r="A25" s="1" t="s">
        <v>33</v>
      </c>
      <c r="B25" s="0" t="n">
        <v>6422128.60039654</v>
      </c>
      <c r="C25" s="0" t="n">
        <v>34964.7409861571</v>
      </c>
      <c r="D25" s="0" t="n">
        <v>29225.0262626916</v>
      </c>
      <c r="E25" s="0" t="n">
        <v>0.164157221291527</v>
      </c>
      <c r="F25" s="0" t="n">
        <v>0.2094931959</v>
      </c>
      <c r="G25" s="2" t="n">
        <f aca="false">+($C$38-C25)/$C$38</f>
        <v>-0.636578396247503</v>
      </c>
      <c r="H25" s="2" t="n">
        <f aca="false">+($D$38-D25)/$D$38</f>
        <v>-0.411117676107215</v>
      </c>
    </row>
    <row r="26" customFormat="false" ht="12.8" hidden="false" customHeight="false" outlineLevel="0" collapsed="false">
      <c r="A26" s="1" t="s">
        <v>34</v>
      </c>
      <c r="B26" s="0" t="n">
        <v>6422128.60039654</v>
      </c>
      <c r="C26" s="0" t="n">
        <v>30850.2879322084</v>
      </c>
      <c r="D26" s="0" t="n">
        <v>28610.2714662607</v>
      </c>
      <c r="E26" s="0" t="n">
        <v>0.0726092563826296</v>
      </c>
      <c r="F26" s="0" t="n">
        <v>0.2679802112</v>
      </c>
      <c r="G26" s="2" t="n">
        <f aca="false">+($C$38-C26)/$C$38</f>
        <v>-0.443995102605119</v>
      </c>
      <c r="H26" s="2" t="n">
        <f aca="false">+($D$38-D26)/$D$38</f>
        <v>-0.38143450826614</v>
      </c>
    </row>
    <row r="27" customFormat="false" ht="12.8" hidden="false" customHeight="false" outlineLevel="0" collapsed="false">
      <c r="A27" s="1" t="s">
        <v>35</v>
      </c>
      <c r="B27" s="0" t="n">
        <v>6422128.60039654</v>
      </c>
      <c r="C27" s="0" t="n">
        <v>21490.3849731563</v>
      </c>
      <c r="D27" s="0" t="n">
        <v>21070.0459931689</v>
      </c>
      <c r="E27" s="0" t="n">
        <v>0.0195593974008558</v>
      </c>
      <c r="F27" s="0" t="n">
        <v>16.8139801814</v>
      </c>
      <c r="G27" s="2" t="n">
        <f aca="false">+($C$38-C27)/$C$38</f>
        <v>-0.00589047086131668</v>
      </c>
      <c r="H27" s="2" t="n">
        <f aca="false">+($D$38-D27)/$D$38</f>
        <v>-0.0173580023539167</v>
      </c>
    </row>
    <row r="28" customFormat="false" ht="12.8" hidden="false" customHeight="false" outlineLevel="0" collapsed="false">
      <c r="A28" s="1" t="s">
        <v>36</v>
      </c>
      <c r="B28" s="0" t="n">
        <v>6422128.60039654</v>
      </c>
      <c r="C28" s="0" t="n">
        <v>21604.4743128604</v>
      </c>
      <c r="D28" s="0" t="n">
        <v>21145.6759894111</v>
      </c>
      <c r="E28" s="0" t="n">
        <v>0.0212362641555294</v>
      </c>
      <c r="F28" s="0" t="n">
        <v>15.6379368248</v>
      </c>
      <c r="G28" s="2" t="n">
        <f aca="false">+($C$38-C28)/$C$38</f>
        <v>-0.0112305976100267</v>
      </c>
      <c r="H28" s="2" t="n">
        <f aca="false">+($D$38-D28)/$D$38</f>
        <v>-0.0210097638128119</v>
      </c>
    </row>
    <row r="29" customFormat="false" ht="12.8" hidden="false" customHeight="false" outlineLevel="0" collapsed="false">
      <c r="A29" s="1" t="s">
        <v>37</v>
      </c>
      <c r="B29" s="0" t="n">
        <v>6422128.60039654</v>
      </c>
      <c r="C29" s="0" t="n">
        <v>21457.8327442041</v>
      </c>
      <c r="D29" s="0" t="n">
        <v>21018.6249203527</v>
      </c>
      <c r="E29" s="0" t="n">
        <v>0.0204684149180901</v>
      </c>
      <c r="F29" s="0" t="n">
        <v>13.5623101298</v>
      </c>
      <c r="G29" s="2" t="n">
        <f aca="false">+($C$38-C29)/$C$38</f>
        <v>-0.00436681379564714</v>
      </c>
      <c r="H29" s="2" t="n">
        <f aca="false">+($D$38-D29)/$D$38</f>
        <v>-0.0148751582283678</v>
      </c>
    </row>
    <row r="30" customFormat="false" ht="12.8" hidden="false" customHeight="false" outlineLevel="0" collapsed="false">
      <c r="A30" s="3" t="s">
        <v>38</v>
      </c>
      <c r="B30" s="0" t="n">
        <v>6422128.60039654</v>
      </c>
      <c r="C30" s="0" t="n">
        <v>21705.7139762399</v>
      </c>
      <c r="D30" s="0" t="n">
        <v>20842.0783335733</v>
      </c>
      <c r="E30" s="0" t="n">
        <v>0.0397884005848401</v>
      </c>
      <c r="F30" s="0" t="n">
        <v>13.3042604661</v>
      </c>
      <c r="G30" s="2" t="n">
        <f aca="false">+($C$38-C30)/$C$38</f>
        <v>-0.0159692755254686</v>
      </c>
      <c r="H30" s="2" t="n">
        <f aca="false">+($D$38-D30)/$D$38</f>
        <v>-0.00635068310825798</v>
      </c>
    </row>
    <row r="31" customFormat="false" ht="12.8" hidden="false" customHeight="false" outlineLevel="0" collapsed="false">
      <c r="A31" s="1" t="s">
        <v>39</v>
      </c>
      <c r="B31" s="0" t="n">
        <v>6422128.60039654</v>
      </c>
      <c r="C31" s="0" t="n">
        <v>22541.857647403</v>
      </c>
      <c r="D31" s="0" t="n">
        <v>21287.6434324761</v>
      </c>
      <c r="E31" s="0" t="n">
        <v>0.0556393459024174</v>
      </c>
      <c r="F31" s="0" t="n">
        <v>27.7447043485</v>
      </c>
      <c r="G31" s="2" t="n">
        <f aca="false">+($C$38-C31)/$C$38</f>
        <v>-0.055106264097081</v>
      </c>
      <c r="H31" s="2" t="n">
        <f aca="false">+($D$38-D31)/$D$38</f>
        <v>-0.0278646000254464</v>
      </c>
    </row>
    <row r="32" customFormat="false" ht="12.8" hidden="false" customHeight="false" outlineLevel="0" collapsed="false">
      <c r="A32" s="1" t="s">
        <v>40</v>
      </c>
      <c r="B32" s="0" t="n">
        <v>6422128.60039654</v>
      </c>
      <c r="C32" s="0" t="n">
        <v>22599.7300791032</v>
      </c>
      <c r="D32" s="0" t="n">
        <v>22049.7407676561</v>
      </c>
      <c r="E32" s="0" t="n">
        <v>0.0243361008968724</v>
      </c>
      <c r="F32" s="0" t="n">
        <v>24.1743971314</v>
      </c>
      <c r="G32" s="2" t="n">
        <f aca="false">+($C$38-C32)/$C$38</f>
        <v>-0.0578150721359124</v>
      </c>
      <c r="H32" s="2" t="n">
        <f aca="false">+($D$38-D32)/$D$38</f>
        <v>-0.0646621382353471</v>
      </c>
    </row>
    <row r="33" customFormat="false" ht="12.8" hidden="false" customHeight="false" outlineLevel="0" collapsed="false">
      <c r="A33" s="1" t="s">
        <v>41</v>
      </c>
      <c r="B33" s="0" t="n">
        <v>6422128.60039654</v>
      </c>
      <c r="C33" s="0" t="n">
        <v>22390.0008994697</v>
      </c>
      <c r="D33" s="0" t="n">
        <v>20958.081796196</v>
      </c>
      <c r="E33" s="0" t="n">
        <v>0.063953508072775</v>
      </c>
      <c r="F33" s="0" t="n">
        <v>22.1853964658</v>
      </c>
      <c r="G33" s="2" t="n">
        <f aca="false">+($C$38-C33)/$C$38</f>
        <v>-0.0479983758078359</v>
      </c>
      <c r="H33" s="2" t="n">
        <f aca="false">+($D$38-D33)/$D$38</f>
        <v>-0.0119518598232157</v>
      </c>
    </row>
    <row r="34" customFormat="false" ht="12.8" hidden="false" customHeight="false" outlineLevel="0" collapsed="false">
      <c r="A34" s="4" t="s">
        <v>42</v>
      </c>
      <c r="B34" s="0" t="n">
        <v>6422128.60039654</v>
      </c>
      <c r="C34" s="0" t="n">
        <v>22551.2264391159</v>
      </c>
      <c r="D34" s="0" t="n">
        <v>20668.4697069062</v>
      </c>
      <c r="E34" s="0" t="n">
        <v>0.0834879973066111</v>
      </c>
      <c r="F34" s="0" t="n">
        <v>20.0823706511</v>
      </c>
      <c r="G34" s="2" t="n">
        <f aca="false">+($C$38-C34)/$C$38</f>
        <v>-0.055544784780601</v>
      </c>
      <c r="H34" s="2" t="n">
        <f aca="false">+($D$38-D34)/$D$38</f>
        <v>0.00203193388624921</v>
      </c>
    </row>
    <row r="35" customFormat="false" ht="12.8" hidden="false" customHeight="false" outlineLevel="0" collapsed="false">
      <c r="A35" s="1" t="s">
        <v>43</v>
      </c>
      <c r="B35" s="0" t="n">
        <v>6422128.60039654</v>
      </c>
      <c r="C35" s="0" t="n">
        <v>21395.4621883264</v>
      </c>
      <c r="D35" s="0" t="n">
        <v>20982.221616236</v>
      </c>
      <c r="E35" s="0" t="n">
        <v>0.0193144026734725</v>
      </c>
      <c r="F35" s="0" t="n">
        <v>22.3882998591</v>
      </c>
      <c r="G35" s="2" t="n">
        <f aca="false">+($C$38-C35)/$C$38</f>
        <v>-0.00144746414704752</v>
      </c>
      <c r="H35" s="2" t="n">
        <f aca="false">+($D$38-D35)/$D$38</f>
        <v>-0.0131174405296381</v>
      </c>
    </row>
    <row r="36" customFormat="false" ht="12.8" hidden="false" customHeight="false" outlineLevel="0" collapsed="false">
      <c r="A36" s="3" t="s">
        <v>44</v>
      </c>
      <c r="B36" s="0" t="n">
        <v>6422128.60039654</v>
      </c>
      <c r="C36" s="0" t="n">
        <v>21377.0583806266</v>
      </c>
      <c r="D36" s="0" t="n">
        <v>20910.641425186</v>
      </c>
      <c r="E36" s="0" t="n">
        <v>0.021818575181667</v>
      </c>
      <c r="F36" s="0" t="n">
        <v>21.6820045964</v>
      </c>
      <c r="G36" s="2" t="n">
        <f aca="false">+($C$38-C36)/$C$38</f>
        <v>-0.000586045665437057</v>
      </c>
      <c r="H36" s="2" t="n">
        <f aca="false">+($D$38-D36)/$D$38</f>
        <v>-0.00966122215221492</v>
      </c>
    </row>
    <row r="37" customFormat="false" ht="12.8" hidden="false" customHeight="false" outlineLevel="0" collapsed="false">
      <c r="A37" s="3" t="s">
        <v>45</v>
      </c>
      <c r="B37" s="0" t="n">
        <v>6422128.60039654</v>
      </c>
      <c r="C37" s="0" t="n">
        <v>21439.81287569</v>
      </c>
      <c r="D37" s="0" t="n">
        <v>20958.8397733332</v>
      </c>
      <c r="E37" s="0" t="n">
        <v>0.0224336427349227</v>
      </c>
      <c r="F37" s="0" t="n">
        <v>19.5652018373</v>
      </c>
      <c r="G37" s="2" t="n">
        <f aca="false">+($C$38-C37)/$C$38</f>
        <v>-0.00352336617722906</v>
      </c>
      <c r="H37" s="2" t="n">
        <f aca="false">+($D$38-D37)/$D$38</f>
        <v>-0.0119884584194553</v>
      </c>
    </row>
    <row r="38" customFormat="false" ht="12.8" hidden="false" customHeight="false" outlineLevel="0" collapsed="false">
      <c r="A38" s="5" t="s">
        <v>46</v>
      </c>
      <c r="B38" s="0" t="n">
        <v>6422128.60039654</v>
      </c>
      <c r="C38" s="0" t="n">
        <v>21364.5377858631</v>
      </c>
      <c r="D38" s="0" t="n">
        <v>20710.5521796831</v>
      </c>
      <c r="E38" s="0" t="n">
        <v>0.0306108006049544</v>
      </c>
      <c r="F38" s="0" t="n">
        <v>18.4493458595</v>
      </c>
      <c r="G38" s="2" t="n">
        <f aca="false">+($C$38-C38)/$C$38</f>
        <v>0</v>
      </c>
      <c r="H38" s="2" t="n">
        <f aca="false">+($D$38-D38)/$D$38</f>
        <v>0</v>
      </c>
    </row>
    <row r="40" customFormat="false" ht="12.8" hidden="false" customHeight="false" outlineLevel="0" collapsed="false">
      <c r="A40" s="0" t="s">
        <v>2</v>
      </c>
      <c r="B40" s="0" t="s">
        <v>47</v>
      </c>
    </row>
    <row r="41" customFormat="false" ht="12.8" hidden="false" customHeight="false" outlineLevel="0" collapsed="false">
      <c r="A41" s="0" t="s">
        <v>3</v>
      </c>
      <c r="B41" s="0" t="s">
        <v>47</v>
      </c>
    </row>
    <row r="42" customFormat="false" ht="12.8" hidden="false" customHeight="false" outlineLevel="0" collapsed="false">
      <c r="A42" s="0" t="s">
        <v>4</v>
      </c>
      <c r="B42" s="0" t="s">
        <v>48</v>
      </c>
    </row>
    <row r="43" customFormat="false" ht="12.8" hidden="false" customHeight="false" outlineLevel="0" collapsed="false">
      <c r="A43" s="0" t="s">
        <v>5</v>
      </c>
      <c r="B43" s="0" t="s">
        <v>49</v>
      </c>
    </row>
    <row r="44" customFormat="false" ht="12.8" hidden="false" customHeight="false" outlineLevel="0" collapsed="false">
      <c r="A44" s="0" t="s">
        <v>6</v>
      </c>
      <c r="B44" s="0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2019-09-03T20:51:48Z</dcterms:modified>
  <cp:revision>1</cp:revision>
  <dc:subject/>
  <dc:title/>
</cp:coreProperties>
</file>