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dzidz\Desktop\blossom class work &amp; assign\"/>
    </mc:Choice>
  </mc:AlternateContent>
  <xr:revisionPtr revIDLastSave="0" documentId="13_ncr:1_{B09F5665-0C39-4A3C-ABC3-1A162ED11C10}" xr6:coauthVersionLast="47" xr6:coauthVersionMax="47" xr10:uidLastSave="{00000000-0000-0000-0000-000000000000}"/>
  <bookViews>
    <workbookView xWindow="-120" yWindow="-120" windowWidth="20730" windowHeight="11040" firstSheet="2" activeTab="6" xr2:uid="{00000000-000D-0000-FFFF-FFFF00000000}"/>
  </bookViews>
  <sheets>
    <sheet name="BLOSSOM ACADEMY" sheetId="1" r:id="rId1"/>
    <sheet name="Data" sheetId="2" r:id="rId2"/>
    <sheet name="Table" sheetId="3" r:id="rId3"/>
    <sheet name="One-dimensional Pivot Table" sheetId="4" r:id="rId4"/>
    <sheet name="Two-dimensional Pivot Table" sheetId="7" r:id="rId5"/>
    <sheet name="Charts" sheetId="6" r:id="rId6"/>
    <sheet name="dashboard" sheetId="9" r:id="rId7"/>
    <sheet name="Sheet1" sheetId="8" r:id="rId8"/>
  </sheets>
  <definedNames>
    <definedName name="Slicer_Category">#N/A</definedName>
    <definedName name="Slicer_Country">#N/A</definedName>
    <definedName name="Slicer_Product">#N/A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1" i="3" l="1"/>
  <c r="I11" i="3"/>
  <c r="I3" i="3" a="1"/>
  <c r="I3" i="3" s="1"/>
  <c r="M6" i="3"/>
  <c r="M2" i="3"/>
  <c r="K2" i="3"/>
  <c r="I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<sst xmlns="http://schemas.openxmlformats.org/spreadsheetml/2006/main" count="1358" uniqueCount="32">
  <si>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</si>
  <si>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</si>
  <si>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</si>
  <si>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</si>
  <si>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</si>
  <si>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</si>
  <si>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</si>
  <si>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</si>
  <si>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</si>
  <si>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</si>
  <si>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</si>
  <si>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</si>
  <si>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</si>
  <si>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</si>
  <si>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</si>
  <si>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</si>
  <si>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</si>
  <si>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</si>
  <si>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</si>
  <si>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</si>
  <si>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</si>
  <si>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</si>
  <si>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Grand Total</t>
  </si>
  <si>
    <t>Count of Category</t>
  </si>
  <si>
    <t>Row Labels</t>
  </si>
  <si>
    <t>Sum of Amount</t>
  </si>
  <si>
    <t>the number of produts for each category</t>
  </si>
  <si>
    <t>amount of each product</t>
  </si>
  <si>
    <t>countries and product produced</t>
  </si>
  <si>
    <t xml:space="preserve">this is a table of countries with different product in category sold on different occassions </t>
  </si>
  <si>
    <t>Column Labels</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</si>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</sst>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_-* #,##0_-;\-* #,##0_-;_-* &quot;-&quot;??_-;_-@_-"/>
  </numFmts>
  <fonts count="8"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sz val="11"/>
      <color theme="0"/>
      <name val="Calibri"/>
      <family val="2"/>
      <scheme val="minor"/>
    </font>
    <font>
      <sz val="36"/>
      <color theme="1"/>
      <name val="Calibri"/>
      <family val="2"/>
      <scheme val="minor"/>
    </font>
    <font>
      <sz val="11"/>
      <color theme="0"/>
      <name val="Calibri"/>
      <scheme val="minor"/>
    </font>
  </fonts>
  <fills count="7">
    <fill>
      <patternFill patternType="none"/>
    </fill>
    <fill>
      <patternFill patternType="gray125"/>
    </fill>
    <fill>
      <patternFill patternType="solid">
        <fgColor theme="9"/>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1" tint="0.249977111117893"/>
        <bgColor indexed="64"/>
      </patternFill>
    </fill>
    <fill>
      <patternFill patternType="solid">
        <fgColor theme="1" tint="0.249977111117893"/>
        <bgColor theme="9" tint="-0.249977111117893"/>
      </patternFill>
    </fill>
  </fills>
  <borders count="12">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s>
  <cellStyleXfs count="1">
    <xf numFmtId="0" fontId="0" fillId="0" borderId="0"/>
  </cellStyleXfs>
  <cellXfs count="57">
    <xf numFmtId="0" fontId="0" fillId="0" borderId="0" xfId="0" applyFont="1" applyAlignment="1"/>
    <xf numFmtId="0" fontId="2" fillId="0" borderId="0" xfId="0" applyFont="1"/>
    <xf numFmtId="0" fontId="3" fillId="0" borderId="0" xfId="0" applyFont="1"/>
    <xf numFmtId="164" fontId="4" fillId="0" borderId="0" xfId="0" applyNumberFormat="1" applyFont="1"/>
    <xf numFmtId="14" fontId="4" fillId="0" borderId="0" xfId="0" applyNumberFormat="1" applyFont="1"/>
    <xf numFmtId="0" fontId="2" fillId="0" borderId="0" xfId="0" applyFont="1"/>
    <xf numFmtId="0" fontId="3" fillId="0" borderId="0" xfId="0" applyFont="1"/>
    <xf numFmtId="164" fontId="4" fillId="0" borderId="0" xfId="0" applyNumberFormat="1" applyFont="1"/>
    <xf numFmtId="14" fontId="4" fillId="0" borderId="0" xfId="0" applyNumberFormat="1" applyFont="1"/>
    <xf numFmtId="0" fontId="0" fillId="0" borderId="1" xfId="0" pivotButton="1" applyFont="1" applyBorder="1" applyAlignment="1"/>
    <xf numFmtId="0" fontId="0" fillId="0" borderId="7" xfId="0" applyFont="1" applyBorder="1" applyAlignment="1"/>
    <xf numFmtId="0" fontId="0" fillId="0" borderId="8" xfId="0" applyFont="1" applyBorder="1" applyAlignment="1"/>
    <xf numFmtId="0" fontId="0" fillId="0" borderId="0" xfId="0" pivotButton="1" applyFont="1" applyAlignment="1"/>
    <xf numFmtId="0" fontId="0" fillId="0" borderId="0" xfId="0" applyFont="1" applyAlignment="1">
      <alignment horizontal="left"/>
    </xf>
    <xf numFmtId="165" fontId="0" fillId="0" borderId="0" xfId="0" applyNumberFormat="1" applyFont="1" applyAlignment="1"/>
    <xf numFmtId="0" fontId="0" fillId="0" borderId="1" xfId="0" applyFont="1" applyBorder="1" applyAlignment="1">
      <alignment horizontal="left"/>
    </xf>
    <xf numFmtId="0" fontId="0" fillId="0" borderId="5" xfId="0" applyNumberFormat="1" applyFont="1" applyBorder="1" applyAlignment="1"/>
    <xf numFmtId="0" fontId="7" fillId="5" borderId="5" xfId="0" applyFont="1" applyFill="1" applyBorder="1" applyAlignment="1"/>
    <xf numFmtId="0" fontId="7" fillId="5" borderId="3" xfId="0" applyFont="1" applyFill="1" applyBorder="1" applyAlignment="1">
      <alignment horizontal="left"/>
    </xf>
    <xf numFmtId="0" fontId="7" fillId="5" borderId="4" xfId="0" applyNumberFormat="1" applyFont="1" applyFill="1" applyBorder="1" applyAlignment="1"/>
    <xf numFmtId="0" fontId="7" fillId="2" borderId="1" xfId="0" applyFont="1" applyFill="1" applyBorder="1" applyAlignment="1">
      <alignment horizontal="left"/>
    </xf>
    <xf numFmtId="0" fontId="7" fillId="2" borderId="5" xfId="0" applyNumberFormat="1" applyFont="1" applyFill="1" applyBorder="1" applyAlignment="1"/>
    <xf numFmtId="0" fontId="7" fillId="6" borderId="1" xfId="0" applyFont="1" applyFill="1" applyBorder="1" applyAlignment="1"/>
    <xf numFmtId="0" fontId="0" fillId="0" borderId="2" xfId="0" applyFont="1" applyBorder="1" applyAlignment="1">
      <alignment horizontal="left"/>
    </xf>
    <xf numFmtId="0" fontId="5" fillId="6" borderId="1" xfId="0" applyFont="1" applyFill="1" applyBorder="1" applyAlignment="1"/>
    <xf numFmtId="0" fontId="5" fillId="6" borderId="5" xfId="0" applyFont="1" applyFill="1" applyBorder="1" applyAlignment="1"/>
    <xf numFmtId="0" fontId="5" fillId="6" borderId="1" xfId="0" applyFont="1" applyFill="1" applyBorder="1" applyAlignment="1">
      <alignment horizontal="left"/>
    </xf>
    <xf numFmtId="165" fontId="5" fillId="6" borderId="5" xfId="0" applyNumberFormat="1" applyFont="1" applyFill="1" applyBorder="1" applyAlignment="1"/>
    <xf numFmtId="0" fontId="5" fillId="6" borderId="2" xfId="0" applyFont="1" applyFill="1" applyBorder="1" applyAlignment="1">
      <alignment horizontal="left"/>
    </xf>
    <xf numFmtId="165" fontId="5" fillId="6" borderId="6" xfId="0" applyNumberFormat="1" applyFont="1" applyFill="1" applyBorder="1" applyAlignment="1"/>
    <xf numFmtId="0" fontId="5" fillId="6" borderId="3" xfId="0" applyFont="1" applyFill="1" applyBorder="1" applyAlignment="1">
      <alignment horizontal="left"/>
    </xf>
    <xf numFmtId="165" fontId="5" fillId="6" borderId="4" xfId="0" applyNumberFormat="1" applyFont="1" applyFill="1" applyBorder="1" applyAlignment="1"/>
    <xf numFmtId="0" fontId="0" fillId="0" borderId="6" xfId="0" applyNumberFormat="1" applyFont="1" applyBorder="1" applyAlignment="1"/>
    <xf numFmtId="165" fontId="0" fillId="0" borderId="1" xfId="0" applyNumberFormat="1" applyFont="1" applyBorder="1" applyAlignment="1"/>
    <xf numFmtId="165" fontId="0" fillId="0" borderId="2" xfId="0" applyNumberFormat="1" applyFont="1" applyBorder="1" applyAlignment="1"/>
    <xf numFmtId="0" fontId="0" fillId="3" borderId="1" xfId="0" applyFont="1" applyFill="1" applyBorder="1" applyAlignment="1"/>
    <xf numFmtId="0" fontId="0" fillId="3" borderId="5" xfId="0" applyFont="1" applyFill="1" applyBorder="1" applyAlignment="1"/>
    <xf numFmtId="165" fontId="0" fillId="3" borderId="3" xfId="0" applyNumberFormat="1" applyFont="1" applyFill="1" applyBorder="1" applyAlignment="1"/>
    <xf numFmtId="0" fontId="0" fillId="3" borderId="4" xfId="0" applyNumberFormat="1" applyFont="1" applyFill="1" applyBorder="1" applyAlignment="1"/>
    <xf numFmtId="0" fontId="0" fillId="3" borderId="3" xfId="0" applyFont="1" applyFill="1" applyBorder="1" applyAlignment="1">
      <alignment horizontal="left"/>
    </xf>
    <xf numFmtId="165" fontId="5" fillId="6" borderId="1" xfId="0" applyNumberFormat="1" applyFont="1" applyFill="1" applyBorder="1" applyAlignment="1"/>
    <xf numFmtId="165" fontId="5" fillId="6" borderId="2" xfId="0" applyNumberFormat="1" applyFont="1" applyFill="1" applyBorder="1" applyAlignment="1"/>
    <xf numFmtId="165" fontId="5" fillId="6" borderId="3" xfId="0" applyNumberFormat="1" applyFont="1" applyFill="1" applyBorder="1" applyAlignment="1"/>
    <xf numFmtId="0" fontId="7" fillId="2" borderId="2" xfId="0" applyFont="1" applyFill="1" applyBorder="1" applyAlignment="1">
      <alignment horizontal="left"/>
    </xf>
    <xf numFmtId="0" fontId="7" fillId="2" borderId="6" xfId="0" applyNumberFormat="1" applyFont="1" applyFill="1" applyBorder="1" applyAlignment="1"/>
    <xf numFmtId="165" fontId="0" fillId="0" borderId="9" xfId="0" applyNumberFormat="1" applyFont="1" applyBorder="1" applyAlignment="1"/>
    <xf numFmtId="165" fontId="0" fillId="0" borderId="10" xfId="0" applyNumberFormat="1" applyFont="1" applyBorder="1" applyAlignment="1"/>
    <xf numFmtId="0" fontId="0" fillId="3" borderId="9" xfId="0" applyFont="1" applyFill="1" applyBorder="1" applyAlignment="1"/>
    <xf numFmtId="165" fontId="0" fillId="3" borderId="11" xfId="0" applyNumberFormat="1" applyFont="1" applyFill="1" applyBorder="1" applyAlignment="1"/>
    <xf numFmtId="165" fontId="5" fillId="6" borderId="9" xfId="0" applyNumberFormat="1" applyFont="1" applyFill="1" applyBorder="1" applyAlignment="1"/>
    <xf numFmtId="165" fontId="5" fillId="6" borderId="10" xfId="0" applyNumberFormat="1" applyFont="1" applyFill="1" applyBorder="1" applyAlignment="1"/>
    <xf numFmtId="165" fontId="5" fillId="6" borderId="11" xfId="0" applyNumberFormat="1" applyFont="1" applyFill="1" applyBorder="1" applyAlignment="1"/>
    <xf numFmtId="0" fontId="5" fillId="6" borderId="9" xfId="0" applyFont="1" applyFill="1" applyBorder="1" applyAlignment="1"/>
    <xf numFmtId="0" fontId="6" fillId="4" borderId="0" xfId="0" applyFont="1" applyFill="1" applyAlignment="1">
      <alignment horizontal="center"/>
    </xf>
    <xf numFmtId="0" fontId="6" fillId="4" borderId="0" xfId="0" applyFont="1" applyFill="1" applyAlignment="1"/>
    <xf numFmtId="0" fontId="0" fillId="4" borderId="0" xfId="0" applyFont="1" applyFill="1" applyAlignment="1"/>
    <xf numFmtId="0" fontId="1" fillId="4" borderId="0" xfId="0" applyFont="1" applyFill="1" applyAlignment="1"/>
  </cellXfs>
  <cellStyles count="1">
    <cellStyle name="Normal" xfId="0" builtinId="0"/>
  </cellStyles>
  <dxfs count="56">
    <dxf>
      <fill>
        <patternFill>
          <fgColor theme="9" tint="-0.249977111117893"/>
        </patternFill>
      </fill>
    </dxf>
    <dxf>
      <fill>
        <patternFill>
          <fgColor theme="9" tint="-0.249977111117893"/>
        </patternFill>
      </fill>
    </dxf>
    <dxf>
      <fill>
        <patternFill>
          <fgColor theme="9" tint="-0.249977111117893"/>
        </patternFill>
      </fill>
    </dxf>
    <dxf>
      <fill>
        <patternFill>
          <fgColor theme="9" tint="-0.249977111117893"/>
        </patternFill>
      </fill>
    </dxf>
    <dxf>
      <fill>
        <patternFill>
          <fgColor theme="9" tint="-0.249977111117893"/>
        </patternFill>
      </fill>
    </dxf>
    <dxf>
      <fill>
        <patternFill>
          <fgColor theme="9" tint="-0.249977111117893"/>
        </patternFill>
      </fill>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numFmt numFmtId="165" formatCode="_-* #,##0_-;\-* #,##0_-;_-* &quot;-&quot;??_-;_-@_-"/>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numFmt numFmtId="165" formatCode="_-* #,##0_-;\-* #,##0_-;_-* &quot;-&quot;??_-;_-@_-"/>
    </dxf>
    <dxf>
      <fill>
        <patternFill>
          <fgColor theme="9" tint="-0.249977111117893"/>
        </patternFill>
      </fill>
    </dxf>
    <dxf>
      <fill>
        <patternFill>
          <fgColor theme="9" tint="-0.249977111117893"/>
        </patternFill>
      </fill>
    </dxf>
    <dxf>
      <fill>
        <patternFill>
          <fgColor theme="9" tint="-0.249977111117893"/>
        </patternFill>
      </fill>
    </dxf>
    <dxf>
      <fill>
        <patternFill>
          <fgColor theme="9" tint="-0.249977111117893"/>
        </patternFill>
      </fill>
    </dxf>
    <dxf>
      <fill>
        <patternFill>
          <fgColor theme="9" tint="-0.249977111117893"/>
        </patternFill>
      </fill>
    </dxf>
    <dxf>
      <fill>
        <patternFill>
          <fgColor theme="9" tint="-0.249977111117893"/>
        </patternFill>
      </fill>
    </dxf>
    <dxf>
      <numFmt numFmtId="165" formatCode="_-* #,##0_-;\-* #,##0_-;_-* &quot;-&quot;??_-;_-@_-"/>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font>
        <color theme="0"/>
        <family val="2"/>
      </font>
      <fill>
        <patternFill patternType="solid">
          <fgColor indexed="64"/>
          <bgColor theme="1" tint="0.249977111117893"/>
        </patternFill>
      </fill>
    </dxf>
    <dxf>
      <numFmt numFmtId="165" formatCode="_-* #,##0_-;\-* #,##0_-;_-* &quot;-&quot;??_-;_-@_-"/>
    </dxf>
    <dxf>
      <fill>
        <patternFill>
          <fgColor theme="9" tint="-0.249977111117893"/>
        </patternFill>
      </fill>
    </dxf>
    <dxf>
      <fill>
        <patternFill patternType="solid">
          <bgColor theme="9"/>
        </patternFill>
      </fill>
    </dxf>
    <dxf>
      <font>
        <color theme="0"/>
      </font>
    </dxf>
    <dxf>
      <fill>
        <patternFill patternType="solid">
          <bgColor theme="1" tint="0.249977111117893"/>
        </patternFill>
      </fill>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numFmt numFmtId="165" formatCode="_-* #,##0_-;\-* #,##0_-;_-* &quot;-&quot;??_-;_-@_-"/>
    </dxf>
    <dxf>
      <numFmt numFmtId="165" formatCode="_-* #,##0_-;\-* #,##0_-;_-* &quot;-&quot;??_-;_-@_-"/>
    </dxf>
    <dxf>
      <numFmt numFmtId="165" formatCode="_-* #,##0_-;\-* #,##0_-;_-*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numFmt numFmtId="164" formatCode="&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none"/>
      </font>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55"/>
      <tableStyleElement type="firstRowStripe" dxfId="54"/>
      <tableStyleElement type="secondRowStripe" dxfId="5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CAPSTONE.xlsx]One-dimensional 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a:t>
            </a:r>
            <a:r>
              <a:rPr lang="en-US" baseline="0"/>
              <a:t> and number of time they made sales</a:t>
            </a:r>
            <a:endParaRPr lang="en-US"/>
          </a:p>
        </c:rich>
      </c:tx>
      <c:layout>
        <c:manualLayout>
          <c:xMode val="edge"/>
          <c:yMode val="edge"/>
          <c:x val="0.1251874453193351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12270341207349"/>
          <c:y val="0.22263888888888889"/>
          <c:w val="0.84043285214348207"/>
          <c:h val="0.77736111111111106"/>
        </c:manualLayout>
      </c:layout>
      <c:barChart>
        <c:barDir val="bar"/>
        <c:grouping val="clustered"/>
        <c:varyColors val="0"/>
        <c:ser>
          <c:idx val="0"/>
          <c:order val="0"/>
          <c:tx>
            <c:strRef>
              <c:f>'One-dimensional Pivot Table'!$E$1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Cabbage</c:v>
                </c:pt>
                <c:pt idx="4">
                  <c:v>Carrots</c:v>
                </c:pt>
                <c:pt idx="5">
                  <c:v>Apple</c:v>
                </c:pt>
                <c:pt idx="6">
                  <c:v>Banana</c:v>
                </c:pt>
              </c:strCache>
            </c:strRef>
          </c:cat>
          <c:val>
            <c:numRef>
              <c:f>'One-dimensional Pivot Table'!$E$2:$E$9</c:f>
              <c:numCache>
                <c:formatCode>General</c:formatCode>
                <c:ptCount val="7"/>
                <c:pt idx="0">
                  <c:v>11</c:v>
                </c:pt>
                <c:pt idx="1">
                  <c:v>13</c:v>
                </c:pt>
                <c:pt idx="2">
                  <c:v>24</c:v>
                </c:pt>
                <c:pt idx="3">
                  <c:v>27</c:v>
                </c:pt>
                <c:pt idx="4">
                  <c:v>27</c:v>
                </c:pt>
                <c:pt idx="5">
                  <c:v>40</c:v>
                </c:pt>
                <c:pt idx="6">
                  <c:v>71</c:v>
                </c:pt>
              </c:numCache>
            </c:numRef>
          </c:val>
          <c:extLst>
            <c:ext xmlns:c16="http://schemas.microsoft.com/office/drawing/2014/chart" uri="{C3380CC4-5D6E-409C-BE32-E72D297353CC}">
              <c16:uniqueId val="{00000000-4D10-4CED-B9E0-BD1D3E0C589E}"/>
            </c:ext>
          </c:extLst>
        </c:ser>
        <c:dLbls>
          <c:dLblPos val="outEnd"/>
          <c:showLegendKey val="0"/>
          <c:showVal val="1"/>
          <c:showCatName val="0"/>
          <c:showSerName val="0"/>
          <c:showPercent val="0"/>
          <c:showBubbleSize val="0"/>
        </c:dLbls>
        <c:gapWidth val="182"/>
        <c:axId val="427619903"/>
        <c:axId val="427615327"/>
      </c:barChart>
      <c:catAx>
        <c:axId val="4276199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27615327"/>
        <c:crosses val="autoZero"/>
        <c:auto val="1"/>
        <c:lblAlgn val="ctr"/>
        <c:lblOffset val="100"/>
        <c:noMultiLvlLbl val="0"/>
      </c:catAx>
      <c:valAx>
        <c:axId val="427615327"/>
        <c:scaling>
          <c:orientation val="minMax"/>
        </c:scaling>
        <c:delete val="1"/>
        <c:axPos val="b"/>
        <c:numFmt formatCode="General" sourceLinked="1"/>
        <c:majorTickMark val="none"/>
        <c:minorTickMark val="none"/>
        <c:tickLblPos val="nextTo"/>
        <c:crossAx val="42761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CAPSTONE.xlsx]One-dimensional Pivot Table!PivotTable2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of every  produts made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4.6765693589611343E-2"/>
              <c:y val="-4.6584281131525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1.1836468039748253E-2"/>
              <c:y val="-2.5762977544473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dLbl>
          <c:idx val="0"/>
          <c:layout>
            <c:manualLayout>
              <c:x val="3.6111588671503374E-2"/>
              <c:y val="-5.94513706620005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layout>
            <c:manualLayout>
              <c:x val="2.1358067141170674E-2"/>
              <c:y val="-8.5353966170895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7.2154408646517435E-3"/>
              <c:y val="3.9358048993875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9.1654918681016405E-3"/>
              <c:y val="1.76724263633712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layout>
            <c:manualLayout>
              <c:x val="-1.3066396176460476E-2"/>
              <c:y val="1.5625911344415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4.6765693589611343E-2"/>
              <c:y val="-4.6584281131525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9.1654918681016405E-3"/>
              <c:y val="1.76724263633712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1.3066396176460476E-2"/>
              <c:y val="1.5625911344415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dLbl>
          <c:idx val="0"/>
          <c:layout>
            <c:manualLayout>
              <c:x val="7.2154408646517435E-3"/>
              <c:y val="3.9358048993875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dLbl>
          <c:idx val="0"/>
          <c:layout>
            <c:manualLayout>
              <c:x val="2.1358067141170674E-2"/>
              <c:y val="-8.5353966170895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dLbl>
          <c:idx val="0"/>
          <c:layout>
            <c:manualLayout>
              <c:x val="3.6111588671503374E-2"/>
              <c:y val="-5.94513706620005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dLbl>
          <c:idx val="0"/>
          <c:layout>
            <c:manualLayout>
              <c:x val="1.1836468039748253E-2"/>
              <c:y val="-2.5762977544473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dLbl>
          <c:idx val="0"/>
          <c:layout>
            <c:manualLayout>
              <c:x val="-4.6765693589611343E-2"/>
              <c:y val="-4.6584281131525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dLbl>
          <c:idx val="0"/>
          <c:layout>
            <c:manualLayout>
              <c:x val="9.1654918681016405E-3"/>
              <c:y val="1.76724263633712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dLbl>
          <c:idx val="0"/>
          <c:layout>
            <c:manualLayout>
              <c:x val="-1.3066396176460476E-2"/>
              <c:y val="1.5625911344415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dLbl>
          <c:idx val="0"/>
          <c:layout>
            <c:manualLayout>
              <c:x val="7.2154408646517435E-3"/>
              <c:y val="3.9358048993875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dLbl>
          <c:idx val="0"/>
          <c:layout>
            <c:manualLayout>
              <c:x val="2.1358067141170674E-2"/>
              <c:y val="-8.5353966170895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dLbl>
          <c:idx val="0"/>
          <c:layout>
            <c:manualLayout>
              <c:x val="3.6111588671503374E-2"/>
              <c:y val="-5.94513706620005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dLbl>
          <c:idx val="0"/>
          <c:layout>
            <c:manualLayout>
              <c:x val="1.1836468039748253E-2"/>
              <c:y val="-2.5762977544473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B2B-4FD1-83A8-A104405854C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B2B-4FD1-83A8-A104405854C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B2B-4FD1-83A8-A104405854C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B2B-4FD1-83A8-A104405854C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B2B-4FD1-83A8-A104405854CC}"/>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B2B-4FD1-83A8-A104405854CC}"/>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B2B-4FD1-83A8-A104405854CC}"/>
              </c:ext>
            </c:extLst>
          </c:dPt>
          <c:dLbls>
            <c:dLbl>
              <c:idx val="0"/>
              <c:layout>
                <c:manualLayout>
                  <c:x val="-4.6765693589611343E-2"/>
                  <c:y val="-4.658428113152520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B2B-4FD1-83A8-A104405854CC}"/>
                </c:ext>
              </c:extLst>
            </c:dLbl>
            <c:dLbl>
              <c:idx val="1"/>
              <c:layout>
                <c:manualLayout>
                  <c:x val="9.1654918681016405E-3"/>
                  <c:y val="1.767242636337124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B2B-4FD1-83A8-A104405854CC}"/>
                </c:ext>
              </c:extLst>
            </c:dLbl>
            <c:dLbl>
              <c:idx val="2"/>
              <c:layout>
                <c:manualLayout>
                  <c:x val="-1.3066396176460476E-2"/>
                  <c:y val="1.56259113444152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B2B-4FD1-83A8-A104405854CC}"/>
                </c:ext>
              </c:extLst>
            </c:dLbl>
            <c:dLbl>
              <c:idx val="3"/>
              <c:layout>
                <c:manualLayout>
                  <c:x val="7.2154408646517435E-3"/>
                  <c:y val="3.935804899387568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B2B-4FD1-83A8-A104405854CC}"/>
                </c:ext>
              </c:extLst>
            </c:dLbl>
            <c:dLbl>
              <c:idx val="4"/>
              <c:layout>
                <c:manualLayout>
                  <c:x val="2.1358067141170674E-2"/>
                  <c:y val="-8.535396617089530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B2B-4FD1-83A8-A104405854CC}"/>
                </c:ext>
              </c:extLst>
            </c:dLbl>
            <c:dLbl>
              <c:idx val="5"/>
              <c:layout>
                <c:manualLayout>
                  <c:x val="3.6111588671503374E-2"/>
                  <c:y val="-5.945137066200058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B2B-4FD1-83A8-A104405854CC}"/>
                </c:ext>
              </c:extLst>
            </c:dLbl>
            <c:dLbl>
              <c:idx val="6"/>
              <c:layout>
                <c:manualLayout>
                  <c:x val="1.1836468039748253E-2"/>
                  <c:y val="-2.576297754447360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5B2B-4FD1-83A8-A104405854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_-* #,##0_-;\-* #,##0_-;_-* "-"??_-;_-@_-</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E-5B2B-4FD1-83A8-A104405854CC}"/>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CAPSTONE.xlsx]One-dimensional Pivot Table!PivotTable5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Countries</a:t>
            </a:r>
            <a:r>
              <a:rPr lang="en-US" baseline="0"/>
              <a:t> and amout of sales made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7.8602620087336247E-2"/>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1135371179039326E-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3973799126637554"/>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4.3668122270742356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8602620087336247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7.5691411935953426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8.7336244541484712E-2"/>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7.8602620087336247E-2"/>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8.7336244541484712E-2"/>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7.5691411935953426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7.8602620087336247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3668122270742356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3973799126637554"/>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6.1135371179039326E-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7.8602620087336247E-2"/>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8.7336244541484712E-2"/>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7.5691411935953426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7.8602620087336247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4.3668122270742356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13973799126637554"/>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6.1135371179039326E-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'One-dimensional Pivot Table'!$H$1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86-4F44-8530-F0FBD8DF04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86-4F44-8530-F0FBD8DF04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86-4F44-8530-F0FBD8DF04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86-4F44-8530-F0FBD8DF04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86-4F44-8530-F0FBD8DF04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E86-4F44-8530-F0FBD8DF04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E86-4F44-8530-F0FBD8DF04E6}"/>
              </c:ext>
            </c:extLst>
          </c:dPt>
          <c:dLbls>
            <c:dLbl>
              <c:idx val="0"/>
              <c:layout>
                <c:manualLayout>
                  <c:x val="7.8602620087336247E-2"/>
                  <c:y val="-8.79629629629629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E86-4F44-8530-F0FBD8DF04E6}"/>
                </c:ext>
              </c:extLst>
            </c:dLbl>
            <c:dLbl>
              <c:idx val="1"/>
              <c:layout>
                <c:manualLayout>
                  <c:x val="8.7336244541484712E-2"/>
                  <c:y val="-6.48148148148148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E86-4F44-8530-F0FBD8DF04E6}"/>
                </c:ext>
              </c:extLst>
            </c:dLbl>
            <c:dLbl>
              <c:idx val="2"/>
              <c:layout>
                <c:manualLayout>
                  <c:x val="7.5691411935953426E-2"/>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E86-4F44-8530-F0FBD8DF04E6}"/>
                </c:ext>
              </c:extLst>
            </c:dLbl>
            <c:dLbl>
              <c:idx val="3"/>
              <c:layout>
                <c:manualLayout>
                  <c:x val="7.8602620087336247E-2"/>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E86-4F44-8530-F0FBD8DF04E6}"/>
                </c:ext>
              </c:extLst>
            </c:dLbl>
            <c:dLbl>
              <c:idx val="4"/>
              <c:layout>
                <c:manualLayout>
                  <c:x val="-4.3668122270742356E-2"/>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E86-4F44-8530-F0FBD8DF04E6}"/>
                </c:ext>
              </c:extLst>
            </c:dLbl>
            <c:dLbl>
              <c:idx val="5"/>
              <c:layout>
                <c:manualLayout>
                  <c:x val="-0.13973799126637554"/>
                  <c:y val="4.62962962962963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E86-4F44-8530-F0FBD8DF04E6}"/>
                </c:ext>
              </c:extLst>
            </c:dLbl>
            <c:dLbl>
              <c:idx val="6"/>
              <c:layout>
                <c:manualLayout>
                  <c:x val="-6.1135371179039326E-2"/>
                  <c:y val="-0.125000000000000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E86-4F44-8530-F0FBD8DF04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Table'!$G$2:$G$9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Table'!$H$2:$H$9</c:f>
              <c:numCache>
                <c:formatCode>_-* #,##0_-;\-* #,##0_-;_-* "-"??_-;_-@_-</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E-0E86-4F44-8530-F0FBD8DF04E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CAPSTONE.xlsx]One-dimensional Pivot Table!PivotTable4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a:t>
            </a:r>
            <a:r>
              <a:rPr lang="en-US" baseline="0"/>
              <a:t> and number of time they made sales</a:t>
            </a:r>
            <a:endParaRPr lang="en-US"/>
          </a:p>
        </c:rich>
      </c:tx>
      <c:layout>
        <c:manualLayout>
          <c:xMode val="edge"/>
          <c:yMode val="edge"/>
          <c:x val="0.1251874453193351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92326461704849"/>
          <c:y val="0.1529523443715877"/>
          <c:w val="0.84043285214348207"/>
          <c:h val="0.77736111111111106"/>
        </c:manualLayout>
      </c:layout>
      <c:barChart>
        <c:barDir val="bar"/>
        <c:grouping val="clustered"/>
        <c:varyColors val="0"/>
        <c:ser>
          <c:idx val="0"/>
          <c:order val="0"/>
          <c:tx>
            <c:strRef>
              <c:f>'One-dimensional Pivot Table'!$E$1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Cabbage</c:v>
                </c:pt>
                <c:pt idx="4">
                  <c:v>Carrots</c:v>
                </c:pt>
                <c:pt idx="5">
                  <c:v>Apple</c:v>
                </c:pt>
                <c:pt idx="6">
                  <c:v>Banana</c:v>
                </c:pt>
              </c:strCache>
            </c:strRef>
          </c:cat>
          <c:val>
            <c:numRef>
              <c:f>'One-dimensional Pivot Table'!$E$2:$E$9</c:f>
              <c:numCache>
                <c:formatCode>General</c:formatCode>
                <c:ptCount val="7"/>
                <c:pt idx="0">
                  <c:v>11</c:v>
                </c:pt>
                <c:pt idx="1">
                  <c:v>13</c:v>
                </c:pt>
                <c:pt idx="2">
                  <c:v>24</c:v>
                </c:pt>
                <c:pt idx="3">
                  <c:v>27</c:v>
                </c:pt>
                <c:pt idx="4">
                  <c:v>27</c:v>
                </c:pt>
                <c:pt idx="5">
                  <c:v>40</c:v>
                </c:pt>
                <c:pt idx="6">
                  <c:v>71</c:v>
                </c:pt>
              </c:numCache>
            </c:numRef>
          </c:val>
          <c:extLst>
            <c:ext xmlns:c16="http://schemas.microsoft.com/office/drawing/2014/chart" uri="{C3380CC4-5D6E-409C-BE32-E72D297353CC}">
              <c16:uniqueId val="{00000000-5825-4743-ADD7-E7DAE234D332}"/>
            </c:ext>
          </c:extLst>
        </c:ser>
        <c:dLbls>
          <c:dLblPos val="outEnd"/>
          <c:showLegendKey val="0"/>
          <c:showVal val="1"/>
          <c:showCatName val="0"/>
          <c:showSerName val="0"/>
          <c:showPercent val="0"/>
          <c:showBubbleSize val="0"/>
        </c:dLbls>
        <c:gapWidth val="182"/>
        <c:axId val="427619903"/>
        <c:axId val="427615327"/>
      </c:barChart>
      <c:catAx>
        <c:axId val="4276199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27615327"/>
        <c:crosses val="autoZero"/>
        <c:auto val="1"/>
        <c:lblAlgn val="ctr"/>
        <c:lblOffset val="100"/>
        <c:noMultiLvlLbl val="0"/>
      </c:catAx>
      <c:valAx>
        <c:axId val="427615327"/>
        <c:scaling>
          <c:orientation val="minMax"/>
        </c:scaling>
        <c:delete val="1"/>
        <c:axPos val="b"/>
        <c:numFmt formatCode="General" sourceLinked="1"/>
        <c:majorTickMark val="none"/>
        <c:minorTickMark val="none"/>
        <c:tickLblPos val="nextTo"/>
        <c:crossAx val="42761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CAPSTONE.xlsx]Two-dimensional 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Total sales of category by country</a:t>
            </a:r>
            <a:endParaRPr lang="en-GH">
              <a:effectLst/>
            </a:endParaRPr>
          </a:p>
        </c:rich>
      </c:tx>
      <c:layout>
        <c:manualLayout>
          <c:xMode val="edge"/>
          <c:yMode val="edge"/>
          <c:x val="0.13146525915029855"/>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68976954803729"/>
          <c:y val="0.23694444444444446"/>
          <c:w val="0.68735323469181742"/>
          <c:h val="0.46286235053951591"/>
        </c:manualLayout>
      </c:layout>
      <c:barChart>
        <c:barDir val="col"/>
        <c:grouping val="clustered"/>
        <c:varyColors val="0"/>
        <c:ser>
          <c:idx val="0"/>
          <c:order val="0"/>
          <c:tx>
            <c:strRef>
              <c:f>'Two-dimensional Pivot Table'!$B$3:$B$4</c:f>
              <c:strCache>
                <c:ptCount val="1"/>
                <c:pt idx="0">
                  <c:v>Apple</c:v>
                </c:pt>
              </c:strCache>
            </c:strRef>
          </c:tx>
          <c:spPr>
            <a:solidFill>
              <a:schemeClr val="accent2"/>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Table'!$B$5:$B$12</c:f>
              <c:numCache>
                <c:formatCode>_-* #,##0_-;\-* #,##0_-;_-*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2A19-4AC5-AADF-1F2D97A864B1}"/>
            </c:ext>
          </c:extLst>
        </c:ser>
        <c:ser>
          <c:idx val="1"/>
          <c:order val="1"/>
          <c:tx>
            <c:strRef>
              <c:f>'Two-dimensional Pivot Table'!$C$3:$C$4</c:f>
              <c:strCache>
                <c:ptCount val="1"/>
                <c:pt idx="0">
                  <c:v>Banana</c:v>
                </c:pt>
              </c:strCache>
            </c:strRef>
          </c:tx>
          <c:spPr>
            <a:solidFill>
              <a:schemeClr val="accent4"/>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Table'!$C$5:$C$12</c:f>
              <c:numCache>
                <c:formatCode>_-* #,##0_-;\-* #,##0_-;_-*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0-43E9-4223-9525-726221E28C09}"/>
            </c:ext>
          </c:extLst>
        </c:ser>
        <c:ser>
          <c:idx val="2"/>
          <c:order val="2"/>
          <c:tx>
            <c:strRef>
              <c:f>'Two-dimensional Pivot Table'!$D$3:$D$4</c:f>
              <c:strCache>
                <c:ptCount val="1"/>
                <c:pt idx="0">
                  <c:v>Beans</c:v>
                </c:pt>
              </c:strCache>
            </c:strRef>
          </c:tx>
          <c:spPr>
            <a:solidFill>
              <a:schemeClr val="accent6"/>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Table'!$D$5:$D$12</c:f>
              <c:numCache>
                <c:formatCode>_-* #,##0_-;\-* #,##0_-;_-*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1-43E9-4223-9525-726221E28C09}"/>
            </c:ext>
          </c:extLst>
        </c:ser>
        <c:ser>
          <c:idx val="3"/>
          <c:order val="3"/>
          <c:tx>
            <c:strRef>
              <c:f>'Two-dimensional Pivot Table'!$E$3:$E$4</c:f>
              <c:strCache>
                <c:ptCount val="1"/>
                <c:pt idx="0">
                  <c:v>Cabbage</c:v>
                </c:pt>
              </c:strCache>
            </c:strRef>
          </c:tx>
          <c:spPr>
            <a:solidFill>
              <a:schemeClr val="accent2">
                <a:lumMod val="60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Table'!$E$5:$E$12</c:f>
              <c:numCache>
                <c:formatCode>_-* #,##0_-;\-* #,##0_-;_-*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2-43E9-4223-9525-726221E28C09}"/>
            </c:ext>
          </c:extLst>
        </c:ser>
        <c:ser>
          <c:idx val="4"/>
          <c:order val="4"/>
          <c:tx>
            <c:strRef>
              <c:f>'Two-dimensional Pivot Table'!$F$3:$F$4</c:f>
              <c:strCache>
                <c:ptCount val="1"/>
                <c:pt idx="0">
                  <c:v>Carrots</c:v>
                </c:pt>
              </c:strCache>
            </c:strRef>
          </c:tx>
          <c:spPr>
            <a:solidFill>
              <a:schemeClr val="accent4">
                <a:lumMod val="60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Table'!$F$5:$F$12</c:f>
              <c:numCache>
                <c:formatCode>_-* #,##0_-;\-* #,##0_-;_-*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3-43E9-4223-9525-726221E28C09}"/>
            </c:ext>
          </c:extLst>
        </c:ser>
        <c:ser>
          <c:idx val="5"/>
          <c:order val="5"/>
          <c:tx>
            <c:strRef>
              <c:f>'Two-dimensional Pivot Table'!$G$3:$G$4</c:f>
              <c:strCache>
                <c:ptCount val="1"/>
                <c:pt idx="0">
                  <c:v>Mango</c:v>
                </c:pt>
              </c:strCache>
            </c:strRef>
          </c:tx>
          <c:spPr>
            <a:solidFill>
              <a:schemeClr val="accent6">
                <a:lumMod val="60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Table'!$G$5:$G$12</c:f>
              <c:numCache>
                <c:formatCode>_-* #,##0_-;\-* #,##0_-;_-*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4-43E9-4223-9525-726221E28C09}"/>
            </c:ext>
          </c:extLst>
        </c:ser>
        <c:ser>
          <c:idx val="6"/>
          <c:order val="6"/>
          <c:tx>
            <c:strRef>
              <c:f>'Two-dimensional Pivot Table'!$H$3:$H$4</c:f>
              <c:strCache>
                <c:ptCount val="1"/>
                <c:pt idx="0">
                  <c:v>Orange</c:v>
                </c:pt>
              </c:strCache>
            </c:strRef>
          </c:tx>
          <c:spPr>
            <a:solidFill>
              <a:schemeClr val="accent2">
                <a:lumMod val="80000"/>
                <a:lumOff val="20000"/>
              </a:schemeClr>
            </a:solidFill>
            <a:ln>
              <a:noFill/>
            </a:ln>
            <a:effectLst/>
          </c:spPr>
          <c:invertIfNegative val="0"/>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Table'!$H$5:$H$12</c:f>
              <c:numCache>
                <c:formatCode>_-* #,##0_-;\-* #,##0_-;_-*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5-43E9-4223-9525-726221E28C09}"/>
            </c:ext>
          </c:extLst>
        </c:ser>
        <c:dLbls>
          <c:showLegendKey val="0"/>
          <c:showVal val="0"/>
          <c:showCatName val="0"/>
          <c:showSerName val="0"/>
          <c:showPercent val="0"/>
          <c:showBubbleSize val="0"/>
        </c:dLbls>
        <c:gapWidth val="219"/>
        <c:overlap val="-27"/>
        <c:axId val="890965071"/>
        <c:axId val="890967983"/>
      </c:barChart>
      <c:catAx>
        <c:axId val="89096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90967983"/>
        <c:crosses val="autoZero"/>
        <c:auto val="1"/>
        <c:lblAlgn val="ctr"/>
        <c:lblOffset val="100"/>
        <c:noMultiLvlLbl val="0"/>
      </c:catAx>
      <c:valAx>
        <c:axId val="890967983"/>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9096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CAPSTONE.xlsx]Two-dimensional Pivot Table!PivotTable2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aseline="0"/>
              <a:t> </a:t>
            </a:r>
            <a:r>
              <a:rPr lang="en-US" sz="1800" b="0" i="0" baseline="0">
                <a:effectLst/>
              </a:rPr>
              <a:t>Total sales of products by country</a:t>
            </a:r>
            <a:endParaRPr lang="en-GH">
              <a:effectLst/>
            </a:endParaRPr>
          </a:p>
        </c:rich>
      </c:tx>
      <c:layout>
        <c:manualLayout>
          <c:xMode val="edge"/>
          <c:yMode val="edge"/>
          <c:x val="0.15663888888888888"/>
          <c:y val="2.777777777777777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Table'!$L$3:$L$4</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_-* #,##0_-;\-* #,##0_-;_-* "-"??_-;_-@_-</c:formatCode>
                <c:ptCount val="7"/>
                <c:pt idx="0">
                  <c:v>91221</c:v>
                </c:pt>
                <c:pt idx="1">
                  <c:v>82338</c:v>
                </c:pt>
                <c:pt idx="2">
                  <c:v>125931</c:v>
                </c:pt>
                <c:pt idx="3">
                  <c:v>66430</c:v>
                </c:pt>
                <c:pt idx="4">
                  <c:v>62392</c:v>
                </c:pt>
                <c:pt idx="5">
                  <c:v>87786</c:v>
                </c:pt>
                <c:pt idx="6">
                  <c:v>176971</c:v>
                </c:pt>
              </c:numCache>
            </c:numRef>
          </c:val>
          <c:smooth val="0"/>
          <c:extLst>
            <c:ext xmlns:c16="http://schemas.microsoft.com/office/drawing/2014/chart" uri="{C3380CC4-5D6E-409C-BE32-E72D297353CC}">
              <c16:uniqueId val="{00000000-1C58-4700-AA6A-68F729582732}"/>
            </c:ext>
          </c:extLst>
        </c:ser>
        <c:ser>
          <c:idx val="1"/>
          <c:order val="1"/>
          <c:tx>
            <c:strRef>
              <c:f>'Two-dimensional Pivot Table'!$M$3:$M$4</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_-* #,##0_-;\-* #,##0_-;_-* "-"??_-;_-@_-</c:formatCode>
                <c:ptCount val="7"/>
                <c:pt idx="0">
                  <c:v>40492</c:v>
                </c:pt>
                <c:pt idx="1">
                  <c:v>12407</c:v>
                </c:pt>
                <c:pt idx="2">
                  <c:v>15125</c:v>
                </c:pt>
                <c:pt idx="3">
                  <c:v>88738</c:v>
                </c:pt>
                <c:pt idx="4">
                  <c:v>4390</c:v>
                </c:pt>
                <c:pt idx="5">
                  <c:v>85351</c:v>
                </c:pt>
                <c:pt idx="6">
                  <c:v>90162</c:v>
                </c:pt>
              </c:numCache>
            </c:numRef>
          </c:val>
          <c:smooth val="0"/>
          <c:extLst>
            <c:ext xmlns:c16="http://schemas.microsoft.com/office/drawing/2014/chart" uri="{C3380CC4-5D6E-409C-BE32-E72D297353CC}">
              <c16:uniqueId val="{00000000-581A-4D76-BAE2-BE22CF89D1F7}"/>
            </c:ext>
          </c:extLst>
        </c:ser>
        <c:dLbls>
          <c:dLblPos val="t"/>
          <c:showLegendKey val="0"/>
          <c:showVal val="1"/>
          <c:showCatName val="0"/>
          <c:showSerName val="0"/>
          <c:showPercent val="0"/>
          <c:showBubbleSize val="0"/>
        </c:dLbls>
        <c:marker val="1"/>
        <c:smooth val="0"/>
        <c:axId val="890933039"/>
        <c:axId val="890945103"/>
      </c:lineChart>
      <c:catAx>
        <c:axId val="890933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90945103"/>
        <c:crosses val="autoZero"/>
        <c:auto val="1"/>
        <c:lblAlgn val="ctr"/>
        <c:lblOffset val="100"/>
        <c:noMultiLvlLbl val="0"/>
      </c:catAx>
      <c:valAx>
        <c:axId val="890945103"/>
        <c:scaling>
          <c:orientation val="minMax"/>
        </c:scaling>
        <c:delete val="0"/>
        <c:axPos val="l"/>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90933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CAPSTONE.xlsx]One-dimensional Pivot Table!PivotTable2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of every  produts made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4.6765693589611343E-2"/>
              <c:y val="-4.6584281131525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1.1836468039748253E-2"/>
              <c:y val="-2.5762977544473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dLbl>
          <c:idx val="0"/>
          <c:layout>
            <c:manualLayout>
              <c:x val="3.6111588671503374E-2"/>
              <c:y val="-5.94513706620005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layout>
            <c:manualLayout>
              <c:x val="2.1358067141170674E-2"/>
              <c:y val="-8.5353966170895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7.2154408646517435E-3"/>
              <c:y val="3.9358048993875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9.1654918681016405E-3"/>
              <c:y val="1.76724263633712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layout>
            <c:manualLayout>
              <c:x val="-1.3066396176460476E-2"/>
              <c:y val="1.5625911344415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4.6765693589611343E-2"/>
              <c:y val="-4.6584281131525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9.1654918681016405E-3"/>
              <c:y val="1.76724263633712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1.3066396176460476E-2"/>
              <c:y val="1.5625911344415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dLbl>
          <c:idx val="0"/>
          <c:layout>
            <c:manualLayout>
              <c:x val="7.2154408646517435E-3"/>
              <c:y val="3.9358048993875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dLbl>
          <c:idx val="0"/>
          <c:layout>
            <c:manualLayout>
              <c:x val="2.1358067141170674E-2"/>
              <c:y val="-8.5353966170895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dLbl>
          <c:idx val="0"/>
          <c:layout>
            <c:manualLayout>
              <c:x val="3.6111588671503374E-2"/>
              <c:y val="-5.94513706620005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dLbl>
          <c:idx val="0"/>
          <c:layout>
            <c:manualLayout>
              <c:x val="1.1836468039748253E-2"/>
              <c:y val="-2.5762977544473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dLbl>
          <c:idx val="0"/>
          <c:layout>
            <c:manualLayout>
              <c:x val="-4.6765693589611343E-2"/>
              <c:y val="-4.6584281131525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dLbl>
          <c:idx val="0"/>
          <c:layout>
            <c:manualLayout>
              <c:x val="9.1654918681016405E-3"/>
              <c:y val="1.76724263633712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dLbl>
          <c:idx val="0"/>
          <c:layout>
            <c:manualLayout>
              <c:x val="-1.3066396176460476E-2"/>
              <c:y val="1.5625911344415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dLbl>
          <c:idx val="0"/>
          <c:layout>
            <c:manualLayout>
              <c:x val="7.2154408646517435E-3"/>
              <c:y val="3.9358048993875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dLbl>
          <c:idx val="0"/>
          <c:layout>
            <c:manualLayout>
              <c:x val="2.1358067141170674E-2"/>
              <c:y val="-8.5353966170895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dLbl>
          <c:idx val="0"/>
          <c:layout>
            <c:manualLayout>
              <c:x val="3.6111588671503374E-2"/>
              <c:y val="-5.94513706620005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dLbl>
          <c:idx val="0"/>
          <c:layout>
            <c:manualLayout>
              <c:x val="1.1836468039748253E-2"/>
              <c:y val="-2.5762977544473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dLbl>
          <c:idx val="0"/>
          <c:layout>
            <c:manualLayout>
              <c:x val="-4.6765693589611343E-2"/>
              <c:y val="-4.6584281131525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dLbl>
          <c:idx val="0"/>
          <c:layout>
            <c:manualLayout>
              <c:x val="9.1654918681016405E-3"/>
              <c:y val="1.76724263633712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dLbl>
          <c:idx val="0"/>
          <c:layout>
            <c:manualLayout>
              <c:x val="-1.3066396176460476E-2"/>
              <c:y val="1.5625911344415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5400">
            <a:solidFill>
              <a:schemeClr val="lt1"/>
            </a:solidFill>
          </a:ln>
          <a:effectLst/>
          <a:sp3d contourW="25400">
            <a:contourClr>
              <a:schemeClr val="lt1"/>
            </a:contourClr>
          </a:sp3d>
        </c:spPr>
        <c:dLbl>
          <c:idx val="0"/>
          <c:layout>
            <c:manualLayout>
              <c:x val="7.2154408646517435E-3"/>
              <c:y val="3.9358048993875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5400">
            <a:solidFill>
              <a:schemeClr val="lt1"/>
            </a:solidFill>
          </a:ln>
          <a:effectLst/>
          <a:sp3d contourW="25400">
            <a:contourClr>
              <a:schemeClr val="lt1"/>
            </a:contourClr>
          </a:sp3d>
        </c:spPr>
        <c:dLbl>
          <c:idx val="0"/>
          <c:layout>
            <c:manualLayout>
              <c:x val="2.1358067141170674E-2"/>
              <c:y val="-8.5353966170895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a:solidFill>
              <a:schemeClr val="lt1"/>
            </a:solidFill>
          </a:ln>
          <a:effectLst/>
          <a:sp3d contourW="25400">
            <a:contourClr>
              <a:schemeClr val="lt1"/>
            </a:contourClr>
          </a:sp3d>
        </c:spPr>
        <c:dLbl>
          <c:idx val="0"/>
          <c:layout>
            <c:manualLayout>
              <c:x val="3.6111588671503374E-2"/>
              <c:y val="-5.94513706620005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5400">
            <a:solidFill>
              <a:schemeClr val="lt1"/>
            </a:solidFill>
          </a:ln>
          <a:effectLst/>
          <a:sp3d contourW="25400">
            <a:contourClr>
              <a:schemeClr val="lt1"/>
            </a:contourClr>
          </a:sp3d>
        </c:spPr>
        <c:dLbl>
          <c:idx val="0"/>
          <c:layout>
            <c:manualLayout>
              <c:x val="1.1836468039748253E-2"/>
              <c:y val="-2.5762977544473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5400">
            <a:solidFill>
              <a:schemeClr val="lt1"/>
            </a:solidFill>
          </a:ln>
          <a:effectLst/>
          <a:sp3d contourW="25400">
            <a:contourClr>
              <a:schemeClr val="lt1"/>
            </a:contourClr>
          </a:sp3d>
        </c:spPr>
        <c:dLbl>
          <c:idx val="0"/>
          <c:layout>
            <c:manualLayout>
              <c:x val="-4.6765693589611343E-2"/>
              <c:y val="-4.6584281131525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5400">
            <a:solidFill>
              <a:schemeClr val="lt1"/>
            </a:solidFill>
          </a:ln>
          <a:effectLst/>
          <a:sp3d contourW="25400">
            <a:contourClr>
              <a:schemeClr val="lt1"/>
            </a:contourClr>
          </a:sp3d>
        </c:spPr>
        <c:dLbl>
          <c:idx val="0"/>
          <c:layout>
            <c:manualLayout>
              <c:x val="9.1654918681016405E-3"/>
              <c:y val="1.76724263633712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5400">
            <a:solidFill>
              <a:schemeClr val="lt1"/>
            </a:solidFill>
          </a:ln>
          <a:effectLst/>
          <a:sp3d contourW="25400">
            <a:contourClr>
              <a:schemeClr val="lt1"/>
            </a:contourClr>
          </a:sp3d>
        </c:spPr>
        <c:dLbl>
          <c:idx val="0"/>
          <c:layout>
            <c:manualLayout>
              <c:x val="-1.3066396176460476E-2"/>
              <c:y val="1.5625911344415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5400">
            <a:solidFill>
              <a:schemeClr val="lt1"/>
            </a:solidFill>
          </a:ln>
          <a:effectLst/>
          <a:sp3d contourW="25400">
            <a:contourClr>
              <a:schemeClr val="lt1"/>
            </a:contourClr>
          </a:sp3d>
        </c:spPr>
        <c:dLbl>
          <c:idx val="0"/>
          <c:layout>
            <c:manualLayout>
              <c:x val="7.2154408646517435E-3"/>
              <c:y val="3.9358048993875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5400">
            <a:solidFill>
              <a:schemeClr val="lt1"/>
            </a:solidFill>
          </a:ln>
          <a:effectLst/>
          <a:sp3d contourW="25400">
            <a:contourClr>
              <a:schemeClr val="lt1"/>
            </a:contourClr>
          </a:sp3d>
        </c:spPr>
        <c:dLbl>
          <c:idx val="0"/>
          <c:layout>
            <c:manualLayout>
              <c:x val="2.1358067141170674E-2"/>
              <c:y val="-8.5353966170895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solidFill>
              <a:schemeClr val="lt1"/>
            </a:solidFill>
          </a:ln>
          <a:effectLst/>
          <a:sp3d contourW="25400">
            <a:contourClr>
              <a:schemeClr val="lt1"/>
            </a:contourClr>
          </a:sp3d>
        </c:spPr>
        <c:dLbl>
          <c:idx val="0"/>
          <c:layout>
            <c:manualLayout>
              <c:x val="3.6111588671503374E-2"/>
              <c:y val="-5.94513706620005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5400">
            <a:solidFill>
              <a:schemeClr val="lt1"/>
            </a:solidFill>
          </a:ln>
          <a:effectLst/>
          <a:sp3d contourW="25400">
            <a:contourClr>
              <a:schemeClr val="lt1"/>
            </a:contourClr>
          </a:sp3d>
        </c:spPr>
        <c:dLbl>
          <c:idx val="0"/>
          <c:layout>
            <c:manualLayout>
              <c:x val="1.1836468039748253E-2"/>
              <c:y val="-2.57629775444736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BA4-44BA-88CA-2657890EE3A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BA4-44BA-88CA-2657890EE3A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BA4-44BA-88CA-2657890EE3A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BA4-44BA-88CA-2657890EE3A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BA4-44BA-88CA-2657890EE3A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BA4-44BA-88CA-2657890EE3A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2BA4-44BA-88CA-2657890EE3AE}"/>
              </c:ext>
            </c:extLst>
          </c:dPt>
          <c:dLbls>
            <c:dLbl>
              <c:idx val="0"/>
              <c:layout>
                <c:manualLayout>
                  <c:x val="-4.6765693589611343E-2"/>
                  <c:y val="-4.658428113152520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BA4-44BA-88CA-2657890EE3AE}"/>
                </c:ext>
              </c:extLst>
            </c:dLbl>
            <c:dLbl>
              <c:idx val="1"/>
              <c:layout>
                <c:manualLayout>
                  <c:x val="9.1654918681016405E-3"/>
                  <c:y val="1.767242636337124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BA4-44BA-88CA-2657890EE3AE}"/>
                </c:ext>
              </c:extLst>
            </c:dLbl>
            <c:dLbl>
              <c:idx val="2"/>
              <c:layout>
                <c:manualLayout>
                  <c:x val="-1.3066396176460476E-2"/>
                  <c:y val="1.56259113444152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BA4-44BA-88CA-2657890EE3AE}"/>
                </c:ext>
              </c:extLst>
            </c:dLbl>
            <c:dLbl>
              <c:idx val="3"/>
              <c:layout>
                <c:manualLayout>
                  <c:x val="7.2154408646517435E-3"/>
                  <c:y val="3.935804899387568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BA4-44BA-88CA-2657890EE3AE}"/>
                </c:ext>
              </c:extLst>
            </c:dLbl>
            <c:dLbl>
              <c:idx val="4"/>
              <c:layout>
                <c:manualLayout>
                  <c:x val="2.1358067141170674E-2"/>
                  <c:y val="-8.535396617089530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BA4-44BA-88CA-2657890EE3AE}"/>
                </c:ext>
              </c:extLst>
            </c:dLbl>
            <c:dLbl>
              <c:idx val="5"/>
              <c:layout>
                <c:manualLayout>
                  <c:x val="3.6111588671503374E-2"/>
                  <c:y val="-5.945137066200058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BA4-44BA-88CA-2657890EE3AE}"/>
                </c:ext>
              </c:extLst>
            </c:dLbl>
            <c:dLbl>
              <c:idx val="6"/>
              <c:layout>
                <c:manualLayout>
                  <c:x val="1.1836468039748253E-2"/>
                  <c:y val="-2.576297754447360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BA4-44BA-88CA-2657890EE3A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_-* #,##0_-;\-* #,##0_-;_-* "-"??_-;_-@_-</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E-2BA4-44BA-88CA-2657890EE3AE}"/>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CAPSTONE.xlsx]One-dimensional Pivot Table!PivotTable5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Countries</a:t>
            </a:r>
            <a:r>
              <a:rPr lang="en-US" baseline="0"/>
              <a:t> and amout of sales made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7.8602620087336247E-2"/>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1135371179039326E-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3973799126637554"/>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4.3668122270742356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8602620087336247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7.5691411935953426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8.7336244541484712E-2"/>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7.8602620087336247E-2"/>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8.7336244541484712E-2"/>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7.5691411935953426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7.8602620087336247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3668122270742356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3973799126637554"/>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6.1135371179039326E-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7.8602620087336247E-2"/>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8.7336244541484712E-2"/>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7.5691411935953426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7.8602620087336247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4.3668122270742356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13973799126637554"/>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6.1135371179039326E-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layout>
            <c:manualLayout>
              <c:x val="7.8602620087336247E-2"/>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8.7336244541484712E-2"/>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7.5691411935953426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7.8602620087336247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4.3668122270742356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0.13973799126637554"/>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6.1135371179039326E-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dLbl>
          <c:idx val="0"/>
          <c:layout>
            <c:manualLayout>
              <c:x val="7.8602620087336247E-2"/>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dLbl>
          <c:idx val="0"/>
          <c:layout>
            <c:manualLayout>
              <c:x val="8.7336244541484712E-2"/>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dLbl>
          <c:idx val="0"/>
          <c:layout>
            <c:manualLayout>
              <c:x val="7.5691411935953426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dLbl>
          <c:idx val="0"/>
          <c:layout>
            <c:manualLayout>
              <c:x val="7.8602620087336247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dLbl>
          <c:idx val="0"/>
          <c:layout>
            <c:manualLayout>
              <c:x val="-4.3668122270742356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dLbl>
          <c:idx val="0"/>
          <c:layout>
            <c:manualLayout>
              <c:x val="-0.13973799126637554"/>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dLbl>
          <c:idx val="0"/>
          <c:layout>
            <c:manualLayout>
              <c:x val="-6.1135371179039326E-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'One-dimensional Pivot Table'!$H$1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A2-4BE6-A915-5FCC362F38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A2-4BE6-A915-5FCC362F38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4A2-4BE6-A915-5FCC362F388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4A2-4BE6-A915-5FCC362F388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4A2-4BE6-A915-5FCC362F388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4A2-4BE6-A915-5FCC362F388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4A2-4BE6-A915-5FCC362F388C}"/>
              </c:ext>
            </c:extLst>
          </c:dPt>
          <c:dLbls>
            <c:dLbl>
              <c:idx val="0"/>
              <c:layout>
                <c:manualLayout>
                  <c:x val="7.8602620087336247E-2"/>
                  <c:y val="-8.79629629629629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4A2-4BE6-A915-5FCC362F388C}"/>
                </c:ext>
              </c:extLst>
            </c:dLbl>
            <c:dLbl>
              <c:idx val="1"/>
              <c:layout>
                <c:manualLayout>
                  <c:x val="8.7336244541484712E-2"/>
                  <c:y val="-6.48148148148148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4A2-4BE6-A915-5FCC362F388C}"/>
                </c:ext>
              </c:extLst>
            </c:dLbl>
            <c:dLbl>
              <c:idx val="2"/>
              <c:layout>
                <c:manualLayout>
                  <c:x val="7.5691411935953426E-2"/>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4A2-4BE6-A915-5FCC362F388C}"/>
                </c:ext>
              </c:extLst>
            </c:dLbl>
            <c:dLbl>
              <c:idx val="3"/>
              <c:layout>
                <c:manualLayout>
                  <c:x val="7.8602620087336247E-2"/>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4A2-4BE6-A915-5FCC362F388C}"/>
                </c:ext>
              </c:extLst>
            </c:dLbl>
            <c:dLbl>
              <c:idx val="4"/>
              <c:layout>
                <c:manualLayout>
                  <c:x val="-4.3668122270742356E-2"/>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4A2-4BE6-A915-5FCC362F388C}"/>
                </c:ext>
              </c:extLst>
            </c:dLbl>
            <c:dLbl>
              <c:idx val="5"/>
              <c:layout>
                <c:manualLayout>
                  <c:x val="-0.13973799126637554"/>
                  <c:y val="4.62962962962963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4A2-4BE6-A915-5FCC362F388C}"/>
                </c:ext>
              </c:extLst>
            </c:dLbl>
            <c:dLbl>
              <c:idx val="6"/>
              <c:layout>
                <c:manualLayout>
                  <c:x val="-6.1135371179039326E-2"/>
                  <c:y val="-0.125000000000000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4A2-4BE6-A915-5FCC362F38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Table'!$G$2:$G$9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Table'!$H$2:$H$9</c:f>
              <c:numCache>
                <c:formatCode>_-* #,##0_-;\-* #,##0_-;_-* "-"??_-;_-@_-</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E-64A2-4BE6-A915-5FCC362F388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CAPSTONE.xlsx]One-dimensional Pivot 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a:t>
            </a:r>
            <a:r>
              <a:rPr lang="en-US" baseline="0"/>
              <a:t> and number of time they made sales</a:t>
            </a:r>
            <a:endParaRPr lang="en-US"/>
          </a:p>
        </c:rich>
      </c:tx>
      <c:layout>
        <c:manualLayout>
          <c:xMode val="edge"/>
          <c:yMode val="edge"/>
          <c:x val="0.1251874453193351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92326461704849"/>
          <c:y val="0.1529523443715877"/>
          <c:w val="0.84043285214348207"/>
          <c:h val="0.77736111111111106"/>
        </c:manualLayout>
      </c:layout>
      <c:barChart>
        <c:barDir val="bar"/>
        <c:grouping val="clustered"/>
        <c:varyColors val="0"/>
        <c:ser>
          <c:idx val="0"/>
          <c:order val="0"/>
          <c:tx>
            <c:strRef>
              <c:f>'One-dimensional Pivot Table'!$E$1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Cabbage</c:v>
                </c:pt>
                <c:pt idx="4">
                  <c:v>Carrots</c:v>
                </c:pt>
                <c:pt idx="5">
                  <c:v>Apple</c:v>
                </c:pt>
                <c:pt idx="6">
                  <c:v>Banana</c:v>
                </c:pt>
              </c:strCache>
            </c:strRef>
          </c:cat>
          <c:val>
            <c:numRef>
              <c:f>'One-dimensional Pivot Table'!$E$2:$E$9</c:f>
              <c:numCache>
                <c:formatCode>General</c:formatCode>
                <c:ptCount val="7"/>
                <c:pt idx="0">
                  <c:v>11</c:v>
                </c:pt>
                <c:pt idx="1">
                  <c:v>13</c:v>
                </c:pt>
                <c:pt idx="2">
                  <c:v>24</c:v>
                </c:pt>
                <c:pt idx="3">
                  <c:v>27</c:v>
                </c:pt>
                <c:pt idx="4">
                  <c:v>27</c:v>
                </c:pt>
                <c:pt idx="5">
                  <c:v>40</c:v>
                </c:pt>
                <c:pt idx="6">
                  <c:v>71</c:v>
                </c:pt>
              </c:numCache>
            </c:numRef>
          </c:val>
          <c:extLst>
            <c:ext xmlns:c16="http://schemas.microsoft.com/office/drawing/2014/chart" uri="{C3380CC4-5D6E-409C-BE32-E72D297353CC}">
              <c16:uniqueId val="{00000000-5BAB-4BE7-9A77-D321C51F99CE}"/>
            </c:ext>
          </c:extLst>
        </c:ser>
        <c:dLbls>
          <c:dLblPos val="outEnd"/>
          <c:showLegendKey val="0"/>
          <c:showVal val="1"/>
          <c:showCatName val="0"/>
          <c:showSerName val="0"/>
          <c:showPercent val="0"/>
          <c:showBubbleSize val="0"/>
        </c:dLbls>
        <c:gapWidth val="182"/>
        <c:axId val="427619903"/>
        <c:axId val="427615327"/>
      </c:barChart>
      <c:catAx>
        <c:axId val="4276199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27615327"/>
        <c:crosses val="autoZero"/>
        <c:auto val="1"/>
        <c:lblAlgn val="ctr"/>
        <c:lblOffset val="100"/>
        <c:noMultiLvlLbl val="0"/>
      </c:catAx>
      <c:valAx>
        <c:axId val="427615327"/>
        <c:scaling>
          <c:orientation val="minMax"/>
        </c:scaling>
        <c:delete val="1"/>
        <c:axPos val="b"/>
        <c:numFmt formatCode="General" sourceLinked="1"/>
        <c:majorTickMark val="none"/>
        <c:minorTickMark val="none"/>
        <c:tickLblPos val="nextTo"/>
        <c:crossAx val="42761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CAPSTONE.xlsx]Two-dimensional 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of products by country</a:t>
            </a:r>
            <a:endParaRPr lang="en-US"/>
          </a:p>
        </c:rich>
      </c:tx>
      <c:layout>
        <c:manualLayout>
          <c:xMode val="edge"/>
          <c:yMode val="edge"/>
          <c:x val="0.36546530057223225"/>
          <c:y val="5.02247794434134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82625493960906"/>
          <c:y val="0.24179279408255785"/>
          <c:w val="0.68735323469181742"/>
          <c:h val="0.46286235053951591"/>
        </c:manualLayout>
      </c:layout>
      <c:barChart>
        <c:barDir val="col"/>
        <c:grouping val="clustered"/>
        <c:varyColors val="0"/>
        <c:ser>
          <c:idx val="0"/>
          <c:order val="0"/>
          <c:tx>
            <c:strRef>
              <c:f>'Two-dimensional Pivot Table'!$B$3:$B$4</c:f>
              <c:strCache>
                <c:ptCount val="1"/>
                <c:pt idx="0">
                  <c:v>Apple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Table'!$B$5:$B$12</c:f>
              <c:numCache>
                <c:formatCode>_-* #,##0_-;\-* #,##0_-;_-*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FEB1-4BF0-A981-11E2FA09BFA8}"/>
            </c:ext>
          </c:extLst>
        </c:ser>
        <c:ser>
          <c:idx val="1"/>
          <c:order val="1"/>
          <c:tx>
            <c:strRef>
              <c:f>'Two-dimensional Pivot Table'!$C$3:$C$4</c:f>
              <c:strCache>
                <c:ptCount val="1"/>
                <c:pt idx="0">
                  <c:v>Banana</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Table'!$C$5:$C$12</c:f>
              <c:numCache>
                <c:formatCode>_-* #,##0_-;\-* #,##0_-;_-*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CD64-4947-AB5B-7767D1C369AD}"/>
            </c:ext>
          </c:extLst>
        </c:ser>
        <c:ser>
          <c:idx val="2"/>
          <c:order val="2"/>
          <c:tx>
            <c:strRef>
              <c:f>'Two-dimensional Pivot Table'!$D$3:$D$4</c:f>
              <c:strCache>
                <c:ptCount val="1"/>
                <c:pt idx="0">
                  <c:v>Beans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Table'!$D$5:$D$12</c:f>
              <c:numCache>
                <c:formatCode>_-* #,##0_-;\-* #,##0_-;_-*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CD64-4947-AB5B-7767D1C369AD}"/>
            </c:ext>
          </c:extLst>
        </c:ser>
        <c:ser>
          <c:idx val="3"/>
          <c:order val="3"/>
          <c:tx>
            <c:strRef>
              <c:f>'Two-dimensional Pivot Table'!$E$3:$E$4</c:f>
              <c:strCache>
                <c:ptCount val="1"/>
                <c:pt idx="0">
                  <c:v>Cabbage</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Table'!$E$5:$E$12</c:f>
              <c:numCache>
                <c:formatCode>_-* #,##0_-;\-* #,##0_-;_-*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3-CD64-4947-AB5B-7767D1C369AD}"/>
            </c:ext>
          </c:extLst>
        </c:ser>
        <c:ser>
          <c:idx val="4"/>
          <c:order val="4"/>
          <c:tx>
            <c:strRef>
              <c:f>'Two-dimensional Pivot Table'!$F$3:$F$4</c:f>
              <c:strCache>
                <c:ptCount val="1"/>
                <c:pt idx="0">
                  <c:v>Carrots</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Table'!$F$5:$F$12</c:f>
              <c:numCache>
                <c:formatCode>_-* #,##0_-;\-* #,##0_-;_-*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4-CD64-4947-AB5B-7767D1C369AD}"/>
            </c:ext>
          </c:extLst>
        </c:ser>
        <c:ser>
          <c:idx val="5"/>
          <c:order val="5"/>
          <c:tx>
            <c:strRef>
              <c:f>'Two-dimensional Pivot Table'!$G$3:$G$4</c:f>
              <c:strCache>
                <c:ptCount val="1"/>
                <c:pt idx="0">
                  <c:v>Mango</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Table'!$G$5:$G$12</c:f>
              <c:numCache>
                <c:formatCode>_-* #,##0_-;\-* #,##0_-;_-*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5-CD64-4947-AB5B-7767D1C369AD}"/>
            </c:ext>
          </c:extLst>
        </c:ser>
        <c:ser>
          <c:idx val="6"/>
          <c:order val="6"/>
          <c:tx>
            <c:strRef>
              <c:f>'Two-dimensional Pivot Table'!$H$3:$H$4</c:f>
              <c:strCache>
                <c:ptCount val="1"/>
                <c:pt idx="0">
                  <c:v>Orange</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Table'!$H$5:$H$12</c:f>
              <c:numCache>
                <c:formatCode>_-* #,##0_-;\-* #,##0_-;_-*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6-CD64-4947-AB5B-7767D1C369AD}"/>
            </c:ext>
          </c:extLst>
        </c:ser>
        <c:dLbls>
          <c:dLblPos val="outEnd"/>
          <c:showLegendKey val="0"/>
          <c:showVal val="1"/>
          <c:showCatName val="0"/>
          <c:showSerName val="0"/>
          <c:showPercent val="0"/>
          <c:showBubbleSize val="0"/>
        </c:dLbls>
        <c:gapWidth val="219"/>
        <c:overlap val="-27"/>
        <c:axId val="890965071"/>
        <c:axId val="890967983"/>
      </c:barChart>
      <c:catAx>
        <c:axId val="89096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90967983"/>
        <c:crosses val="autoZero"/>
        <c:auto val="1"/>
        <c:lblAlgn val="ctr"/>
        <c:lblOffset val="100"/>
        <c:noMultiLvlLbl val="0"/>
      </c:catAx>
      <c:valAx>
        <c:axId val="890967983"/>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9096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 CAPSTONE.xlsx]Two-dimensional 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of category by country</a:t>
            </a:r>
            <a:endParaRPr lang="en-US"/>
          </a:p>
        </c:rich>
      </c:tx>
      <c:layout>
        <c:manualLayout>
          <c:xMode val="edge"/>
          <c:yMode val="edge"/>
          <c:x val="0.29086704249704914"/>
          <c:y val="2.5580076586156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Table'!$L$3:$L$4</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_-* #,##0_-;\-* #,##0_-;_-* "-"??_-;_-@_-</c:formatCode>
                <c:ptCount val="7"/>
                <c:pt idx="0">
                  <c:v>91221</c:v>
                </c:pt>
                <c:pt idx="1">
                  <c:v>82338</c:v>
                </c:pt>
                <c:pt idx="2">
                  <c:v>125931</c:v>
                </c:pt>
                <c:pt idx="3">
                  <c:v>66430</c:v>
                </c:pt>
                <c:pt idx="4">
                  <c:v>62392</c:v>
                </c:pt>
                <c:pt idx="5">
                  <c:v>87786</c:v>
                </c:pt>
                <c:pt idx="6">
                  <c:v>176971</c:v>
                </c:pt>
              </c:numCache>
            </c:numRef>
          </c:val>
          <c:smooth val="0"/>
          <c:extLst>
            <c:ext xmlns:c16="http://schemas.microsoft.com/office/drawing/2014/chart" uri="{C3380CC4-5D6E-409C-BE32-E72D297353CC}">
              <c16:uniqueId val="{00000000-A212-48F7-8519-1C6F479E0DB1}"/>
            </c:ext>
          </c:extLst>
        </c:ser>
        <c:ser>
          <c:idx val="1"/>
          <c:order val="1"/>
          <c:tx>
            <c:strRef>
              <c:f>'Two-dimensional Pivot Table'!$M$3:$M$4</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_-* #,##0_-;\-* #,##0_-;_-* "-"??_-;_-@_-</c:formatCode>
                <c:ptCount val="7"/>
                <c:pt idx="0">
                  <c:v>40492</c:v>
                </c:pt>
                <c:pt idx="1">
                  <c:v>12407</c:v>
                </c:pt>
                <c:pt idx="2">
                  <c:v>15125</c:v>
                </c:pt>
                <c:pt idx="3">
                  <c:v>88738</c:v>
                </c:pt>
                <c:pt idx="4">
                  <c:v>4390</c:v>
                </c:pt>
                <c:pt idx="5">
                  <c:v>85351</c:v>
                </c:pt>
                <c:pt idx="6">
                  <c:v>90162</c:v>
                </c:pt>
              </c:numCache>
            </c:numRef>
          </c:val>
          <c:smooth val="0"/>
          <c:extLst>
            <c:ext xmlns:c16="http://schemas.microsoft.com/office/drawing/2014/chart" uri="{C3380CC4-5D6E-409C-BE32-E72D297353CC}">
              <c16:uniqueId val="{00000001-0921-4EDF-A41A-BE7F6E07D8C7}"/>
            </c:ext>
          </c:extLst>
        </c:ser>
        <c:dLbls>
          <c:dLblPos val="t"/>
          <c:showLegendKey val="0"/>
          <c:showVal val="1"/>
          <c:showCatName val="0"/>
          <c:showSerName val="0"/>
          <c:showPercent val="0"/>
          <c:showBubbleSize val="0"/>
        </c:dLbls>
        <c:marker val="1"/>
        <c:smooth val="0"/>
        <c:axId val="890933039"/>
        <c:axId val="890945103"/>
      </c:lineChart>
      <c:catAx>
        <c:axId val="890933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90945103"/>
        <c:crosses val="autoZero"/>
        <c:auto val="1"/>
        <c:lblAlgn val="ctr"/>
        <c:lblOffset val="100"/>
        <c:noMultiLvlLbl val="0"/>
      </c:catAx>
      <c:valAx>
        <c:axId val="890945103"/>
        <c:scaling>
          <c:orientation val="minMax"/>
        </c:scaling>
        <c:delete val="0"/>
        <c:axPos val="l"/>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90933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409575</xdr:colOff>
      <xdr:row>26</xdr:row>
      <xdr:rowOff>52387</xdr:rowOff>
    </xdr:from>
    <xdr:to>
      <xdr:col>4</xdr:col>
      <xdr:colOff>923925</xdr:colOff>
      <xdr:row>39</xdr:row>
      <xdr:rowOff>195262</xdr:rowOff>
    </xdr:to>
    <xdr:graphicFrame macro="">
      <xdr:nvGraphicFramePr>
        <xdr:cNvPr id="4" name="Chart 3">
          <a:extLst>
            <a:ext uri="{FF2B5EF4-FFF2-40B4-BE49-F238E27FC236}">
              <a16:creationId xmlns:a16="http://schemas.microsoft.com/office/drawing/2014/main" id="{B41EBF43-0C9D-468B-A8A6-ADBAD19A7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247650</xdr:colOff>
      <xdr:row>2</xdr:row>
      <xdr:rowOff>9525</xdr:rowOff>
    </xdr:from>
    <xdr:to>
      <xdr:col>6</xdr:col>
      <xdr:colOff>390525</xdr:colOff>
      <xdr:row>15</xdr:row>
      <xdr:rowOff>190500</xdr:rowOff>
    </xdr:to>
    <xdr:graphicFrame macro="">
      <xdr:nvGraphicFramePr>
        <xdr:cNvPr id="2" name="Chart 1">
          <a:extLst>
            <a:ext uri="{FF2B5EF4-FFF2-40B4-BE49-F238E27FC236}">
              <a16:creationId xmlns:a16="http://schemas.microsoft.com/office/drawing/2014/main" id="{20A0287B-ECF6-466A-80B8-25CE030DE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276224</xdr:colOff>
      <xdr:row>2</xdr:row>
      <xdr:rowOff>9525</xdr:rowOff>
    </xdr:from>
    <xdr:to>
      <xdr:col>21</xdr:col>
      <xdr:colOff>28574</xdr:colOff>
      <xdr:row>15</xdr:row>
      <xdr:rowOff>190500</xdr:rowOff>
    </xdr:to>
    <xdr:graphicFrame macro="">
      <xdr:nvGraphicFramePr>
        <xdr:cNvPr id="3" name="Chart 2">
          <a:extLst>
            <a:ext uri="{FF2B5EF4-FFF2-40B4-BE49-F238E27FC236}">
              <a16:creationId xmlns:a16="http://schemas.microsoft.com/office/drawing/2014/main" id="{A7896984-C35A-4061-9CCA-B639800AF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123825</xdr:colOff>
      <xdr:row>2</xdr:row>
      <xdr:rowOff>19050</xdr:rowOff>
    </xdr:from>
    <xdr:to>
      <xdr:col>13</xdr:col>
      <xdr:colOff>428625</xdr:colOff>
      <xdr:row>15</xdr:row>
      <xdr:rowOff>190500</xdr:rowOff>
    </xdr:to>
    <xdr:graphicFrame macro="">
      <xdr:nvGraphicFramePr>
        <xdr:cNvPr id="4" name="Chart 3">
          <a:extLst>
            <a:ext uri="{FF2B5EF4-FFF2-40B4-BE49-F238E27FC236}">
              <a16:creationId xmlns:a16="http://schemas.microsoft.com/office/drawing/2014/main" id="{200741CB-50CB-469C-BC0D-137D1EF85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523875</xdr:colOff>
      <xdr:row>17</xdr:row>
      <xdr:rowOff>19050</xdr:rowOff>
    </xdr:from>
    <xdr:to>
      <xdr:col>19</xdr:col>
      <xdr:colOff>209550</xdr:colOff>
      <xdr:row>32</xdr:row>
      <xdr:rowOff>123825</xdr:rowOff>
    </xdr:to>
    <xdr:graphicFrame macro="">
      <xdr:nvGraphicFramePr>
        <xdr:cNvPr id="5" name="Chart 4">
          <a:extLst>
            <a:ext uri="{FF2B5EF4-FFF2-40B4-BE49-F238E27FC236}">
              <a16:creationId xmlns:a16="http://schemas.microsoft.com/office/drawing/2014/main" id="{D882E4E5-C3E9-49FC-8412-357D87545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419100</xdr:colOff>
      <xdr:row>16</xdr:row>
      <xdr:rowOff>142874</xdr:rowOff>
    </xdr:from>
    <xdr:to>
      <xdr:col>10</xdr:col>
      <xdr:colOff>9525</xdr:colOff>
      <xdr:row>32</xdr:row>
      <xdr:rowOff>95249</xdr:rowOff>
    </xdr:to>
    <xdr:graphicFrame macro="">
      <xdr:nvGraphicFramePr>
        <xdr:cNvPr id="6" name="Chart 5">
          <a:extLst>
            <a:ext uri="{FF2B5EF4-FFF2-40B4-BE49-F238E27FC236}">
              <a16:creationId xmlns:a16="http://schemas.microsoft.com/office/drawing/2014/main" id="{30D34A8F-3422-4138-B61E-BE9F183BF4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20</xdr:col>
      <xdr:colOff>396875</xdr:colOff>
      <xdr:row>2</xdr:row>
      <xdr:rowOff>179387</xdr:rowOff>
    </xdr:from>
    <xdr:to>
      <xdr:col>25</xdr:col>
      <xdr:colOff>952499</xdr:colOff>
      <xdr:row>21</xdr:row>
      <xdr:rowOff>21167</xdr:rowOff>
    </xdr:to>
    <xdr:graphicFrame macro="">
      <xdr:nvGraphicFramePr>
        <xdr:cNvPr id="2" name="Chart 1">
          <a:extLst>
            <a:ext uri="{FF2B5EF4-FFF2-40B4-BE49-F238E27FC236}">
              <a16:creationId xmlns:a16="http://schemas.microsoft.com/office/drawing/2014/main" id="{C48FD614-3253-4575-9BE6-E7EA883F2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137583</xdr:colOff>
      <xdr:row>2</xdr:row>
      <xdr:rowOff>174625</xdr:rowOff>
    </xdr:from>
    <xdr:to>
      <xdr:col>20</xdr:col>
      <xdr:colOff>407458</xdr:colOff>
      <xdr:row>21</xdr:row>
      <xdr:rowOff>15874</xdr:rowOff>
    </xdr:to>
    <xdr:graphicFrame macro="">
      <xdr:nvGraphicFramePr>
        <xdr:cNvPr id="3" name="Chart 2">
          <a:extLst>
            <a:ext uri="{FF2B5EF4-FFF2-40B4-BE49-F238E27FC236}">
              <a16:creationId xmlns:a16="http://schemas.microsoft.com/office/drawing/2014/main" id="{7CB850F1-97A5-4131-B0CB-55BE00FA6E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21167</xdr:colOff>
      <xdr:row>2</xdr:row>
      <xdr:rowOff>185208</xdr:rowOff>
    </xdr:from>
    <xdr:to>
      <xdr:col>12</xdr:col>
      <xdr:colOff>142875</xdr:colOff>
      <xdr:row>21</xdr:row>
      <xdr:rowOff>7937</xdr:rowOff>
    </xdr:to>
    <xdr:graphicFrame macro="">
      <xdr:nvGraphicFramePr>
        <xdr:cNvPr id="4" name="Chart 3">
          <a:extLst>
            <a:ext uri="{FF2B5EF4-FFF2-40B4-BE49-F238E27FC236}">
              <a16:creationId xmlns:a16="http://schemas.microsoft.com/office/drawing/2014/main" id="{5F31B586-2973-4185-BC78-C0D504337E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21</xdr:row>
      <xdr:rowOff>23812</xdr:rowOff>
    </xdr:from>
    <xdr:to>
      <xdr:col>18</xdr:col>
      <xdr:colOff>317500</xdr:colOff>
      <xdr:row>39</xdr:row>
      <xdr:rowOff>0</xdr:rowOff>
    </xdr:to>
    <xdr:graphicFrame macro="">
      <xdr:nvGraphicFramePr>
        <xdr:cNvPr id="5" name="Chart 4">
          <a:extLst>
            <a:ext uri="{FF2B5EF4-FFF2-40B4-BE49-F238E27FC236}">
              <a16:creationId xmlns:a16="http://schemas.microsoft.com/office/drawing/2014/main" id="{A63E053A-9643-401D-9822-BB8008DBA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317501</xdr:colOff>
      <xdr:row>21</xdr:row>
      <xdr:rowOff>23812</xdr:rowOff>
    </xdr:from>
    <xdr:to>
      <xdr:col>25</xdr:col>
      <xdr:colOff>952500</xdr:colOff>
      <xdr:row>38</xdr:row>
      <xdr:rowOff>190501</xdr:rowOff>
    </xdr:to>
    <xdr:graphicFrame macro="">
      <xdr:nvGraphicFramePr>
        <xdr:cNvPr id="6" name="Chart 5">
          <a:extLst>
            <a:ext uri="{FF2B5EF4-FFF2-40B4-BE49-F238E27FC236}">
              <a16:creationId xmlns:a16="http://schemas.microsoft.com/office/drawing/2014/main" id="{14EB2A8A-ED74-499B-B990-C66ECF46D8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561293</xdr:colOff>
      <xdr:row>3</xdr:row>
      <xdr:rowOff>23132</xdr:rowOff>
    </xdr:from>
    <xdr:to>
      <xdr:col>4</xdr:col>
      <xdr:colOff>34773</xdr:colOff>
      <xdr:row>16</xdr:row>
      <xdr:rowOff>70757</xdr:rowOff>
    </xdr:to>
    <mc:AlternateContent xmlns:mc="http://schemas.openxmlformats.org/markup-compatibility/2006" xmlns:a14="http://schemas.microsoft.com/office/drawing/2010/main">
      <mc:Choice Requires="a14">
        <xdr:graphicFrame macro="">
          <xdr:nvGraphicFramePr>
            <xdr:cNvPr id="7" name="Product 1">
              <a:extLst>
                <a:ext uri="{FF2B5EF4-FFF2-40B4-BE49-F238E27FC236}">
                  <a16:creationId xmlns:a16="http://schemas.microsoft.com/office/drawing/2014/main" id="{B28D60D7-B17C-4B1A-834F-208C83A6B71C}"/>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561293" y="594632"/>
              <a:ext cx="1813909"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547689</xdr:colOff>
      <xdr:row>16</xdr:row>
      <xdr:rowOff>71437</xdr:rowOff>
    </xdr:from>
    <xdr:to>
      <xdr:col>4</xdr:col>
      <xdr:colOff>31750</xdr:colOff>
      <xdr:row>29</xdr:row>
      <xdr:rowOff>119062</xdr:rowOff>
    </xdr:to>
    <mc:AlternateContent xmlns:mc="http://schemas.openxmlformats.org/markup-compatibility/2006" xmlns:a14="http://schemas.microsoft.com/office/drawing/2010/main">
      <mc:Choice Requires="a14">
        <xdr:graphicFrame macro="">
          <xdr:nvGraphicFramePr>
            <xdr:cNvPr id="8" name="Country 2">
              <a:extLst>
                <a:ext uri="{FF2B5EF4-FFF2-40B4-BE49-F238E27FC236}">
                  <a16:creationId xmlns:a16="http://schemas.microsoft.com/office/drawing/2014/main" id="{D6D89751-C534-4025-B9F1-859C4EFD13A9}"/>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547689" y="3119437"/>
              <a:ext cx="1824490" cy="2592161"/>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571500</xdr:colOff>
      <xdr:row>29</xdr:row>
      <xdr:rowOff>137582</xdr:rowOff>
    </xdr:from>
    <xdr:to>
      <xdr:col>4</xdr:col>
      <xdr:colOff>5291</xdr:colOff>
      <xdr:row>39</xdr:row>
      <xdr:rowOff>0</xdr:rowOff>
    </xdr:to>
    <mc:AlternateContent xmlns:mc="http://schemas.openxmlformats.org/markup-compatibility/2006" xmlns:a14="http://schemas.microsoft.com/office/drawing/2010/main">
      <mc:Choice Requires="a14">
        <xdr:graphicFrame macro="">
          <xdr:nvGraphicFramePr>
            <xdr:cNvPr id="9" name="Category 1">
              <a:extLst>
                <a:ext uri="{FF2B5EF4-FFF2-40B4-BE49-F238E27FC236}">
                  <a16:creationId xmlns:a16="http://schemas.microsoft.com/office/drawing/2014/main" id="{3EC98ED1-03EE-4F6C-B4A9-967FA6811CBA}"/>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571500" y="5730118"/>
              <a:ext cx="1774220" cy="190348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ome dzidzoamenu" refreshedDate="45533.495178472222" createdVersion="7" refreshedVersion="7" minRefreshableVersion="3" recordCount="213" xr:uid="{E19B9C49-5DC5-4D0F-8071-73E2854A7412}">
  <cacheSource type="worksheet">
    <worksheetSource name="Table_1"/>
  </cacheSource>
  <cacheFields count="6">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430785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881FCD-06CA-472D-9DBA-390B83D88C23}"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G1:H9" firstHeaderRow="1" firstDataRow="1" firstDataCol="1"/>
  <pivotFields count="6">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Items count="1">
    <i/>
  </colItems>
  <dataFields count="1">
    <dataField name="Sum of Amount" fld="3" baseField="0" baseItem="0" numFmtId="165"/>
  </dataFields>
  <formats count="14">
    <format dxfId="32">
      <pivotArea outline="0" collapsedLevelsAreSubtotals="1" fieldPosition="0"/>
    </format>
    <format dxfId="31">
      <pivotArea type="all" dataOnly="0" outline="0" fieldPosition="0"/>
    </format>
    <format dxfId="30">
      <pivotArea outline="0" collapsedLevelsAreSubtotals="1" fieldPosition="0"/>
    </format>
    <format dxfId="29">
      <pivotArea field="5" type="button" dataOnly="0" labelOnly="1" outline="0" axis="axisRow" fieldPosition="0"/>
    </format>
    <format dxfId="28">
      <pivotArea dataOnly="0" labelOnly="1" fieldPosition="0">
        <references count="1">
          <reference field="5" count="0"/>
        </references>
      </pivotArea>
    </format>
    <format dxfId="27">
      <pivotArea dataOnly="0" labelOnly="1" grandRow="1" outline="0" fieldPosition="0"/>
    </format>
    <format dxfId="26">
      <pivotArea dataOnly="0" labelOnly="1" outline="0" axis="axisValues" fieldPosition="0"/>
    </format>
    <format dxfId="25">
      <pivotArea outline="0" collapsedLevelsAreSubtotals="1" fieldPosition="0"/>
    </format>
    <format dxfId="24">
      <pivotArea type="all" dataOnly="0" outline="0" fieldPosition="0"/>
    </format>
    <format dxfId="23">
      <pivotArea outline="0" collapsedLevelsAreSubtotals="1" fieldPosition="0"/>
    </format>
    <format dxfId="22">
      <pivotArea field="5" type="button" dataOnly="0" labelOnly="1" outline="0" axis="axisRow" fieldPosition="0"/>
    </format>
    <format dxfId="21">
      <pivotArea dataOnly="0" labelOnly="1" fieldPosition="0">
        <references count="1">
          <reference field="5" count="0"/>
        </references>
      </pivotArea>
    </format>
    <format dxfId="20">
      <pivotArea dataOnly="0" labelOnly="1" grandRow="1" outline="0" fieldPosition="0"/>
    </format>
    <format dxfId="19">
      <pivotArea dataOnly="0" labelOnly="1" outline="0" axis="axisValues" fieldPosition="0"/>
    </format>
  </formats>
  <chartFormats count="24">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5" count="1" selected="0">
            <x v="0"/>
          </reference>
        </references>
      </pivotArea>
    </chartFormat>
    <chartFormat chart="10" format="2">
      <pivotArea type="data" outline="0" fieldPosition="0">
        <references count="2">
          <reference field="4294967294" count="1" selected="0">
            <x v="0"/>
          </reference>
          <reference field="5" count="1" selected="0">
            <x v="6"/>
          </reference>
        </references>
      </pivotArea>
    </chartFormat>
    <chartFormat chart="10" format="3">
      <pivotArea type="data" outline="0" fieldPosition="0">
        <references count="2">
          <reference field="4294967294" count="1" selected="0">
            <x v="0"/>
          </reference>
          <reference field="5" count="1" selected="0">
            <x v="5"/>
          </reference>
        </references>
      </pivotArea>
    </chartFormat>
    <chartFormat chart="10" format="4">
      <pivotArea type="data" outline="0" fieldPosition="0">
        <references count="2">
          <reference field="4294967294" count="1" selected="0">
            <x v="0"/>
          </reference>
          <reference field="5" count="1" selected="0">
            <x v="4"/>
          </reference>
        </references>
      </pivotArea>
    </chartFormat>
    <chartFormat chart="10" format="5">
      <pivotArea type="data" outline="0" fieldPosition="0">
        <references count="2">
          <reference field="4294967294" count="1" selected="0">
            <x v="0"/>
          </reference>
          <reference field="5" count="1" selected="0">
            <x v="3"/>
          </reference>
        </references>
      </pivotArea>
    </chartFormat>
    <chartFormat chart="10" format="6">
      <pivotArea type="data" outline="0" fieldPosition="0">
        <references count="2">
          <reference field="4294967294" count="1" selected="0">
            <x v="0"/>
          </reference>
          <reference field="5" count="1" selected="0">
            <x v="2"/>
          </reference>
        </references>
      </pivotArea>
    </chartFormat>
    <chartFormat chart="10" format="7">
      <pivotArea type="data" outline="0" fieldPosition="0">
        <references count="2">
          <reference field="4294967294" count="1" selected="0">
            <x v="0"/>
          </reference>
          <reference field="5" count="1" selected="0">
            <x v="1"/>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5" count="1" selected="0">
            <x v="0"/>
          </reference>
        </references>
      </pivotArea>
    </chartFormat>
    <chartFormat chart="12" format="18">
      <pivotArea type="data" outline="0" fieldPosition="0">
        <references count="2">
          <reference field="4294967294" count="1" selected="0">
            <x v="0"/>
          </reference>
          <reference field="5" count="1" selected="0">
            <x v="1"/>
          </reference>
        </references>
      </pivotArea>
    </chartFormat>
    <chartFormat chart="12" format="19">
      <pivotArea type="data" outline="0" fieldPosition="0">
        <references count="2">
          <reference field="4294967294" count="1" selected="0">
            <x v="0"/>
          </reference>
          <reference field="5" count="1" selected="0">
            <x v="2"/>
          </reference>
        </references>
      </pivotArea>
    </chartFormat>
    <chartFormat chart="12" format="20">
      <pivotArea type="data" outline="0" fieldPosition="0">
        <references count="2">
          <reference field="4294967294" count="1" selected="0">
            <x v="0"/>
          </reference>
          <reference field="5" count="1" selected="0">
            <x v="3"/>
          </reference>
        </references>
      </pivotArea>
    </chartFormat>
    <chartFormat chart="12" format="21">
      <pivotArea type="data" outline="0" fieldPosition="0">
        <references count="2">
          <reference field="4294967294" count="1" selected="0">
            <x v="0"/>
          </reference>
          <reference field="5" count="1" selected="0">
            <x v="4"/>
          </reference>
        </references>
      </pivotArea>
    </chartFormat>
    <chartFormat chart="12" format="22">
      <pivotArea type="data" outline="0" fieldPosition="0">
        <references count="2">
          <reference field="4294967294" count="1" selected="0">
            <x v="0"/>
          </reference>
          <reference field="5" count="1" selected="0">
            <x v="5"/>
          </reference>
        </references>
      </pivotArea>
    </chartFormat>
    <chartFormat chart="12" format="23">
      <pivotArea type="data" outline="0" fieldPosition="0">
        <references count="2">
          <reference field="4294967294" count="1" selected="0">
            <x v="0"/>
          </reference>
          <reference field="5" count="1" selected="0">
            <x v="6"/>
          </reference>
        </references>
      </pivotArea>
    </chartFormat>
    <chartFormat chart="14" format="32" series="1">
      <pivotArea type="data" outline="0" fieldPosition="0">
        <references count="1">
          <reference field="4294967294" count="1" selected="0">
            <x v="0"/>
          </reference>
        </references>
      </pivotArea>
    </chartFormat>
    <chartFormat chart="14" format="33">
      <pivotArea type="data" outline="0" fieldPosition="0">
        <references count="2">
          <reference field="4294967294" count="1" selected="0">
            <x v="0"/>
          </reference>
          <reference field="5" count="1" selected="0">
            <x v="0"/>
          </reference>
        </references>
      </pivotArea>
    </chartFormat>
    <chartFormat chart="14" format="34">
      <pivotArea type="data" outline="0" fieldPosition="0">
        <references count="2">
          <reference field="4294967294" count="1" selected="0">
            <x v="0"/>
          </reference>
          <reference field="5" count="1" selected="0">
            <x v="1"/>
          </reference>
        </references>
      </pivotArea>
    </chartFormat>
    <chartFormat chart="14" format="35">
      <pivotArea type="data" outline="0" fieldPosition="0">
        <references count="2">
          <reference field="4294967294" count="1" selected="0">
            <x v="0"/>
          </reference>
          <reference field="5" count="1" selected="0">
            <x v="2"/>
          </reference>
        </references>
      </pivotArea>
    </chartFormat>
    <chartFormat chart="14" format="36">
      <pivotArea type="data" outline="0" fieldPosition="0">
        <references count="2">
          <reference field="4294967294" count="1" selected="0">
            <x v="0"/>
          </reference>
          <reference field="5" count="1" selected="0">
            <x v="3"/>
          </reference>
        </references>
      </pivotArea>
    </chartFormat>
    <chartFormat chart="14" format="37">
      <pivotArea type="data" outline="0" fieldPosition="0">
        <references count="2">
          <reference field="4294967294" count="1" selected="0">
            <x v="0"/>
          </reference>
          <reference field="5" count="1" selected="0">
            <x v="4"/>
          </reference>
        </references>
      </pivotArea>
    </chartFormat>
    <chartFormat chart="14" format="38">
      <pivotArea type="data" outline="0" fieldPosition="0">
        <references count="2">
          <reference field="4294967294" count="1" selected="0">
            <x v="0"/>
          </reference>
          <reference field="5" count="1" selected="0">
            <x v="5"/>
          </reference>
        </references>
      </pivotArea>
    </chartFormat>
    <chartFormat chart="14" format="39">
      <pivotArea type="data" outline="0" fieldPosition="0">
        <references count="2">
          <reference field="4294967294" count="1" selected="0">
            <x v="0"/>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898A20-1B93-4C49-8C3B-F2D9BF4DA7CA}"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fieldListSortAscending="1">
  <location ref="D1:E9" firstHeaderRow="1" firstDataRow="1" firstDataCol="1"/>
  <pivotFields count="6">
    <pivotField showAll="0"/>
    <pivotField axis="axisRow" showAll="0" sortType="a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dataField="1" showAll="0">
      <items count="3">
        <item x="1"/>
        <item x="0"/>
        <item t="default"/>
      </items>
    </pivotField>
    <pivotField numFmtId="164" showAll="0"/>
    <pivotField numFmtId="14" showAll="0"/>
    <pivotField showAll="0">
      <items count="8">
        <item x="4"/>
        <item x="2"/>
        <item x="6"/>
        <item x="3"/>
        <item x="5"/>
        <item x="1"/>
        <item x="0"/>
        <item t="default"/>
      </items>
    </pivotField>
  </pivotFields>
  <rowFields count="1">
    <field x="1"/>
  </rowFields>
  <rowItems count="8">
    <i>
      <x v="5"/>
    </i>
    <i>
      <x v="2"/>
    </i>
    <i>
      <x v="6"/>
    </i>
    <i>
      <x v="3"/>
    </i>
    <i>
      <x v="4"/>
    </i>
    <i>
      <x/>
    </i>
    <i>
      <x v="1"/>
    </i>
    <i t="grand">
      <x/>
    </i>
  </rowItems>
  <colItems count="1">
    <i/>
  </colItems>
  <dataFields count="1">
    <dataField name="Count of Category" fld="2" subtotal="count" baseField="0" baseItem="0"/>
  </dataFields>
  <formats count="9">
    <format dxfId="41">
      <pivotArea field="1" type="button" dataOnly="0" labelOnly="1" outline="0" axis="axisRow" fieldPosition="0"/>
    </format>
    <format dxfId="40">
      <pivotArea dataOnly="0" labelOnly="1" outline="0" axis="axisValues" fieldPosition="0"/>
    </format>
    <format dxfId="39">
      <pivotArea field="1" type="button" dataOnly="0" labelOnly="1" outline="0" axis="axisRow" fieldPosition="0"/>
    </format>
    <format dxfId="38">
      <pivotArea dataOnly="0" labelOnly="1" outline="0" axis="axisValues" fieldPosition="0"/>
    </format>
    <format dxfId="37">
      <pivotArea field="1" dataOnly="0" grandRow="1" axis="axisRow" fieldPosition="0">
        <references count="1">
          <reference field="1" count="0"/>
        </references>
      </pivotArea>
    </format>
    <format dxfId="36">
      <pivotArea field="1" dataOnly="0" grandRow="1" axis="axisRow" fieldPosition="0">
        <references count="1">
          <reference field="1" count="0"/>
        </references>
      </pivotArea>
    </format>
    <format dxfId="35">
      <pivotArea dataOnly="0" fieldPosition="0">
        <references count="1">
          <reference field="1" count="0"/>
        </references>
      </pivotArea>
    </format>
    <format dxfId="34">
      <pivotArea dataOnly="0" fieldPosition="0">
        <references count="1">
          <reference field="1" count="0"/>
        </references>
      </pivotArea>
    </format>
    <format dxfId="33">
      <pivotArea field="1" type="button" dataOnly="0" labelOnly="1" outline="0" axis="axisRow" fieldPosition="0"/>
    </format>
  </formats>
  <chartFormats count="3">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C2DAE0-AAC8-4382-8783-5A251467AFB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1:B9" firstHeaderRow="1" firstDataRow="1" firstDataCol="1"/>
  <pivotFields count="6">
    <pivotField showAll="0"/>
    <pivotField axis="axisRow"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items count="8">
        <item x="4"/>
        <item x="2"/>
        <item x="6"/>
        <item x="3"/>
        <item x="5"/>
        <item x="1"/>
        <item x="0"/>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formats count="3">
    <format dxfId="44">
      <pivotArea collapsedLevelsAreSubtotals="1" fieldPosition="0">
        <references count="1">
          <reference field="1" count="1">
            <x v="0"/>
          </reference>
        </references>
      </pivotArea>
    </format>
    <format dxfId="43">
      <pivotArea collapsedLevelsAreSubtotals="1" fieldPosition="0">
        <references count="1">
          <reference field="1" count="6">
            <x v="1"/>
            <x v="2"/>
            <x v="3"/>
            <x v="4"/>
            <x v="5"/>
            <x v="6"/>
          </reference>
        </references>
      </pivotArea>
    </format>
    <format dxfId="42">
      <pivotArea grandRow="1" outline="0" collapsedLevelsAreSubtotals="1" fieldPosition="0"/>
    </format>
  </formats>
  <chartFormats count="24">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1" count="1" selected="0">
            <x v="0"/>
          </reference>
        </references>
      </pivotArea>
    </chartFormat>
    <chartFormat chart="12" format="2">
      <pivotArea type="data" outline="0" fieldPosition="0">
        <references count="2">
          <reference field="4294967294" count="1" selected="0">
            <x v="0"/>
          </reference>
          <reference field="1" count="1" selected="0">
            <x v="6"/>
          </reference>
        </references>
      </pivotArea>
    </chartFormat>
    <chartFormat chart="12" format="3">
      <pivotArea type="data" outline="0" fieldPosition="0">
        <references count="2">
          <reference field="4294967294" count="1" selected="0">
            <x v="0"/>
          </reference>
          <reference field="1" count="1" selected="0">
            <x v="5"/>
          </reference>
        </references>
      </pivotArea>
    </chartFormat>
    <chartFormat chart="12" format="4">
      <pivotArea type="data" outline="0" fieldPosition="0">
        <references count="2">
          <reference field="4294967294" count="1" selected="0">
            <x v="0"/>
          </reference>
          <reference field="1" count="1" selected="0">
            <x v="4"/>
          </reference>
        </references>
      </pivotArea>
    </chartFormat>
    <chartFormat chart="12" format="5">
      <pivotArea type="data" outline="0" fieldPosition="0">
        <references count="2">
          <reference field="4294967294" count="1" selected="0">
            <x v="0"/>
          </reference>
          <reference field="1" count="1" selected="0">
            <x v="3"/>
          </reference>
        </references>
      </pivotArea>
    </chartFormat>
    <chartFormat chart="12" format="6">
      <pivotArea type="data" outline="0" fieldPosition="0">
        <references count="2">
          <reference field="4294967294" count="1" selected="0">
            <x v="0"/>
          </reference>
          <reference field="1" count="1" selected="0">
            <x v="1"/>
          </reference>
        </references>
      </pivotArea>
    </chartFormat>
    <chartFormat chart="12" format="7">
      <pivotArea type="data" outline="0" fieldPosition="0">
        <references count="2">
          <reference field="4294967294" count="1" selected="0">
            <x v="0"/>
          </reference>
          <reference field="1" count="1" selected="0">
            <x v="2"/>
          </reference>
        </references>
      </pivotArea>
    </chartFormat>
    <chartFormat chart="14" format="16" series="1">
      <pivotArea type="data" outline="0" fieldPosition="0">
        <references count="1">
          <reference field="4294967294" count="1" selected="0">
            <x v="0"/>
          </reference>
        </references>
      </pivotArea>
    </chartFormat>
    <chartFormat chart="14" format="17">
      <pivotArea type="data" outline="0" fieldPosition="0">
        <references count="2">
          <reference field="4294967294" count="1" selected="0">
            <x v="0"/>
          </reference>
          <reference field="1" count="1" selected="0">
            <x v="0"/>
          </reference>
        </references>
      </pivotArea>
    </chartFormat>
    <chartFormat chart="14" format="18">
      <pivotArea type="data" outline="0" fieldPosition="0">
        <references count="2">
          <reference field="4294967294" count="1" selected="0">
            <x v="0"/>
          </reference>
          <reference field="1" count="1" selected="0">
            <x v="1"/>
          </reference>
        </references>
      </pivotArea>
    </chartFormat>
    <chartFormat chart="14" format="19">
      <pivotArea type="data" outline="0" fieldPosition="0">
        <references count="2">
          <reference field="4294967294" count="1" selected="0">
            <x v="0"/>
          </reference>
          <reference field="1" count="1" selected="0">
            <x v="2"/>
          </reference>
        </references>
      </pivotArea>
    </chartFormat>
    <chartFormat chart="14" format="20">
      <pivotArea type="data" outline="0" fieldPosition="0">
        <references count="2">
          <reference field="4294967294" count="1" selected="0">
            <x v="0"/>
          </reference>
          <reference field="1" count="1" selected="0">
            <x v="3"/>
          </reference>
        </references>
      </pivotArea>
    </chartFormat>
    <chartFormat chart="14" format="21">
      <pivotArea type="data" outline="0" fieldPosition="0">
        <references count="2">
          <reference field="4294967294" count="1" selected="0">
            <x v="0"/>
          </reference>
          <reference field="1" count="1" selected="0">
            <x v="4"/>
          </reference>
        </references>
      </pivotArea>
    </chartFormat>
    <chartFormat chart="14" format="22">
      <pivotArea type="data" outline="0" fieldPosition="0">
        <references count="2">
          <reference field="4294967294" count="1" selected="0">
            <x v="0"/>
          </reference>
          <reference field="1" count="1" selected="0">
            <x v="5"/>
          </reference>
        </references>
      </pivotArea>
    </chartFormat>
    <chartFormat chart="14" format="23">
      <pivotArea type="data" outline="0" fieldPosition="0">
        <references count="2">
          <reference field="4294967294" count="1" selected="0">
            <x v="0"/>
          </reference>
          <reference field="1" count="1" selected="0">
            <x v="6"/>
          </reference>
        </references>
      </pivotArea>
    </chartFormat>
    <chartFormat chart="16" format="32" series="1">
      <pivotArea type="data" outline="0" fieldPosition="0">
        <references count="1">
          <reference field="4294967294" count="1" selected="0">
            <x v="0"/>
          </reference>
        </references>
      </pivotArea>
    </chartFormat>
    <chartFormat chart="16" format="33">
      <pivotArea type="data" outline="0" fieldPosition="0">
        <references count="2">
          <reference field="4294967294" count="1" selected="0">
            <x v="0"/>
          </reference>
          <reference field="1" count="1" selected="0">
            <x v="0"/>
          </reference>
        </references>
      </pivotArea>
    </chartFormat>
    <chartFormat chart="16" format="34">
      <pivotArea type="data" outline="0" fieldPosition="0">
        <references count="2">
          <reference field="4294967294" count="1" selected="0">
            <x v="0"/>
          </reference>
          <reference field="1" count="1" selected="0">
            <x v="1"/>
          </reference>
        </references>
      </pivotArea>
    </chartFormat>
    <chartFormat chart="16" format="35">
      <pivotArea type="data" outline="0" fieldPosition="0">
        <references count="2">
          <reference field="4294967294" count="1" selected="0">
            <x v="0"/>
          </reference>
          <reference field="1" count="1" selected="0">
            <x v="2"/>
          </reference>
        </references>
      </pivotArea>
    </chartFormat>
    <chartFormat chart="16" format="36">
      <pivotArea type="data" outline="0" fieldPosition="0">
        <references count="2">
          <reference field="4294967294" count="1" selected="0">
            <x v="0"/>
          </reference>
          <reference field="1" count="1" selected="0">
            <x v="3"/>
          </reference>
        </references>
      </pivotArea>
    </chartFormat>
    <chartFormat chart="16" format="37">
      <pivotArea type="data" outline="0" fieldPosition="0">
        <references count="2">
          <reference field="4294967294" count="1" selected="0">
            <x v="0"/>
          </reference>
          <reference field="1" count="1" selected="0">
            <x v="4"/>
          </reference>
        </references>
      </pivotArea>
    </chartFormat>
    <chartFormat chart="16" format="38">
      <pivotArea type="data" outline="0" fieldPosition="0">
        <references count="2">
          <reference field="4294967294" count="1" selected="0">
            <x v="0"/>
          </reference>
          <reference field="1" count="1" selected="0">
            <x v="5"/>
          </reference>
        </references>
      </pivotArea>
    </chartFormat>
    <chartFormat chart="16" format="39">
      <pivotArea type="data" outline="0" fieldPosition="0">
        <references count="2">
          <reference field="4294967294" count="1" selected="0">
            <x v="0"/>
          </reference>
          <reference field="1" count="1" selected="0">
            <x v="6"/>
          </reference>
        </references>
      </pivotArea>
    </chartFormat>
  </chartFormats>
  <pivotTableStyleInfo name="PivotStyleDark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6454CB-033F-4F3D-BEFA-66BE33B5D44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K3:N12" firstHeaderRow="1" firstDataRow="2" firstDataCol="1"/>
  <pivotFields count="6">
    <pivotField showAll="0"/>
    <pivotField showAll="0">
      <items count="8">
        <item x="5"/>
        <item x="2"/>
        <item x="3"/>
        <item x="1"/>
        <item x="0"/>
        <item x="6"/>
        <item x="4"/>
        <item t="default"/>
      </items>
    </pivotField>
    <pivotField axis="axisCol"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5"/>
  </dataFields>
  <formats count="13">
    <format dxfId="12">
      <pivotArea outline="0" collapsedLevelsAreSubtotals="1" fieldPosition="0"/>
    </format>
    <format dxfId="11">
      <pivotArea outline="0" collapsedLevelsAreSubtotals="1" fieldPosition="0"/>
    </format>
    <format dxfId="10">
      <pivotArea field="5" type="button" dataOnly="0" labelOnly="1" outline="0" axis="axisRow" fieldPosition="0"/>
    </format>
    <format dxfId="9">
      <pivotArea dataOnly="0" labelOnly="1" fieldPosition="0">
        <references count="1">
          <reference field="5" count="0"/>
        </references>
      </pivotArea>
    </format>
    <format dxfId="8">
      <pivotArea dataOnly="0" labelOnly="1" grandRow="1" outline="0" fieldPosition="0"/>
    </format>
    <format dxfId="7">
      <pivotArea dataOnly="0" labelOnly="1" fieldPosition="0">
        <references count="1">
          <reference field="2" count="0"/>
        </references>
      </pivotArea>
    </format>
    <format dxfId="6">
      <pivotArea dataOnly="0" labelOnly="1" grandCol="1" outline="0" fieldPosition="0"/>
    </format>
    <format dxfId="5">
      <pivotArea outline="0" collapsedLevelsAreSubtotals="1" fieldPosition="0"/>
    </format>
    <format dxfId="4">
      <pivotArea field="5" type="button" dataOnly="0" labelOnly="1" outline="0" axis="axisRow" fieldPosition="0"/>
    </format>
    <format dxfId="3">
      <pivotArea dataOnly="0" labelOnly="1" fieldPosition="0">
        <references count="1">
          <reference field="5" count="0"/>
        </references>
      </pivotArea>
    </format>
    <format dxfId="2">
      <pivotArea dataOnly="0" labelOnly="1" grandRow="1" outline="0" fieldPosition="0"/>
    </format>
    <format dxfId="1">
      <pivotArea dataOnly="0" labelOnly="1" fieldPosition="0">
        <references count="1">
          <reference field="2" count="0"/>
        </references>
      </pivotArea>
    </format>
    <format dxfId="0">
      <pivotArea dataOnly="0" labelOnly="1" grandCol="1" outline="0" fieldPosition="0"/>
    </format>
  </format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02DC05-137A-4CBC-9784-58839985407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I12" firstHeaderRow="1" firstDataRow="2" firstDataCol="1"/>
  <pivotFields count="6">
    <pivotField showAll="0"/>
    <pivotField axis="axisCol" showAll="0">
      <items count="8">
        <item x="5"/>
        <item x="2"/>
        <item x="3"/>
        <item x="1"/>
        <item x="0"/>
        <item x="6"/>
        <item x="4"/>
        <item t="default"/>
      </items>
    </pivotField>
    <pivotField showAll="0"/>
    <pivotField dataField="1" numFmtId="164" showAll="0"/>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Sum of Amount" fld="3" baseField="0" baseItem="0"/>
  </dataFields>
  <formats count="6">
    <format dxfId="18">
      <pivotArea outline="0" collapsedLevelsAreSubtotals="1" fieldPosition="0">
        <references count="1">
          <reference field="1" count="0" selected="0"/>
        </references>
      </pivotArea>
    </format>
    <format dxfId="17">
      <pivotArea field="5" type="button" dataOnly="0" labelOnly="1" outline="0" axis="axisRow" fieldPosition="0"/>
    </format>
    <format dxfId="16">
      <pivotArea dataOnly="0" labelOnly="1" fieldPosition="0">
        <references count="1">
          <reference field="1" count="0"/>
        </references>
      </pivotArea>
    </format>
    <format dxfId="15">
      <pivotArea dataOnly="0" labelOnly="1" grandCol="1" outline="0" fieldPosition="0"/>
    </format>
    <format dxfId="14">
      <pivotArea grandRow="1" outline="0" collapsedLevelsAreSubtotals="1" fieldPosition="0"/>
    </format>
    <format dxfId="13">
      <pivotArea dataOnly="0" labelOnly="1" grandRow="1" outline="0" fieldPosition="0"/>
    </format>
  </formats>
  <chartFormats count="21">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2" format="14" series="1">
      <pivotArea type="data" outline="0" fieldPosition="0">
        <references count="2">
          <reference field="4294967294" count="1" selected="0">
            <x v="0"/>
          </reference>
          <reference field="1" count="1" selected="0">
            <x v="0"/>
          </reference>
        </references>
      </pivotArea>
    </chartFormat>
    <chartFormat chart="2" format="15" series="1">
      <pivotArea type="data" outline="0" fieldPosition="0">
        <references count="2">
          <reference field="4294967294" count="1" selected="0">
            <x v="0"/>
          </reference>
          <reference field="1" count="1" selected="0">
            <x v="1"/>
          </reference>
        </references>
      </pivotArea>
    </chartFormat>
    <chartFormat chart="2" format="16" series="1">
      <pivotArea type="data" outline="0" fieldPosition="0">
        <references count="2">
          <reference field="4294967294" count="1" selected="0">
            <x v="0"/>
          </reference>
          <reference field="1" count="1" selected="0">
            <x v="2"/>
          </reference>
        </references>
      </pivotArea>
    </chartFormat>
    <chartFormat chart="2" format="17" series="1">
      <pivotArea type="data" outline="0" fieldPosition="0">
        <references count="2">
          <reference field="4294967294" count="1" selected="0">
            <x v="0"/>
          </reference>
          <reference field="1" count="1" selected="0">
            <x v="3"/>
          </reference>
        </references>
      </pivotArea>
    </chartFormat>
    <chartFormat chart="2" format="18" series="1">
      <pivotArea type="data" outline="0" fieldPosition="0">
        <references count="2">
          <reference field="4294967294" count="1" selected="0">
            <x v="0"/>
          </reference>
          <reference field="1" count="1" selected="0">
            <x v="4"/>
          </reference>
        </references>
      </pivotArea>
    </chartFormat>
    <chartFormat chart="2" format="19" series="1">
      <pivotArea type="data" outline="0" fieldPosition="0">
        <references count="2">
          <reference field="4294967294" count="1" selected="0">
            <x v="0"/>
          </reference>
          <reference field="1" count="1" selected="0">
            <x v="5"/>
          </reference>
        </references>
      </pivotArea>
    </chartFormat>
    <chartFormat chart="2" format="20" series="1">
      <pivotArea type="data" outline="0" fieldPosition="0">
        <references count="2">
          <reference field="4294967294" count="1" selected="0">
            <x v="0"/>
          </reference>
          <reference field="1" count="1" selected="0">
            <x v="6"/>
          </reference>
        </references>
      </pivotArea>
    </chartFormat>
    <chartFormat chart="4" format="28" series="1">
      <pivotArea type="data" outline="0" fieldPosition="0">
        <references count="2">
          <reference field="4294967294" count="1" selected="0">
            <x v="0"/>
          </reference>
          <reference field="1" count="1" selected="0">
            <x v="0"/>
          </reference>
        </references>
      </pivotArea>
    </chartFormat>
    <chartFormat chart="4" format="29" series="1">
      <pivotArea type="data" outline="0" fieldPosition="0">
        <references count="2">
          <reference field="4294967294" count="1" selected="0">
            <x v="0"/>
          </reference>
          <reference field="1" count="1" selected="0">
            <x v="1"/>
          </reference>
        </references>
      </pivotArea>
    </chartFormat>
    <chartFormat chart="4" format="30" series="1">
      <pivotArea type="data" outline="0" fieldPosition="0">
        <references count="2">
          <reference field="4294967294" count="1" selected="0">
            <x v="0"/>
          </reference>
          <reference field="1" count="1" selected="0">
            <x v="2"/>
          </reference>
        </references>
      </pivotArea>
    </chartFormat>
    <chartFormat chart="4" format="31" series="1">
      <pivotArea type="data" outline="0" fieldPosition="0">
        <references count="2">
          <reference field="4294967294" count="1" selected="0">
            <x v="0"/>
          </reference>
          <reference field="1" count="1" selected="0">
            <x v="3"/>
          </reference>
        </references>
      </pivotArea>
    </chartFormat>
    <chartFormat chart="4" format="32" series="1">
      <pivotArea type="data" outline="0" fieldPosition="0">
        <references count="2">
          <reference field="4294967294" count="1" selected="0">
            <x v="0"/>
          </reference>
          <reference field="1" count="1" selected="0">
            <x v="4"/>
          </reference>
        </references>
      </pivotArea>
    </chartFormat>
    <chartFormat chart="4" format="33" series="1">
      <pivotArea type="data" outline="0" fieldPosition="0">
        <references count="2">
          <reference field="4294967294" count="1" selected="0">
            <x v="0"/>
          </reference>
          <reference field="1" count="1" selected="0">
            <x v="5"/>
          </reference>
        </references>
      </pivotArea>
    </chartFormat>
    <chartFormat chart="4" format="34" series="1">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5BC1C29-5368-4DBB-814A-AEC541B6FCE0}" sourceName="Product">
  <pivotTables>
    <pivotTable tabId="4" name="PivotTable2"/>
    <pivotTable tabId="4" name="PivotTable4"/>
    <pivotTable tabId="4" name="PivotTable5"/>
    <pivotTable tabId="7" name="PivotTable1"/>
    <pivotTable tabId="7" name="PivotTable2"/>
  </pivotTables>
  <data>
    <tabular pivotCacheId="430785775">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5D5C2FB-98BD-4D13-8B1E-7BAA429DEE8A}" sourceName="Country">
  <pivotTables>
    <pivotTable tabId="4" name="PivotTable2"/>
    <pivotTable tabId="4" name="PivotTable4"/>
    <pivotTable tabId="4" name="PivotTable5"/>
    <pivotTable tabId="7" name="PivotTable1"/>
    <pivotTable tabId="7" name="PivotTable2"/>
  </pivotTables>
  <data>
    <tabular pivotCacheId="430785775">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4335D8C-7F09-4710-A6D2-4ED324D7AB5B}" sourceName="Category">
  <pivotTables>
    <pivotTable tabId="4" name="PivotTable2"/>
    <pivotTable tabId="4" name="PivotTable4"/>
    <pivotTable tabId="4" name="PivotTable5"/>
  </pivotTables>
  <data>
    <tabular pivotCacheId="43078577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29CC9E2F-5E09-40F4-A1B8-6AEC1DF41CF6}" cache="Slicer_Product" caption="Product" rowHeight="241300"/>
  <slicer name="Country 2" xr10:uid="{3A76BC12-01C2-44AE-98C9-E1FE3F76DEFA}" cache="Slicer_Country" caption="Country" rowHeight="241300"/>
  <slicer name="Category 1" xr10:uid="{8E2BC97A-73FC-41AE-820A-7AC432928064}"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6DFBF6-1DAF-4271-B9D4-E5EB776A0182}" name="Table2" displayName="Table2" ref="A1:F214" totalsRowShown="0" headerRowDxfId="52" dataDxfId="51">
  <autoFilter ref="A1:F214" xr:uid="{C46DFBF6-1DAF-4271-B9D4-E5EB776A0182}"/>
  <tableColumns count="6">
    <tableColumn id="1" xr3:uid="{E60C3C1D-792C-4343-9AA2-13DEE4CF3F4E}" name="Order ID" dataDxfId="50"/>
    <tableColumn id="2" xr3:uid="{018ACE9C-3056-4CD2-B367-1A7845901778}" name="Product" dataDxfId="49"/>
    <tableColumn id="3" xr3:uid="{DFA5CC9C-8D3B-46A1-B06F-B5F612C69A4D}" name="Category" dataDxfId="48"/>
    <tableColumn id="4" xr3:uid="{68A74B6B-F0E1-44BA-B8C2-A40699C4CE83}" name="Amount" dataDxfId="47"/>
    <tableColumn id="5" xr3:uid="{C03E837C-C269-41D1-A6C6-AF4862042C7E}" name="Date" dataDxfId="46"/>
    <tableColumn id="6" xr3:uid="{3D88C48E-D739-4CE2-9A90-83EC1DE635E8}" name="Country" dataDxfId="4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autoFilter ref="A1:F214" xr:uid="{00000000-000C-0000-FFFF-FFFF00000000}">
    <filterColumn colId="1">
      <filters>
        <filter val="Carrots"/>
      </filters>
    </filterColumn>
  </autoFilter>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election activeCell="D5" sqref="D5"/>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26" width="8.7109375" customWidth="1"/>
  </cols>
  <sheetData>
    <row r="1" spans="1:6" x14ac:dyDescent="0.25">
      <c r="A1" s="1" t="s">
        <v>0</v>
      </c>
      <c r="B1" s="1" t="s">
        <v>1</v>
      </c>
      <c r="C1" s="1" t="s">
        <v>2</v>
      </c>
      <c r="D1" s="1" t="s">
        <v>3</v>
      </c>
      <c r="E1" s="1" t="s">
        <v>4</v>
      </c>
      <c r="F1" s="1" t="s">
        <v>5</v>
      </c>
    </row>
    <row r="2" spans="1:6" x14ac:dyDescent="0.25">
      <c r="A2" s="2">
        <v>1</v>
      </c>
      <c r="B2" s="2" t="s">
        <v>6</v>
      </c>
      <c r="C2" s="2" t="s">
        <v>7</v>
      </c>
      <c r="D2" s="3">
        <v>4270</v>
      </c>
      <c r="E2" s="4">
        <v>42375</v>
      </c>
      <c r="F2" s="2" t="s">
        <v>8</v>
      </c>
    </row>
    <row r="3" spans="1:6" x14ac:dyDescent="0.25">
      <c r="A3" s="2">
        <v>2</v>
      </c>
      <c r="B3" s="2" t="s">
        <v>9</v>
      </c>
      <c r="C3" s="2" t="s">
        <v>7</v>
      </c>
      <c r="D3" s="3">
        <v>8239</v>
      </c>
      <c r="E3" s="4">
        <v>42376</v>
      </c>
      <c r="F3" s="2" t="s">
        <v>10</v>
      </c>
    </row>
    <row r="4" spans="1:6" x14ac:dyDescent="0.25">
      <c r="A4" s="2">
        <v>3</v>
      </c>
      <c r="B4" s="2" t="s">
        <v>11</v>
      </c>
      <c r="C4" s="2" t="s">
        <v>12</v>
      </c>
      <c r="D4" s="3">
        <v>617</v>
      </c>
      <c r="E4" s="4">
        <v>42377</v>
      </c>
      <c r="F4" s="2" t="s">
        <v>8</v>
      </c>
    </row>
    <row r="5" spans="1:6" x14ac:dyDescent="0.25">
      <c r="A5" s="2">
        <v>4</v>
      </c>
      <c r="B5" s="2" t="s">
        <v>11</v>
      </c>
      <c r="C5" s="2" t="s">
        <v>12</v>
      </c>
      <c r="D5" s="3">
        <v>8384</v>
      </c>
      <c r="E5" s="4">
        <v>42379</v>
      </c>
      <c r="F5" s="2" t="s">
        <v>13</v>
      </c>
    </row>
    <row r="6" spans="1:6" x14ac:dyDescent="0.25">
      <c r="A6" s="2">
        <v>5</v>
      </c>
      <c r="B6" s="2" t="s">
        <v>14</v>
      </c>
      <c r="C6" s="2" t="s">
        <v>7</v>
      </c>
      <c r="D6" s="3">
        <v>2626</v>
      </c>
      <c r="E6" s="4">
        <v>42379</v>
      </c>
      <c r="F6" s="2" t="s">
        <v>15</v>
      </c>
    </row>
    <row r="7" spans="1:6" x14ac:dyDescent="0.25">
      <c r="A7" s="2">
        <v>6</v>
      </c>
      <c r="B7" s="2" t="s">
        <v>16</v>
      </c>
      <c r="C7" s="2" t="s">
        <v>12</v>
      </c>
      <c r="D7" s="3">
        <v>3610</v>
      </c>
      <c r="E7" s="4">
        <v>42380</v>
      </c>
      <c r="F7" s="2" t="s">
        <v>8</v>
      </c>
    </row>
    <row r="8" spans="1:6" x14ac:dyDescent="0.25">
      <c r="A8" s="2">
        <v>7</v>
      </c>
      <c r="B8" s="2" t="s">
        <v>9</v>
      </c>
      <c r="C8" s="2" t="s">
        <v>7</v>
      </c>
      <c r="D8" s="3">
        <v>9062</v>
      </c>
      <c r="E8" s="4">
        <v>42380</v>
      </c>
      <c r="F8" s="2" t="s">
        <v>17</v>
      </c>
    </row>
    <row r="9" spans="1:6" x14ac:dyDescent="0.25">
      <c r="A9" s="2">
        <v>8</v>
      </c>
      <c r="B9" s="2" t="s">
        <v>11</v>
      </c>
      <c r="C9" s="2" t="s">
        <v>12</v>
      </c>
      <c r="D9" s="3">
        <v>6906</v>
      </c>
      <c r="E9" s="4">
        <v>42385</v>
      </c>
      <c r="F9" s="2" t="s">
        <v>18</v>
      </c>
    </row>
    <row r="10" spans="1:6" x14ac:dyDescent="0.25">
      <c r="A10" s="2">
        <v>9</v>
      </c>
      <c r="B10" s="2" t="s">
        <v>19</v>
      </c>
      <c r="C10" s="2" t="s">
        <v>12</v>
      </c>
      <c r="D10" s="3">
        <v>2417</v>
      </c>
      <c r="E10" s="4">
        <v>42385</v>
      </c>
      <c r="F10" s="2" t="s">
        <v>20</v>
      </c>
    </row>
    <row r="11" spans="1:6" x14ac:dyDescent="0.25">
      <c r="A11" s="2">
        <v>10</v>
      </c>
      <c r="B11" s="2" t="s">
        <v>19</v>
      </c>
      <c r="C11" s="2" t="s">
        <v>12</v>
      </c>
      <c r="D11" s="3">
        <v>7431</v>
      </c>
      <c r="E11" s="4">
        <v>42385</v>
      </c>
      <c r="F11" s="2" t="s">
        <v>13</v>
      </c>
    </row>
    <row r="12" spans="1:6" x14ac:dyDescent="0.25">
      <c r="A12" s="2">
        <v>11</v>
      </c>
      <c r="B12" s="2" t="s">
        <v>11</v>
      </c>
      <c r="C12" s="2" t="s">
        <v>12</v>
      </c>
      <c r="D12" s="3">
        <v>8250</v>
      </c>
      <c r="E12" s="4">
        <v>42385</v>
      </c>
      <c r="F12" s="2" t="s">
        <v>15</v>
      </c>
    </row>
    <row r="13" spans="1:6" x14ac:dyDescent="0.25">
      <c r="A13" s="2">
        <v>12</v>
      </c>
      <c r="B13" s="2" t="s">
        <v>9</v>
      </c>
      <c r="C13" s="2" t="s">
        <v>7</v>
      </c>
      <c r="D13" s="3">
        <v>7012</v>
      </c>
      <c r="E13" s="4">
        <v>42387</v>
      </c>
      <c r="F13" s="2" t="s">
        <v>8</v>
      </c>
    </row>
    <row r="14" spans="1:6" x14ac:dyDescent="0.25">
      <c r="A14" s="2">
        <v>13</v>
      </c>
      <c r="B14" s="2" t="s">
        <v>6</v>
      </c>
      <c r="C14" s="2" t="s">
        <v>7</v>
      </c>
      <c r="D14" s="3">
        <v>1903</v>
      </c>
      <c r="E14" s="4">
        <v>42389</v>
      </c>
      <c r="F14" s="2" t="s">
        <v>15</v>
      </c>
    </row>
    <row r="15" spans="1:6" x14ac:dyDescent="0.25">
      <c r="A15" s="2">
        <v>14</v>
      </c>
      <c r="B15" s="2" t="s">
        <v>9</v>
      </c>
      <c r="C15" s="2" t="s">
        <v>7</v>
      </c>
      <c r="D15" s="3">
        <v>2824</v>
      </c>
      <c r="E15" s="4">
        <v>42391</v>
      </c>
      <c r="F15" s="2" t="s">
        <v>13</v>
      </c>
    </row>
    <row r="16" spans="1:6" x14ac:dyDescent="0.25">
      <c r="A16" s="2">
        <v>15</v>
      </c>
      <c r="B16" s="2" t="s">
        <v>19</v>
      </c>
      <c r="C16" s="2" t="s">
        <v>12</v>
      </c>
      <c r="D16" s="3">
        <v>6946</v>
      </c>
      <c r="E16" s="4">
        <v>42393</v>
      </c>
      <c r="F16" s="2" t="s">
        <v>20</v>
      </c>
    </row>
    <row r="17" spans="1:6" x14ac:dyDescent="0.25">
      <c r="A17" s="2">
        <v>16</v>
      </c>
      <c r="B17" s="2" t="s">
        <v>11</v>
      </c>
      <c r="C17" s="2" t="s">
        <v>12</v>
      </c>
      <c r="D17" s="3">
        <v>2320</v>
      </c>
      <c r="E17" s="4">
        <v>42396</v>
      </c>
      <c r="F17" s="2" t="s">
        <v>10</v>
      </c>
    </row>
    <row r="18" spans="1:6" x14ac:dyDescent="0.25">
      <c r="A18" s="2">
        <v>17</v>
      </c>
      <c r="B18" s="2" t="s">
        <v>11</v>
      </c>
      <c r="C18" s="2" t="s">
        <v>12</v>
      </c>
      <c r="D18" s="3">
        <v>2116</v>
      </c>
      <c r="E18" s="4">
        <v>42397</v>
      </c>
      <c r="F18" s="2" t="s">
        <v>8</v>
      </c>
    </row>
    <row r="19" spans="1:6" x14ac:dyDescent="0.25">
      <c r="A19" s="2">
        <v>18</v>
      </c>
      <c r="B19" s="2" t="s">
        <v>11</v>
      </c>
      <c r="C19" s="2" t="s">
        <v>12</v>
      </c>
      <c r="D19" s="3">
        <v>1135</v>
      </c>
      <c r="E19" s="4">
        <v>42399</v>
      </c>
      <c r="F19" s="2" t="s">
        <v>10</v>
      </c>
    </row>
    <row r="20" spans="1:6" x14ac:dyDescent="0.25">
      <c r="A20" s="2">
        <v>19</v>
      </c>
      <c r="B20" s="2" t="s">
        <v>9</v>
      </c>
      <c r="C20" s="2" t="s">
        <v>7</v>
      </c>
      <c r="D20" s="3">
        <v>3595</v>
      </c>
      <c r="E20" s="4">
        <v>42399</v>
      </c>
      <c r="F20" s="2" t="s">
        <v>10</v>
      </c>
    </row>
    <row r="21" spans="1:6" ht="15.75" customHeight="1" x14ac:dyDescent="0.25">
      <c r="A21" s="2">
        <v>20</v>
      </c>
      <c r="B21" s="2" t="s">
        <v>19</v>
      </c>
      <c r="C21" s="2" t="s">
        <v>12</v>
      </c>
      <c r="D21" s="3">
        <v>1161</v>
      </c>
      <c r="E21" s="4">
        <v>42402</v>
      </c>
      <c r="F21" s="2" t="s">
        <v>8</v>
      </c>
    </row>
    <row r="22" spans="1:6" ht="15.75" customHeight="1" x14ac:dyDescent="0.25">
      <c r="A22" s="2">
        <v>21</v>
      </c>
      <c r="B22" s="2" t="s">
        <v>16</v>
      </c>
      <c r="C22" s="2" t="s">
        <v>12</v>
      </c>
      <c r="D22" s="3">
        <v>2256</v>
      </c>
      <c r="E22" s="4">
        <v>42404</v>
      </c>
      <c r="F22" s="2" t="s">
        <v>20</v>
      </c>
    </row>
    <row r="23" spans="1:6" ht="15.75" customHeight="1" x14ac:dyDescent="0.25">
      <c r="A23" s="2">
        <v>22</v>
      </c>
      <c r="B23" s="2" t="s">
        <v>11</v>
      </c>
      <c r="C23" s="2" t="s">
        <v>12</v>
      </c>
      <c r="D23" s="3">
        <v>1004</v>
      </c>
      <c r="E23" s="4">
        <v>42411</v>
      </c>
      <c r="F23" s="2" t="s">
        <v>18</v>
      </c>
    </row>
    <row r="24" spans="1:6" ht="15.75" customHeight="1" x14ac:dyDescent="0.25">
      <c r="A24" s="2">
        <v>23</v>
      </c>
      <c r="B24" s="2" t="s">
        <v>11</v>
      </c>
      <c r="C24" s="2" t="s">
        <v>12</v>
      </c>
      <c r="D24" s="3">
        <v>3642</v>
      </c>
      <c r="E24" s="4">
        <v>42414</v>
      </c>
      <c r="F24" s="2" t="s">
        <v>13</v>
      </c>
    </row>
    <row r="25" spans="1:6" ht="15.75" customHeight="1" x14ac:dyDescent="0.25">
      <c r="A25" s="2">
        <v>24</v>
      </c>
      <c r="B25" s="2" t="s">
        <v>11</v>
      </c>
      <c r="C25" s="2" t="s">
        <v>12</v>
      </c>
      <c r="D25" s="3">
        <v>4582</v>
      </c>
      <c r="E25" s="4">
        <v>42417</v>
      </c>
      <c r="F25" s="2" t="s">
        <v>8</v>
      </c>
    </row>
    <row r="26" spans="1:6" ht="15.75" customHeight="1" x14ac:dyDescent="0.25">
      <c r="A26" s="2">
        <v>25</v>
      </c>
      <c r="B26" s="2" t="s">
        <v>14</v>
      </c>
      <c r="C26" s="2" t="s">
        <v>7</v>
      </c>
      <c r="D26" s="3">
        <v>3559</v>
      </c>
      <c r="E26" s="4">
        <v>42417</v>
      </c>
      <c r="F26" s="2" t="s">
        <v>10</v>
      </c>
    </row>
    <row r="27" spans="1:6" ht="15.75" customHeight="1" x14ac:dyDescent="0.25">
      <c r="A27" s="2">
        <v>26</v>
      </c>
      <c r="B27" s="2" t="s">
        <v>6</v>
      </c>
      <c r="C27" s="2" t="s">
        <v>7</v>
      </c>
      <c r="D27" s="3">
        <v>5154</v>
      </c>
      <c r="E27" s="4">
        <v>42417</v>
      </c>
      <c r="F27" s="2" t="s">
        <v>17</v>
      </c>
    </row>
    <row r="28" spans="1:6" ht="15.75" customHeight="1" x14ac:dyDescent="0.25">
      <c r="A28" s="2">
        <v>27</v>
      </c>
      <c r="B28" s="2" t="s">
        <v>21</v>
      </c>
      <c r="C28" s="2" t="s">
        <v>12</v>
      </c>
      <c r="D28" s="3">
        <v>7388</v>
      </c>
      <c r="E28" s="4">
        <v>42418</v>
      </c>
      <c r="F28" s="2" t="s">
        <v>20</v>
      </c>
    </row>
    <row r="29" spans="1:6" ht="15.75" customHeight="1" x14ac:dyDescent="0.25">
      <c r="A29" s="2">
        <v>28</v>
      </c>
      <c r="B29" s="2" t="s">
        <v>14</v>
      </c>
      <c r="C29" s="2" t="s">
        <v>7</v>
      </c>
      <c r="D29" s="3">
        <v>7163</v>
      </c>
      <c r="E29" s="4">
        <v>42418</v>
      </c>
      <c r="F29" s="2" t="s">
        <v>8</v>
      </c>
    </row>
    <row r="30" spans="1:6" ht="15.75" customHeight="1" x14ac:dyDescent="0.25">
      <c r="A30" s="2">
        <v>29</v>
      </c>
      <c r="B30" s="2" t="s">
        <v>14</v>
      </c>
      <c r="C30" s="2" t="s">
        <v>7</v>
      </c>
      <c r="D30" s="3">
        <v>5101</v>
      </c>
      <c r="E30" s="4">
        <v>42420</v>
      </c>
      <c r="F30" s="2" t="s">
        <v>15</v>
      </c>
    </row>
    <row r="31" spans="1:6" ht="15.75" customHeight="1" x14ac:dyDescent="0.25">
      <c r="A31" s="2">
        <v>30</v>
      </c>
      <c r="B31" s="2" t="s">
        <v>19</v>
      </c>
      <c r="C31" s="2" t="s">
        <v>12</v>
      </c>
      <c r="D31" s="3">
        <v>7602</v>
      </c>
      <c r="E31" s="4">
        <v>42421</v>
      </c>
      <c r="F31" s="2" t="s">
        <v>20</v>
      </c>
    </row>
    <row r="32" spans="1:6" ht="15.75" customHeight="1" x14ac:dyDescent="0.25">
      <c r="A32" s="2">
        <v>31</v>
      </c>
      <c r="B32" s="2" t="s">
        <v>21</v>
      </c>
      <c r="C32" s="2" t="s">
        <v>12</v>
      </c>
      <c r="D32" s="3">
        <v>1641</v>
      </c>
      <c r="E32" s="4">
        <v>42422</v>
      </c>
      <c r="F32" s="2" t="s">
        <v>8</v>
      </c>
    </row>
    <row r="33" spans="1:6" ht="15.75" customHeight="1" x14ac:dyDescent="0.25">
      <c r="A33" s="2">
        <v>32</v>
      </c>
      <c r="B33" s="2" t="s">
        <v>19</v>
      </c>
      <c r="C33" s="2" t="s">
        <v>12</v>
      </c>
      <c r="D33" s="3">
        <v>8892</v>
      </c>
      <c r="E33" s="4">
        <v>42423</v>
      </c>
      <c r="F33" s="2" t="s">
        <v>17</v>
      </c>
    </row>
    <row r="34" spans="1:6" ht="15.75" customHeight="1" x14ac:dyDescent="0.25">
      <c r="A34" s="2">
        <v>33</v>
      </c>
      <c r="B34" s="2" t="s">
        <v>19</v>
      </c>
      <c r="C34" s="2" t="s">
        <v>12</v>
      </c>
      <c r="D34" s="3">
        <v>2060</v>
      </c>
      <c r="E34" s="4">
        <v>42429</v>
      </c>
      <c r="F34" s="2" t="s">
        <v>20</v>
      </c>
    </row>
    <row r="35" spans="1:6" ht="15.75" customHeight="1" x14ac:dyDescent="0.25">
      <c r="A35" s="2">
        <v>34</v>
      </c>
      <c r="B35" s="2" t="s">
        <v>9</v>
      </c>
      <c r="C35" s="2" t="s">
        <v>7</v>
      </c>
      <c r="D35" s="3">
        <v>1557</v>
      </c>
      <c r="E35" s="4">
        <v>42429</v>
      </c>
      <c r="F35" s="2" t="s">
        <v>15</v>
      </c>
    </row>
    <row r="36" spans="1:6" ht="15.75" customHeight="1" x14ac:dyDescent="0.25">
      <c r="A36" s="2">
        <v>35</v>
      </c>
      <c r="B36" s="2" t="s">
        <v>19</v>
      </c>
      <c r="C36" s="2" t="s">
        <v>12</v>
      </c>
      <c r="D36" s="3">
        <v>6509</v>
      </c>
      <c r="E36" s="4">
        <v>42430</v>
      </c>
      <c r="F36" s="2" t="s">
        <v>20</v>
      </c>
    </row>
    <row r="37" spans="1:6" ht="15.75" customHeight="1" x14ac:dyDescent="0.25">
      <c r="A37" s="2">
        <v>36</v>
      </c>
      <c r="B37" s="2" t="s">
        <v>19</v>
      </c>
      <c r="C37" s="2" t="s">
        <v>12</v>
      </c>
      <c r="D37" s="3">
        <v>5718</v>
      </c>
      <c r="E37" s="4">
        <v>42433</v>
      </c>
      <c r="F37" s="2" t="s">
        <v>17</v>
      </c>
    </row>
    <row r="38" spans="1:6" ht="15.75" customHeight="1" x14ac:dyDescent="0.25">
      <c r="A38" s="2">
        <v>37</v>
      </c>
      <c r="B38" s="2" t="s">
        <v>19</v>
      </c>
      <c r="C38" s="2" t="s">
        <v>12</v>
      </c>
      <c r="D38" s="3">
        <v>7655</v>
      </c>
      <c r="E38" s="4">
        <v>42434</v>
      </c>
      <c r="F38" s="2" t="s">
        <v>8</v>
      </c>
    </row>
    <row r="39" spans="1:6" ht="15.75" customHeight="1" x14ac:dyDescent="0.25">
      <c r="A39" s="2">
        <v>38</v>
      </c>
      <c r="B39" s="2" t="s">
        <v>6</v>
      </c>
      <c r="C39" s="2" t="s">
        <v>7</v>
      </c>
      <c r="D39" s="3">
        <v>9116</v>
      </c>
      <c r="E39" s="4">
        <v>42434</v>
      </c>
      <c r="F39" s="2" t="s">
        <v>10</v>
      </c>
    </row>
    <row r="40" spans="1:6" ht="15.75" customHeight="1" x14ac:dyDescent="0.25">
      <c r="A40" s="2">
        <v>39</v>
      </c>
      <c r="B40" s="2" t="s">
        <v>11</v>
      </c>
      <c r="C40" s="2" t="s">
        <v>12</v>
      </c>
      <c r="D40" s="3">
        <v>2795</v>
      </c>
      <c r="E40" s="4">
        <v>42444</v>
      </c>
      <c r="F40" s="2" t="s">
        <v>8</v>
      </c>
    </row>
    <row r="41" spans="1:6" ht="15.75" customHeight="1" x14ac:dyDescent="0.25">
      <c r="A41" s="2">
        <v>40</v>
      </c>
      <c r="B41" s="2" t="s">
        <v>11</v>
      </c>
      <c r="C41" s="2" t="s">
        <v>12</v>
      </c>
      <c r="D41" s="3">
        <v>5084</v>
      </c>
      <c r="E41" s="4">
        <v>42444</v>
      </c>
      <c r="F41" s="2" t="s">
        <v>8</v>
      </c>
    </row>
    <row r="42" spans="1:6" ht="15.75" customHeight="1" x14ac:dyDescent="0.25">
      <c r="A42" s="2">
        <v>41</v>
      </c>
      <c r="B42" s="2" t="s">
        <v>6</v>
      </c>
      <c r="C42" s="2" t="s">
        <v>7</v>
      </c>
      <c r="D42" s="3">
        <v>8941</v>
      </c>
      <c r="E42" s="4">
        <v>42444</v>
      </c>
      <c r="F42" s="2" t="s">
        <v>10</v>
      </c>
    </row>
    <row r="43" spans="1:6" ht="15.75" customHeight="1" x14ac:dyDescent="0.25">
      <c r="A43" s="2">
        <v>42</v>
      </c>
      <c r="B43" s="2" t="s">
        <v>9</v>
      </c>
      <c r="C43" s="2" t="s">
        <v>7</v>
      </c>
      <c r="D43" s="3">
        <v>5341</v>
      </c>
      <c r="E43" s="4">
        <v>42445</v>
      </c>
      <c r="F43" s="2" t="s">
        <v>20</v>
      </c>
    </row>
    <row r="44" spans="1:6" ht="15.75" customHeight="1" x14ac:dyDescent="0.25">
      <c r="A44" s="2">
        <v>43</v>
      </c>
      <c r="B44" s="2" t="s">
        <v>11</v>
      </c>
      <c r="C44" s="2" t="s">
        <v>12</v>
      </c>
      <c r="D44" s="3">
        <v>135</v>
      </c>
      <c r="E44" s="4">
        <v>42448</v>
      </c>
      <c r="F44" s="2" t="s">
        <v>13</v>
      </c>
    </row>
    <row r="45" spans="1:6" ht="15.75" customHeight="1" x14ac:dyDescent="0.25">
      <c r="A45" s="2">
        <v>44</v>
      </c>
      <c r="B45" s="2" t="s">
        <v>11</v>
      </c>
      <c r="C45" s="2" t="s">
        <v>12</v>
      </c>
      <c r="D45" s="3">
        <v>9400</v>
      </c>
      <c r="E45" s="4">
        <v>42448</v>
      </c>
      <c r="F45" s="2" t="s">
        <v>17</v>
      </c>
    </row>
    <row r="46" spans="1:6" ht="15.75" customHeight="1" x14ac:dyDescent="0.25">
      <c r="A46" s="2">
        <v>45</v>
      </c>
      <c r="B46" s="2" t="s">
        <v>14</v>
      </c>
      <c r="C46" s="2" t="s">
        <v>7</v>
      </c>
      <c r="D46" s="3">
        <v>6045</v>
      </c>
      <c r="E46" s="4">
        <v>42450</v>
      </c>
      <c r="F46" s="2" t="s">
        <v>15</v>
      </c>
    </row>
    <row r="47" spans="1:6" ht="15.75" customHeight="1" x14ac:dyDescent="0.25">
      <c r="A47" s="2">
        <v>46</v>
      </c>
      <c r="B47" s="2" t="s">
        <v>19</v>
      </c>
      <c r="C47" s="2" t="s">
        <v>12</v>
      </c>
      <c r="D47" s="3">
        <v>5820</v>
      </c>
      <c r="E47" s="4">
        <v>42451</v>
      </c>
      <c r="F47" s="2" t="s">
        <v>18</v>
      </c>
    </row>
    <row r="48" spans="1:6" ht="15.75" customHeight="1" x14ac:dyDescent="0.25">
      <c r="A48" s="2">
        <v>47</v>
      </c>
      <c r="B48" s="2" t="s">
        <v>16</v>
      </c>
      <c r="C48" s="2" t="s">
        <v>12</v>
      </c>
      <c r="D48" s="3">
        <v>8887</v>
      </c>
      <c r="E48" s="4">
        <v>42452</v>
      </c>
      <c r="F48" s="2" t="s">
        <v>15</v>
      </c>
    </row>
    <row r="49" spans="1:6" ht="15.75" customHeight="1" x14ac:dyDescent="0.25">
      <c r="A49" s="2">
        <v>48</v>
      </c>
      <c r="B49" s="2" t="s">
        <v>16</v>
      </c>
      <c r="C49" s="2" t="s">
        <v>12</v>
      </c>
      <c r="D49" s="3">
        <v>6982</v>
      </c>
      <c r="E49" s="4">
        <v>42453</v>
      </c>
      <c r="F49" s="2" t="s">
        <v>8</v>
      </c>
    </row>
    <row r="50" spans="1:6" ht="15.75" customHeight="1" x14ac:dyDescent="0.25">
      <c r="A50" s="2">
        <v>49</v>
      </c>
      <c r="B50" s="2" t="s">
        <v>11</v>
      </c>
      <c r="C50" s="2" t="s">
        <v>12</v>
      </c>
      <c r="D50" s="3">
        <v>4029</v>
      </c>
      <c r="E50" s="4">
        <v>42455</v>
      </c>
      <c r="F50" s="2" t="s">
        <v>17</v>
      </c>
    </row>
    <row r="51" spans="1:6" ht="15.75" customHeight="1" x14ac:dyDescent="0.25">
      <c r="A51" s="2">
        <v>50</v>
      </c>
      <c r="B51" s="2" t="s">
        <v>6</v>
      </c>
      <c r="C51" s="2" t="s">
        <v>7</v>
      </c>
      <c r="D51" s="3">
        <v>3665</v>
      </c>
      <c r="E51" s="4">
        <v>42455</v>
      </c>
      <c r="F51" s="2" t="s">
        <v>15</v>
      </c>
    </row>
    <row r="52" spans="1:6" ht="15.75" customHeight="1" x14ac:dyDescent="0.25">
      <c r="A52" s="2">
        <v>51</v>
      </c>
      <c r="B52" s="2" t="s">
        <v>11</v>
      </c>
      <c r="C52" s="2" t="s">
        <v>12</v>
      </c>
      <c r="D52" s="3">
        <v>4781</v>
      </c>
      <c r="E52" s="4">
        <v>42458</v>
      </c>
      <c r="F52" s="2" t="s">
        <v>20</v>
      </c>
    </row>
    <row r="53" spans="1:6" ht="15.75" customHeight="1" x14ac:dyDescent="0.25">
      <c r="A53" s="2">
        <v>52</v>
      </c>
      <c r="B53" s="2" t="s">
        <v>21</v>
      </c>
      <c r="C53" s="2" t="s">
        <v>12</v>
      </c>
      <c r="D53" s="3">
        <v>3663</v>
      </c>
      <c r="E53" s="4">
        <v>42459</v>
      </c>
      <c r="F53" s="2" t="s">
        <v>17</v>
      </c>
    </row>
    <row r="54" spans="1:6" ht="15.75" customHeight="1" x14ac:dyDescent="0.25">
      <c r="A54" s="2">
        <v>53</v>
      </c>
      <c r="B54" s="2" t="s">
        <v>19</v>
      </c>
      <c r="C54" s="2" t="s">
        <v>12</v>
      </c>
      <c r="D54" s="3">
        <v>6331</v>
      </c>
      <c r="E54" s="4">
        <v>42461</v>
      </c>
      <c r="F54" s="2" t="s">
        <v>20</v>
      </c>
    </row>
    <row r="55" spans="1:6" ht="15.75" customHeight="1" x14ac:dyDescent="0.25">
      <c r="A55" s="2">
        <v>54</v>
      </c>
      <c r="B55" s="2" t="s">
        <v>19</v>
      </c>
      <c r="C55" s="2" t="s">
        <v>12</v>
      </c>
      <c r="D55" s="3">
        <v>4364</v>
      </c>
      <c r="E55" s="4">
        <v>42461</v>
      </c>
      <c r="F55" s="2" t="s">
        <v>13</v>
      </c>
    </row>
    <row r="56" spans="1:6" ht="15.75" customHeight="1" x14ac:dyDescent="0.25">
      <c r="A56" s="2">
        <v>55</v>
      </c>
      <c r="B56" s="2" t="s">
        <v>6</v>
      </c>
      <c r="C56" s="2" t="s">
        <v>7</v>
      </c>
      <c r="D56" s="3">
        <v>607</v>
      </c>
      <c r="E56" s="4">
        <v>42463</v>
      </c>
      <c r="F56" s="2" t="s">
        <v>10</v>
      </c>
    </row>
    <row r="57" spans="1:6" ht="15.75" customHeight="1" x14ac:dyDescent="0.25">
      <c r="A57" s="2">
        <v>56</v>
      </c>
      <c r="B57" s="2" t="s">
        <v>11</v>
      </c>
      <c r="C57" s="2" t="s">
        <v>12</v>
      </c>
      <c r="D57" s="3">
        <v>1054</v>
      </c>
      <c r="E57" s="4">
        <v>42466</v>
      </c>
      <c r="F57" s="2" t="s">
        <v>18</v>
      </c>
    </row>
    <row r="58" spans="1:6" ht="15.75" customHeight="1" x14ac:dyDescent="0.25">
      <c r="A58" s="2">
        <v>57</v>
      </c>
      <c r="B58" s="2" t="s">
        <v>6</v>
      </c>
      <c r="C58" s="2" t="s">
        <v>7</v>
      </c>
      <c r="D58" s="3">
        <v>7659</v>
      </c>
      <c r="E58" s="4">
        <v>42466</v>
      </c>
      <c r="F58" s="2" t="s">
        <v>8</v>
      </c>
    </row>
    <row r="59" spans="1:6" ht="15.75" customHeight="1" x14ac:dyDescent="0.25">
      <c r="A59" s="2">
        <v>58</v>
      </c>
      <c r="B59" s="2" t="s">
        <v>9</v>
      </c>
      <c r="C59" s="2" t="s">
        <v>7</v>
      </c>
      <c r="D59" s="3">
        <v>277</v>
      </c>
      <c r="E59" s="4">
        <v>42472</v>
      </c>
      <c r="F59" s="2" t="s">
        <v>15</v>
      </c>
    </row>
    <row r="60" spans="1:6" ht="15.75" customHeight="1" x14ac:dyDescent="0.25">
      <c r="A60" s="2">
        <v>59</v>
      </c>
      <c r="B60" s="2" t="s">
        <v>11</v>
      </c>
      <c r="C60" s="2" t="s">
        <v>12</v>
      </c>
      <c r="D60" s="3">
        <v>235</v>
      </c>
      <c r="E60" s="4">
        <v>42477</v>
      </c>
      <c r="F60" s="2" t="s">
        <v>8</v>
      </c>
    </row>
    <row r="61" spans="1:6" ht="15.75" customHeight="1" x14ac:dyDescent="0.25">
      <c r="A61" s="2">
        <v>60</v>
      </c>
      <c r="B61" s="2" t="s">
        <v>16</v>
      </c>
      <c r="C61" s="2" t="s">
        <v>12</v>
      </c>
      <c r="D61" s="3">
        <v>1113</v>
      </c>
      <c r="E61" s="4">
        <v>42478</v>
      </c>
      <c r="F61" s="2" t="s">
        <v>17</v>
      </c>
    </row>
    <row r="62" spans="1:6" ht="15.75" customHeight="1" x14ac:dyDescent="0.25">
      <c r="A62" s="2">
        <v>61</v>
      </c>
      <c r="B62" s="2" t="s">
        <v>19</v>
      </c>
      <c r="C62" s="2" t="s">
        <v>12</v>
      </c>
      <c r="D62" s="3">
        <v>1128</v>
      </c>
      <c r="E62" s="4">
        <v>42481</v>
      </c>
      <c r="F62" s="2" t="s">
        <v>8</v>
      </c>
    </row>
    <row r="63" spans="1:6" ht="15.75" customHeight="1" x14ac:dyDescent="0.25">
      <c r="A63" s="2">
        <v>62</v>
      </c>
      <c r="B63" s="2" t="s">
        <v>9</v>
      </c>
      <c r="C63" s="2" t="s">
        <v>7</v>
      </c>
      <c r="D63" s="3">
        <v>9231</v>
      </c>
      <c r="E63" s="4">
        <v>42482</v>
      </c>
      <c r="F63" s="2" t="s">
        <v>13</v>
      </c>
    </row>
    <row r="64" spans="1:6" ht="15.75" customHeight="1" x14ac:dyDescent="0.25">
      <c r="A64" s="2">
        <v>63</v>
      </c>
      <c r="B64" s="2" t="s">
        <v>11</v>
      </c>
      <c r="C64" s="2" t="s">
        <v>12</v>
      </c>
      <c r="D64" s="3">
        <v>4387</v>
      </c>
      <c r="E64" s="4">
        <v>42483</v>
      </c>
      <c r="F64" s="2" t="s">
        <v>8</v>
      </c>
    </row>
    <row r="65" spans="1:6" ht="15.75" customHeight="1" x14ac:dyDescent="0.25">
      <c r="A65" s="2">
        <v>64</v>
      </c>
      <c r="B65" s="2" t="s">
        <v>19</v>
      </c>
      <c r="C65" s="2" t="s">
        <v>12</v>
      </c>
      <c r="D65" s="3">
        <v>2763</v>
      </c>
      <c r="E65" s="4">
        <v>42485</v>
      </c>
      <c r="F65" s="2" t="s">
        <v>13</v>
      </c>
    </row>
    <row r="66" spans="1:6" ht="15.75" customHeight="1" x14ac:dyDescent="0.25">
      <c r="A66" s="2">
        <v>65</v>
      </c>
      <c r="B66" s="2" t="s">
        <v>11</v>
      </c>
      <c r="C66" s="2" t="s">
        <v>12</v>
      </c>
      <c r="D66" s="3">
        <v>7898</v>
      </c>
      <c r="E66" s="4">
        <v>42487</v>
      </c>
      <c r="F66" s="2" t="s">
        <v>10</v>
      </c>
    </row>
    <row r="67" spans="1:6" ht="15.75" customHeight="1" x14ac:dyDescent="0.25">
      <c r="A67" s="2">
        <v>66</v>
      </c>
      <c r="B67" s="2" t="s">
        <v>11</v>
      </c>
      <c r="C67" s="2" t="s">
        <v>12</v>
      </c>
      <c r="D67" s="3">
        <v>2427</v>
      </c>
      <c r="E67" s="4">
        <v>42490</v>
      </c>
      <c r="F67" s="2" t="s">
        <v>20</v>
      </c>
    </row>
    <row r="68" spans="1:6" ht="15.75" customHeight="1" x14ac:dyDescent="0.25">
      <c r="A68" s="2">
        <v>67</v>
      </c>
      <c r="B68" s="2" t="s">
        <v>11</v>
      </c>
      <c r="C68" s="2" t="s">
        <v>12</v>
      </c>
      <c r="D68" s="3">
        <v>8663</v>
      </c>
      <c r="E68" s="4">
        <v>42491</v>
      </c>
      <c r="F68" s="2" t="s">
        <v>18</v>
      </c>
    </row>
    <row r="69" spans="1:6" ht="15.75" customHeight="1" x14ac:dyDescent="0.25">
      <c r="A69" s="2">
        <v>68</v>
      </c>
      <c r="B69" s="2" t="s">
        <v>6</v>
      </c>
      <c r="C69" s="2" t="s">
        <v>7</v>
      </c>
      <c r="D69" s="3">
        <v>2789</v>
      </c>
      <c r="E69" s="4">
        <v>42491</v>
      </c>
      <c r="F69" s="2" t="s">
        <v>15</v>
      </c>
    </row>
    <row r="70" spans="1:6" ht="15.75" customHeight="1" x14ac:dyDescent="0.25">
      <c r="A70" s="2">
        <v>69</v>
      </c>
      <c r="B70" s="2" t="s">
        <v>11</v>
      </c>
      <c r="C70" s="2" t="s">
        <v>12</v>
      </c>
      <c r="D70" s="3">
        <v>4054</v>
      </c>
      <c r="E70" s="4">
        <v>42492</v>
      </c>
      <c r="F70" s="2" t="s">
        <v>8</v>
      </c>
    </row>
    <row r="71" spans="1:6" ht="15.75" customHeight="1" x14ac:dyDescent="0.25">
      <c r="A71" s="2">
        <v>70</v>
      </c>
      <c r="B71" s="2" t="s">
        <v>21</v>
      </c>
      <c r="C71" s="2" t="s">
        <v>12</v>
      </c>
      <c r="D71" s="3">
        <v>2262</v>
      </c>
      <c r="E71" s="4">
        <v>42492</v>
      </c>
      <c r="F71" s="2" t="s">
        <v>8</v>
      </c>
    </row>
    <row r="72" spans="1:6" ht="15.75" customHeight="1" x14ac:dyDescent="0.25">
      <c r="A72" s="2">
        <v>71</v>
      </c>
      <c r="B72" s="2" t="s">
        <v>21</v>
      </c>
      <c r="C72" s="2" t="s">
        <v>12</v>
      </c>
      <c r="D72" s="3">
        <v>5600</v>
      </c>
      <c r="E72" s="4">
        <v>42492</v>
      </c>
      <c r="F72" s="2" t="s">
        <v>10</v>
      </c>
    </row>
    <row r="73" spans="1:6" ht="15.75" customHeight="1" x14ac:dyDescent="0.25">
      <c r="A73" s="2">
        <v>72</v>
      </c>
      <c r="B73" s="2" t="s">
        <v>11</v>
      </c>
      <c r="C73" s="2" t="s">
        <v>12</v>
      </c>
      <c r="D73" s="3">
        <v>5787</v>
      </c>
      <c r="E73" s="4">
        <v>42493</v>
      </c>
      <c r="F73" s="2" t="s">
        <v>8</v>
      </c>
    </row>
    <row r="74" spans="1:6" ht="15.75" customHeight="1" x14ac:dyDescent="0.25">
      <c r="A74" s="2">
        <v>73</v>
      </c>
      <c r="B74" s="2" t="s">
        <v>16</v>
      </c>
      <c r="C74" s="2" t="s">
        <v>12</v>
      </c>
      <c r="D74" s="3">
        <v>6295</v>
      </c>
      <c r="E74" s="4">
        <v>42493</v>
      </c>
      <c r="F74" s="2" t="s">
        <v>13</v>
      </c>
    </row>
    <row r="75" spans="1:6" ht="15.75" customHeight="1" x14ac:dyDescent="0.25">
      <c r="A75" s="2">
        <v>74</v>
      </c>
      <c r="B75" s="2" t="s">
        <v>11</v>
      </c>
      <c r="C75" s="2" t="s">
        <v>12</v>
      </c>
      <c r="D75" s="3">
        <v>474</v>
      </c>
      <c r="E75" s="4">
        <v>42495</v>
      </c>
      <c r="F75" s="2" t="s">
        <v>15</v>
      </c>
    </row>
    <row r="76" spans="1:6" ht="15.75" customHeight="1" x14ac:dyDescent="0.25">
      <c r="A76" s="2">
        <v>75</v>
      </c>
      <c r="B76" s="2" t="s">
        <v>19</v>
      </c>
      <c r="C76" s="2" t="s">
        <v>12</v>
      </c>
      <c r="D76" s="3">
        <v>4325</v>
      </c>
      <c r="E76" s="4">
        <v>42495</v>
      </c>
      <c r="F76" s="2" t="s">
        <v>20</v>
      </c>
    </row>
    <row r="77" spans="1:6" ht="15.75" customHeight="1" x14ac:dyDescent="0.25">
      <c r="A77" s="2">
        <v>76</v>
      </c>
      <c r="B77" s="2" t="s">
        <v>11</v>
      </c>
      <c r="C77" s="2" t="s">
        <v>12</v>
      </c>
      <c r="D77" s="3">
        <v>592</v>
      </c>
      <c r="E77" s="4">
        <v>42496</v>
      </c>
      <c r="F77" s="2" t="s">
        <v>8</v>
      </c>
    </row>
    <row r="78" spans="1:6" ht="15.75" customHeight="1" x14ac:dyDescent="0.25">
      <c r="A78" s="2">
        <v>77</v>
      </c>
      <c r="B78" s="2" t="s">
        <v>16</v>
      </c>
      <c r="C78" s="2" t="s">
        <v>12</v>
      </c>
      <c r="D78" s="3">
        <v>4330</v>
      </c>
      <c r="E78" s="4">
        <v>42498</v>
      </c>
      <c r="F78" s="2" t="s">
        <v>8</v>
      </c>
    </row>
    <row r="79" spans="1:6" ht="15.75" customHeight="1" x14ac:dyDescent="0.25">
      <c r="A79" s="2">
        <v>78</v>
      </c>
      <c r="B79" s="2" t="s">
        <v>11</v>
      </c>
      <c r="C79" s="2" t="s">
        <v>12</v>
      </c>
      <c r="D79" s="3">
        <v>9405</v>
      </c>
      <c r="E79" s="4">
        <v>42498</v>
      </c>
      <c r="F79" s="2" t="s">
        <v>10</v>
      </c>
    </row>
    <row r="80" spans="1:6" ht="15.75" customHeight="1" x14ac:dyDescent="0.25">
      <c r="A80" s="2">
        <v>79</v>
      </c>
      <c r="B80" s="2" t="s">
        <v>19</v>
      </c>
      <c r="C80" s="2" t="s">
        <v>12</v>
      </c>
      <c r="D80" s="3">
        <v>7671</v>
      </c>
      <c r="E80" s="4">
        <v>42498</v>
      </c>
      <c r="F80" s="2" t="s">
        <v>20</v>
      </c>
    </row>
    <row r="81" spans="1:6" ht="15.75" customHeight="1" x14ac:dyDescent="0.25">
      <c r="A81" s="2">
        <v>80</v>
      </c>
      <c r="B81" s="2" t="s">
        <v>6</v>
      </c>
      <c r="C81" s="2" t="s">
        <v>7</v>
      </c>
      <c r="D81" s="3">
        <v>5791</v>
      </c>
      <c r="E81" s="4">
        <v>42498</v>
      </c>
      <c r="F81" s="2" t="s">
        <v>10</v>
      </c>
    </row>
    <row r="82" spans="1:6" ht="15.75" customHeight="1" x14ac:dyDescent="0.25">
      <c r="A82" s="2">
        <v>81</v>
      </c>
      <c r="B82" s="2" t="s">
        <v>11</v>
      </c>
      <c r="C82" s="2" t="s">
        <v>12</v>
      </c>
      <c r="D82" s="3">
        <v>6007</v>
      </c>
      <c r="E82" s="4">
        <v>42502</v>
      </c>
      <c r="F82" s="2" t="s">
        <v>13</v>
      </c>
    </row>
    <row r="83" spans="1:6" ht="15.75" customHeight="1" x14ac:dyDescent="0.25">
      <c r="A83" s="2">
        <v>82</v>
      </c>
      <c r="B83" s="2" t="s">
        <v>11</v>
      </c>
      <c r="C83" s="2" t="s">
        <v>12</v>
      </c>
      <c r="D83" s="3">
        <v>5030</v>
      </c>
      <c r="E83" s="4">
        <v>42504</v>
      </c>
      <c r="F83" s="2" t="s">
        <v>15</v>
      </c>
    </row>
    <row r="84" spans="1:6" ht="15.75" customHeight="1" x14ac:dyDescent="0.25">
      <c r="A84" s="2">
        <v>83</v>
      </c>
      <c r="B84" s="2" t="s">
        <v>6</v>
      </c>
      <c r="C84" s="2" t="s">
        <v>7</v>
      </c>
      <c r="D84" s="3">
        <v>6763</v>
      </c>
      <c r="E84" s="4">
        <v>42504</v>
      </c>
      <c r="F84" s="2" t="s">
        <v>10</v>
      </c>
    </row>
    <row r="85" spans="1:6" ht="15.75" customHeight="1" x14ac:dyDescent="0.25">
      <c r="A85" s="2">
        <v>84</v>
      </c>
      <c r="B85" s="2" t="s">
        <v>11</v>
      </c>
      <c r="C85" s="2" t="s">
        <v>12</v>
      </c>
      <c r="D85" s="3">
        <v>4248</v>
      </c>
      <c r="E85" s="4">
        <v>42505</v>
      </c>
      <c r="F85" s="2" t="s">
        <v>17</v>
      </c>
    </row>
    <row r="86" spans="1:6" ht="15.75" customHeight="1" x14ac:dyDescent="0.25">
      <c r="A86" s="2">
        <v>85</v>
      </c>
      <c r="B86" s="2" t="s">
        <v>11</v>
      </c>
      <c r="C86" s="2" t="s">
        <v>12</v>
      </c>
      <c r="D86" s="3">
        <v>9543</v>
      </c>
      <c r="E86" s="4">
        <v>42506</v>
      </c>
      <c r="F86" s="2" t="s">
        <v>20</v>
      </c>
    </row>
    <row r="87" spans="1:6" ht="15.75" customHeight="1" x14ac:dyDescent="0.25">
      <c r="A87" s="2">
        <v>86</v>
      </c>
      <c r="B87" s="2" t="s">
        <v>9</v>
      </c>
      <c r="C87" s="2" t="s">
        <v>7</v>
      </c>
      <c r="D87" s="3">
        <v>2054</v>
      </c>
      <c r="E87" s="4">
        <v>42506</v>
      </c>
      <c r="F87" s="2" t="s">
        <v>10</v>
      </c>
    </row>
    <row r="88" spans="1:6" ht="15.75" customHeight="1" x14ac:dyDescent="0.25">
      <c r="A88" s="2">
        <v>87</v>
      </c>
      <c r="B88" s="2" t="s">
        <v>14</v>
      </c>
      <c r="C88" s="2" t="s">
        <v>7</v>
      </c>
      <c r="D88" s="3">
        <v>7094</v>
      </c>
      <c r="E88" s="4">
        <v>42506</v>
      </c>
      <c r="F88" s="2" t="s">
        <v>15</v>
      </c>
    </row>
    <row r="89" spans="1:6" ht="15.75" customHeight="1" x14ac:dyDescent="0.25">
      <c r="A89" s="2">
        <v>88</v>
      </c>
      <c r="B89" s="2" t="s">
        <v>6</v>
      </c>
      <c r="C89" s="2" t="s">
        <v>7</v>
      </c>
      <c r="D89" s="3">
        <v>6087</v>
      </c>
      <c r="E89" s="4">
        <v>42508</v>
      </c>
      <c r="F89" s="2" t="s">
        <v>8</v>
      </c>
    </row>
    <row r="90" spans="1:6" ht="15.75" customHeight="1" x14ac:dyDescent="0.25">
      <c r="A90" s="2">
        <v>89</v>
      </c>
      <c r="B90" s="2" t="s">
        <v>19</v>
      </c>
      <c r="C90" s="2" t="s">
        <v>12</v>
      </c>
      <c r="D90" s="3">
        <v>4264</v>
      </c>
      <c r="E90" s="4">
        <v>42509</v>
      </c>
      <c r="F90" s="2" t="s">
        <v>17</v>
      </c>
    </row>
    <row r="91" spans="1:6" ht="15.75" customHeight="1" x14ac:dyDescent="0.25">
      <c r="A91" s="2">
        <v>90</v>
      </c>
      <c r="B91" s="2" t="s">
        <v>21</v>
      </c>
      <c r="C91" s="2" t="s">
        <v>12</v>
      </c>
      <c r="D91" s="3">
        <v>9333</v>
      </c>
      <c r="E91" s="4">
        <v>42510</v>
      </c>
      <c r="F91" s="2" t="s">
        <v>8</v>
      </c>
    </row>
    <row r="92" spans="1:6" ht="15.75" customHeight="1" x14ac:dyDescent="0.25">
      <c r="A92" s="2">
        <v>91</v>
      </c>
      <c r="B92" s="2" t="s">
        <v>21</v>
      </c>
      <c r="C92" s="2" t="s">
        <v>12</v>
      </c>
      <c r="D92" s="3">
        <v>8775</v>
      </c>
      <c r="E92" s="4">
        <v>42512</v>
      </c>
      <c r="F92" s="2" t="s">
        <v>15</v>
      </c>
    </row>
    <row r="93" spans="1:6" ht="15.75" customHeight="1" x14ac:dyDescent="0.25">
      <c r="A93" s="2">
        <v>92</v>
      </c>
      <c r="B93" s="2" t="s">
        <v>9</v>
      </c>
      <c r="C93" s="2" t="s">
        <v>7</v>
      </c>
      <c r="D93" s="3">
        <v>2011</v>
      </c>
      <c r="E93" s="4">
        <v>42513</v>
      </c>
      <c r="F93" s="2" t="s">
        <v>10</v>
      </c>
    </row>
    <row r="94" spans="1:6" ht="15.75" customHeight="1" x14ac:dyDescent="0.25">
      <c r="A94" s="2">
        <v>93</v>
      </c>
      <c r="B94" s="2" t="s">
        <v>11</v>
      </c>
      <c r="C94" s="2" t="s">
        <v>12</v>
      </c>
      <c r="D94" s="3">
        <v>5632</v>
      </c>
      <c r="E94" s="4">
        <v>42515</v>
      </c>
      <c r="F94" s="2" t="s">
        <v>8</v>
      </c>
    </row>
    <row r="95" spans="1:6" ht="15.75" customHeight="1" x14ac:dyDescent="0.25">
      <c r="A95" s="2">
        <v>94</v>
      </c>
      <c r="B95" s="2" t="s">
        <v>11</v>
      </c>
      <c r="C95" s="2" t="s">
        <v>12</v>
      </c>
      <c r="D95" s="3">
        <v>4904</v>
      </c>
      <c r="E95" s="4">
        <v>42515</v>
      </c>
      <c r="F95" s="2" t="s">
        <v>18</v>
      </c>
    </row>
    <row r="96" spans="1:6" ht="15.75" customHeight="1" x14ac:dyDescent="0.25">
      <c r="A96" s="2">
        <v>95</v>
      </c>
      <c r="B96" s="2" t="s">
        <v>14</v>
      </c>
      <c r="C96" s="2" t="s">
        <v>7</v>
      </c>
      <c r="D96" s="3">
        <v>1002</v>
      </c>
      <c r="E96" s="4">
        <v>42515</v>
      </c>
      <c r="F96" s="2" t="s">
        <v>17</v>
      </c>
    </row>
    <row r="97" spans="1:6" ht="15.75" customHeight="1" x14ac:dyDescent="0.25">
      <c r="A97" s="2">
        <v>96</v>
      </c>
      <c r="B97" s="2" t="s">
        <v>16</v>
      </c>
      <c r="C97" s="2" t="s">
        <v>12</v>
      </c>
      <c r="D97" s="3">
        <v>8141</v>
      </c>
      <c r="E97" s="4">
        <v>42516</v>
      </c>
      <c r="F97" s="2" t="s">
        <v>10</v>
      </c>
    </row>
    <row r="98" spans="1:6" ht="15.75" customHeight="1" x14ac:dyDescent="0.25">
      <c r="A98" s="2">
        <v>97</v>
      </c>
      <c r="B98" s="2" t="s">
        <v>16</v>
      </c>
      <c r="C98" s="2" t="s">
        <v>12</v>
      </c>
      <c r="D98" s="3">
        <v>3644</v>
      </c>
      <c r="E98" s="4">
        <v>42516</v>
      </c>
      <c r="F98" s="2" t="s">
        <v>13</v>
      </c>
    </row>
    <row r="99" spans="1:6" ht="15.75" customHeight="1" x14ac:dyDescent="0.25">
      <c r="A99" s="2">
        <v>98</v>
      </c>
      <c r="B99" s="2" t="s">
        <v>16</v>
      </c>
      <c r="C99" s="2" t="s">
        <v>12</v>
      </c>
      <c r="D99" s="3">
        <v>1380</v>
      </c>
      <c r="E99" s="4">
        <v>42516</v>
      </c>
      <c r="F99" s="2" t="s">
        <v>17</v>
      </c>
    </row>
    <row r="100" spans="1:6" ht="15.75" customHeight="1" x14ac:dyDescent="0.25">
      <c r="A100" s="2">
        <v>99</v>
      </c>
      <c r="B100" s="2" t="s">
        <v>9</v>
      </c>
      <c r="C100" s="2" t="s">
        <v>7</v>
      </c>
      <c r="D100" s="3">
        <v>8354</v>
      </c>
      <c r="E100" s="4">
        <v>42516</v>
      </c>
      <c r="F100" s="2" t="s">
        <v>15</v>
      </c>
    </row>
    <row r="101" spans="1:6" ht="15.75" customHeight="1" x14ac:dyDescent="0.25">
      <c r="A101" s="2">
        <v>100</v>
      </c>
      <c r="B101" s="2" t="s">
        <v>11</v>
      </c>
      <c r="C101" s="2" t="s">
        <v>12</v>
      </c>
      <c r="D101" s="3">
        <v>5182</v>
      </c>
      <c r="E101" s="4">
        <v>42517</v>
      </c>
      <c r="F101" s="2" t="s">
        <v>8</v>
      </c>
    </row>
    <row r="102" spans="1:6" ht="15.75" customHeight="1" x14ac:dyDescent="0.25">
      <c r="A102" s="2">
        <v>101</v>
      </c>
      <c r="B102" s="2" t="s">
        <v>19</v>
      </c>
      <c r="C102" s="2" t="s">
        <v>12</v>
      </c>
      <c r="D102" s="3">
        <v>2193</v>
      </c>
      <c r="E102" s="4">
        <v>42517</v>
      </c>
      <c r="F102" s="2" t="s">
        <v>20</v>
      </c>
    </row>
    <row r="103" spans="1:6" ht="15.75" customHeight="1" x14ac:dyDescent="0.25">
      <c r="A103" s="2">
        <v>102</v>
      </c>
      <c r="B103" s="2" t="s">
        <v>21</v>
      </c>
      <c r="C103" s="2" t="s">
        <v>12</v>
      </c>
      <c r="D103" s="3">
        <v>3647</v>
      </c>
      <c r="E103" s="4">
        <v>42518</v>
      </c>
      <c r="F103" s="2" t="s">
        <v>8</v>
      </c>
    </row>
    <row r="104" spans="1:6" ht="15.75" customHeight="1" x14ac:dyDescent="0.25">
      <c r="A104" s="2">
        <v>103</v>
      </c>
      <c r="B104" s="2" t="s">
        <v>19</v>
      </c>
      <c r="C104" s="2" t="s">
        <v>12</v>
      </c>
      <c r="D104" s="3">
        <v>4104</v>
      </c>
      <c r="E104" s="4">
        <v>42518</v>
      </c>
      <c r="F104" s="2" t="s">
        <v>8</v>
      </c>
    </row>
    <row r="105" spans="1:6" ht="15.75" customHeight="1" x14ac:dyDescent="0.25">
      <c r="A105" s="2">
        <v>104</v>
      </c>
      <c r="B105" s="2" t="s">
        <v>6</v>
      </c>
      <c r="C105" s="2" t="s">
        <v>7</v>
      </c>
      <c r="D105" s="3">
        <v>7457</v>
      </c>
      <c r="E105" s="4">
        <v>42518</v>
      </c>
      <c r="F105" s="2" t="s">
        <v>8</v>
      </c>
    </row>
    <row r="106" spans="1:6" ht="15.75" customHeight="1" x14ac:dyDescent="0.25">
      <c r="A106" s="2">
        <v>105</v>
      </c>
      <c r="B106" s="2" t="s">
        <v>21</v>
      </c>
      <c r="C106" s="2" t="s">
        <v>12</v>
      </c>
      <c r="D106" s="3">
        <v>3767</v>
      </c>
      <c r="E106" s="4">
        <v>42519</v>
      </c>
      <c r="F106" s="2" t="s">
        <v>13</v>
      </c>
    </row>
    <row r="107" spans="1:6" ht="15.75" customHeight="1" x14ac:dyDescent="0.25">
      <c r="A107" s="2">
        <v>106</v>
      </c>
      <c r="B107" s="2" t="s">
        <v>9</v>
      </c>
      <c r="C107" s="2" t="s">
        <v>7</v>
      </c>
      <c r="D107" s="3">
        <v>4685</v>
      </c>
      <c r="E107" s="4">
        <v>42520</v>
      </c>
      <c r="F107" s="2" t="s">
        <v>15</v>
      </c>
    </row>
    <row r="108" spans="1:6" ht="15.75" customHeight="1" x14ac:dyDescent="0.25">
      <c r="A108" s="2">
        <v>107</v>
      </c>
      <c r="B108" s="2" t="s">
        <v>11</v>
      </c>
      <c r="C108" s="2" t="s">
        <v>12</v>
      </c>
      <c r="D108" s="3">
        <v>3917</v>
      </c>
      <c r="E108" s="4">
        <v>42525</v>
      </c>
      <c r="F108" s="2" t="s">
        <v>8</v>
      </c>
    </row>
    <row r="109" spans="1:6" ht="15.75" customHeight="1" x14ac:dyDescent="0.25">
      <c r="A109" s="2">
        <v>108</v>
      </c>
      <c r="B109" s="2" t="s">
        <v>19</v>
      </c>
      <c r="C109" s="2" t="s">
        <v>12</v>
      </c>
      <c r="D109" s="3">
        <v>521</v>
      </c>
      <c r="E109" s="4">
        <v>42525</v>
      </c>
      <c r="F109" s="2" t="s">
        <v>13</v>
      </c>
    </row>
    <row r="110" spans="1:6" ht="15.75" customHeight="1" x14ac:dyDescent="0.25">
      <c r="A110" s="2">
        <v>109</v>
      </c>
      <c r="B110" s="2" t="s">
        <v>19</v>
      </c>
      <c r="C110" s="2" t="s">
        <v>12</v>
      </c>
      <c r="D110" s="3">
        <v>5605</v>
      </c>
      <c r="E110" s="4">
        <v>42531</v>
      </c>
      <c r="F110" s="2" t="s">
        <v>20</v>
      </c>
    </row>
    <row r="111" spans="1:6" ht="15.75" customHeight="1" x14ac:dyDescent="0.25">
      <c r="A111" s="2">
        <v>110</v>
      </c>
      <c r="B111" s="2" t="s">
        <v>9</v>
      </c>
      <c r="C111" s="2" t="s">
        <v>7</v>
      </c>
      <c r="D111" s="3">
        <v>9630</v>
      </c>
      <c r="E111" s="4">
        <v>42532</v>
      </c>
      <c r="F111" s="2" t="s">
        <v>15</v>
      </c>
    </row>
    <row r="112" spans="1:6" ht="15.75" customHeight="1" x14ac:dyDescent="0.25">
      <c r="A112" s="2">
        <v>111</v>
      </c>
      <c r="B112" s="2" t="s">
        <v>11</v>
      </c>
      <c r="C112" s="2" t="s">
        <v>12</v>
      </c>
      <c r="D112" s="3">
        <v>6941</v>
      </c>
      <c r="E112" s="4">
        <v>42541</v>
      </c>
      <c r="F112" s="2" t="s">
        <v>13</v>
      </c>
    </row>
    <row r="113" spans="1:6" ht="15.75" customHeight="1" x14ac:dyDescent="0.25">
      <c r="A113" s="2">
        <v>112</v>
      </c>
      <c r="B113" s="2" t="s">
        <v>9</v>
      </c>
      <c r="C113" s="2" t="s">
        <v>7</v>
      </c>
      <c r="D113" s="3">
        <v>7231</v>
      </c>
      <c r="E113" s="4">
        <v>42541</v>
      </c>
      <c r="F113" s="2" t="s">
        <v>10</v>
      </c>
    </row>
    <row r="114" spans="1:6" ht="15.75" customHeight="1" x14ac:dyDescent="0.25">
      <c r="A114" s="2">
        <v>113</v>
      </c>
      <c r="B114" s="2" t="s">
        <v>9</v>
      </c>
      <c r="C114" s="2" t="s">
        <v>7</v>
      </c>
      <c r="D114" s="3">
        <v>8891</v>
      </c>
      <c r="E114" s="4">
        <v>42544</v>
      </c>
      <c r="F114" s="2" t="s">
        <v>17</v>
      </c>
    </row>
    <row r="115" spans="1:6" ht="15.75" customHeight="1" x14ac:dyDescent="0.25">
      <c r="A115" s="2">
        <v>114</v>
      </c>
      <c r="B115" s="2" t="s">
        <v>11</v>
      </c>
      <c r="C115" s="2" t="s">
        <v>12</v>
      </c>
      <c r="D115" s="3">
        <v>107</v>
      </c>
      <c r="E115" s="4">
        <v>42546</v>
      </c>
      <c r="F115" s="2" t="s">
        <v>20</v>
      </c>
    </row>
    <row r="116" spans="1:6" ht="15.75" customHeight="1" x14ac:dyDescent="0.25">
      <c r="A116" s="2">
        <v>115</v>
      </c>
      <c r="B116" s="2" t="s">
        <v>11</v>
      </c>
      <c r="C116" s="2" t="s">
        <v>12</v>
      </c>
      <c r="D116" s="3">
        <v>4243</v>
      </c>
      <c r="E116" s="4">
        <v>42547</v>
      </c>
      <c r="F116" s="2" t="s">
        <v>8</v>
      </c>
    </row>
    <row r="117" spans="1:6" ht="15.75" customHeight="1" x14ac:dyDescent="0.25">
      <c r="A117" s="2">
        <v>116</v>
      </c>
      <c r="B117" s="2" t="s">
        <v>16</v>
      </c>
      <c r="C117" s="2" t="s">
        <v>12</v>
      </c>
      <c r="D117" s="3">
        <v>4514</v>
      </c>
      <c r="E117" s="4">
        <v>42548</v>
      </c>
      <c r="F117" s="2" t="s">
        <v>8</v>
      </c>
    </row>
    <row r="118" spans="1:6" ht="15.75" customHeight="1" x14ac:dyDescent="0.25">
      <c r="A118" s="2">
        <v>117</v>
      </c>
      <c r="B118" s="2" t="s">
        <v>21</v>
      </c>
      <c r="C118" s="2" t="s">
        <v>12</v>
      </c>
      <c r="D118" s="3">
        <v>5480</v>
      </c>
      <c r="E118" s="4">
        <v>42553</v>
      </c>
      <c r="F118" s="2" t="s">
        <v>8</v>
      </c>
    </row>
    <row r="119" spans="1:6" ht="15.75" customHeight="1" x14ac:dyDescent="0.25">
      <c r="A119" s="2">
        <v>118</v>
      </c>
      <c r="B119" s="2" t="s">
        <v>11</v>
      </c>
      <c r="C119" s="2" t="s">
        <v>12</v>
      </c>
      <c r="D119" s="3">
        <v>5002</v>
      </c>
      <c r="E119" s="4">
        <v>42553</v>
      </c>
      <c r="F119" s="2" t="s">
        <v>20</v>
      </c>
    </row>
    <row r="120" spans="1:6" ht="15.75" customHeight="1" x14ac:dyDescent="0.25">
      <c r="A120" s="2">
        <v>119</v>
      </c>
      <c r="B120" s="2" t="s">
        <v>11</v>
      </c>
      <c r="C120" s="2" t="s">
        <v>12</v>
      </c>
      <c r="D120" s="3">
        <v>8530</v>
      </c>
      <c r="E120" s="4">
        <v>42556</v>
      </c>
      <c r="F120" s="2" t="s">
        <v>13</v>
      </c>
    </row>
    <row r="121" spans="1:6" ht="15.75" customHeight="1" x14ac:dyDescent="0.25">
      <c r="A121" s="2">
        <v>120</v>
      </c>
      <c r="B121" s="2" t="s">
        <v>16</v>
      </c>
      <c r="C121" s="2" t="s">
        <v>12</v>
      </c>
      <c r="D121" s="3">
        <v>4819</v>
      </c>
      <c r="E121" s="4">
        <v>42558</v>
      </c>
      <c r="F121" s="2" t="s">
        <v>18</v>
      </c>
    </row>
    <row r="122" spans="1:6" ht="15.75" customHeight="1" x14ac:dyDescent="0.25">
      <c r="A122" s="2">
        <v>121</v>
      </c>
      <c r="B122" s="2" t="s">
        <v>9</v>
      </c>
      <c r="C122" s="2" t="s">
        <v>7</v>
      </c>
      <c r="D122" s="3">
        <v>6343</v>
      </c>
      <c r="E122" s="4">
        <v>42562</v>
      </c>
      <c r="F122" s="2" t="s">
        <v>10</v>
      </c>
    </row>
    <row r="123" spans="1:6" ht="15.75" customHeight="1" x14ac:dyDescent="0.25">
      <c r="A123" s="2">
        <v>122</v>
      </c>
      <c r="B123" s="2" t="s">
        <v>16</v>
      </c>
      <c r="C123" s="2" t="s">
        <v>12</v>
      </c>
      <c r="D123" s="3">
        <v>2318</v>
      </c>
      <c r="E123" s="4">
        <v>42564</v>
      </c>
      <c r="F123" s="2" t="s">
        <v>10</v>
      </c>
    </row>
    <row r="124" spans="1:6" ht="15.75" customHeight="1" x14ac:dyDescent="0.25">
      <c r="A124" s="2">
        <v>123</v>
      </c>
      <c r="B124" s="2" t="s">
        <v>16</v>
      </c>
      <c r="C124" s="2" t="s">
        <v>12</v>
      </c>
      <c r="D124" s="3">
        <v>220</v>
      </c>
      <c r="E124" s="4">
        <v>42571</v>
      </c>
      <c r="F124" s="2" t="s">
        <v>10</v>
      </c>
    </row>
    <row r="125" spans="1:6" ht="15.75" customHeight="1" x14ac:dyDescent="0.25">
      <c r="A125" s="2">
        <v>124</v>
      </c>
      <c r="B125" s="2" t="s">
        <v>16</v>
      </c>
      <c r="C125" s="2" t="s">
        <v>12</v>
      </c>
      <c r="D125" s="3">
        <v>6341</v>
      </c>
      <c r="E125" s="4">
        <v>42571</v>
      </c>
      <c r="F125" s="2" t="s">
        <v>18</v>
      </c>
    </row>
    <row r="126" spans="1:6" ht="15.75" customHeight="1" x14ac:dyDescent="0.25">
      <c r="A126" s="2">
        <v>125</v>
      </c>
      <c r="B126" s="2" t="s">
        <v>19</v>
      </c>
      <c r="C126" s="2" t="s">
        <v>12</v>
      </c>
      <c r="D126" s="3">
        <v>330</v>
      </c>
      <c r="E126" s="4">
        <v>42571</v>
      </c>
      <c r="F126" s="2" t="s">
        <v>15</v>
      </c>
    </row>
    <row r="127" spans="1:6" ht="15.75" customHeight="1" x14ac:dyDescent="0.25">
      <c r="A127" s="2">
        <v>126</v>
      </c>
      <c r="B127" s="2" t="s">
        <v>9</v>
      </c>
      <c r="C127" s="2" t="s">
        <v>7</v>
      </c>
      <c r="D127" s="3">
        <v>3027</v>
      </c>
      <c r="E127" s="4">
        <v>42571</v>
      </c>
      <c r="F127" s="2" t="s">
        <v>10</v>
      </c>
    </row>
    <row r="128" spans="1:6" ht="15.75" customHeight="1" x14ac:dyDescent="0.25">
      <c r="A128" s="2">
        <v>127</v>
      </c>
      <c r="B128" s="2" t="s">
        <v>16</v>
      </c>
      <c r="C128" s="2" t="s">
        <v>12</v>
      </c>
      <c r="D128" s="3">
        <v>850</v>
      </c>
      <c r="E128" s="4">
        <v>42573</v>
      </c>
      <c r="F128" s="2" t="s">
        <v>18</v>
      </c>
    </row>
    <row r="129" spans="1:6" ht="15.75" customHeight="1" x14ac:dyDescent="0.25">
      <c r="A129" s="2">
        <v>128</v>
      </c>
      <c r="B129" s="2" t="s">
        <v>11</v>
      </c>
      <c r="C129" s="2" t="s">
        <v>12</v>
      </c>
      <c r="D129" s="3">
        <v>8986</v>
      </c>
      <c r="E129" s="4">
        <v>42574</v>
      </c>
      <c r="F129" s="2" t="s">
        <v>10</v>
      </c>
    </row>
    <row r="130" spans="1:6" ht="15.75" customHeight="1" x14ac:dyDescent="0.25">
      <c r="A130" s="2">
        <v>129</v>
      </c>
      <c r="B130" s="2" t="s">
        <v>9</v>
      </c>
      <c r="C130" s="2" t="s">
        <v>7</v>
      </c>
      <c r="D130" s="3">
        <v>3800</v>
      </c>
      <c r="E130" s="4">
        <v>42576</v>
      </c>
      <c r="F130" s="2" t="s">
        <v>8</v>
      </c>
    </row>
    <row r="131" spans="1:6" ht="15.75" customHeight="1" x14ac:dyDescent="0.25">
      <c r="A131" s="2">
        <v>130</v>
      </c>
      <c r="B131" s="2" t="s">
        <v>6</v>
      </c>
      <c r="C131" s="2" t="s">
        <v>7</v>
      </c>
      <c r="D131" s="3">
        <v>5751</v>
      </c>
      <c r="E131" s="4">
        <v>42579</v>
      </c>
      <c r="F131" s="2" t="s">
        <v>10</v>
      </c>
    </row>
    <row r="132" spans="1:6" ht="15.75" customHeight="1" x14ac:dyDescent="0.25">
      <c r="A132" s="2">
        <v>131</v>
      </c>
      <c r="B132" s="2" t="s">
        <v>19</v>
      </c>
      <c r="C132" s="2" t="s">
        <v>12</v>
      </c>
      <c r="D132" s="3">
        <v>1704</v>
      </c>
      <c r="E132" s="4">
        <v>42580</v>
      </c>
      <c r="F132" s="2" t="s">
        <v>10</v>
      </c>
    </row>
    <row r="133" spans="1:6" ht="15.75" customHeight="1" x14ac:dyDescent="0.25">
      <c r="A133" s="2">
        <v>132</v>
      </c>
      <c r="B133" s="2" t="s">
        <v>11</v>
      </c>
      <c r="C133" s="2" t="s">
        <v>12</v>
      </c>
      <c r="D133" s="3">
        <v>7966</v>
      </c>
      <c r="E133" s="4">
        <v>42581</v>
      </c>
      <c r="F133" s="2" t="s">
        <v>17</v>
      </c>
    </row>
    <row r="134" spans="1:6" ht="15.75" customHeight="1" x14ac:dyDescent="0.25">
      <c r="A134" s="2">
        <v>133</v>
      </c>
      <c r="B134" s="2" t="s">
        <v>11</v>
      </c>
      <c r="C134" s="2" t="s">
        <v>12</v>
      </c>
      <c r="D134" s="3">
        <v>852</v>
      </c>
      <c r="E134" s="4">
        <v>42582</v>
      </c>
      <c r="F134" s="2" t="s">
        <v>8</v>
      </c>
    </row>
    <row r="135" spans="1:6" ht="15.75" customHeight="1" x14ac:dyDescent="0.25">
      <c r="A135" s="2">
        <v>134</v>
      </c>
      <c r="B135" s="2" t="s">
        <v>14</v>
      </c>
      <c r="C135" s="2" t="s">
        <v>7</v>
      </c>
      <c r="D135" s="3">
        <v>8416</v>
      </c>
      <c r="E135" s="4">
        <v>42582</v>
      </c>
      <c r="F135" s="2" t="s">
        <v>17</v>
      </c>
    </row>
    <row r="136" spans="1:6" ht="15.75" customHeight="1" x14ac:dyDescent="0.25">
      <c r="A136" s="2">
        <v>135</v>
      </c>
      <c r="B136" s="2" t="s">
        <v>11</v>
      </c>
      <c r="C136" s="2" t="s">
        <v>12</v>
      </c>
      <c r="D136" s="3">
        <v>7144</v>
      </c>
      <c r="E136" s="4">
        <v>42583</v>
      </c>
      <c r="F136" s="2" t="s">
        <v>20</v>
      </c>
    </row>
    <row r="137" spans="1:6" ht="15.75" customHeight="1" x14ac:dyDescent="0.25">
      <c r="A137" s="2">
        <v>136</v>
      </c>
      <c r="B137" s="2" t="s">
        <v>9</v>
      </c>
      <c r="C137" s="2" t="s">
        <v>7</v>
      </c>
      <c r="D137" s="3">
        <v>7854</v>
      </c>
      <c r="E137" s="4">
        <v>42583</v>
      </c>
      <c r="F137" s="2" t="s">
        <v>8</v>
      </c>
    </row>
    <row r="138" spans="1:6" ht="15.75" customHeight="1" x14ac:dyDescent="0.25">
      <c r="A138" s="2">
        <v>137</v>
      </c>
      <c r="B138" s="2" t="s">
        <v>16</v>
      </c>
      <c r="C138" s="2" t="s">
        <v>12</v>
      </c>
      <c r="D138" s="3">
        <v>859</v>
      </c>
      <c r="E138" s="4">
        <v>42585</v>
      </c>
      <c r="F138" s="2" t="s">
        <v>8</v>
      </c>
    </row>
    <row r="139" spans="1:6" ht="15.75" customHeight="1" x14ac:dyDescent="0.25">
      <c r="A139" s="2">
        <v>138</v>
      </c>
      <c r="B139" s="2" t="s">
        <v>9</v>
      </c>
      <c r="C139" s="2" t="s">
        <v>7</v>
      </c>
      <c r="D139" s="3">
        <v>8049</v>
      </c>
      <c r="E139" s="4">
        <v>42594</v>
      </c>
      <c r="F139" s="2" t="s">
        <v>8</v>
      </c>
    </row>
    <row r="140" spans="1:6" ht="15.75" customHeight="1" x14ac:dyDescent="0.25">
      <c r="A140" s="2">
        <v>139</v>
      </c>
      <c r="B140" s="2" t="s">
        <v>11</v>
      </c>
      <c r="C140" s="2" t="s">
        <v>12</v>
      </c>
      <c r="D140" s="3">
        <v>2836</v>
      </c>
      <c r="E140" s="4">
        <v>42595</v>
      </c>
      <c r="F140" s="2" t="s">
        <v>15</v>
      </c>
    </row>
    <row r="141" spans="1:6" ht="15.75" customHeight="1" x14ac:dyDescent="0.25">
      <c r="A141" s="2">
        <v>140</v>
      </c>
      <c r="B141" s="2" t="s">
        <v>6</v>
      </c>
      <c r="C141" s="2" t="s">
        <v>7</v>
      </c>
      <c r="D141" s="3">
        <v>1743</v>
      </c>
      <c r="E141" s="4">
        <v>42601</v>
      </c>
      <c r="F141" s="2" t="s">
        <v>8</v>
      </c>
    </row>
    <row r="142" spans="1:6" ht="15.75" customHeight="1" x14ac:dyDescent="0.25">
      <c r="A142" s="2">
        <v>141</v>
      </c>
      <c r="B142" s="2" t="s">
        <v>19</v>
      </c>
      <c r="C142" s="2" t="s">
        <v>12</v>
      </c>
      <c r="D142" s="3">
        <v>3844</v>
      </c>
      <c r="E142" s="4">
        <v>42605</v>
      </c>
      <c r="F142" s="2" t="s">
        <v>20</v>
      </c>
    </row>
    <row r="143" spans="1:6" ht="15.75" customHeight="1" x14ac:dyDescent="0.25">
      <c r="A143" s="2">
        <v>142</v>
      </c>
      <c r="B143" s="2" t="s">
        <v>19</v>
      </c>
      <c r="C143" s="2" t="s">
        <v>12</v>
      </c>
      <c r="D143" s="3">
        <v>7490</v>
      </c>
      <c r="E143" s="4">
        <v>42606</v>
      </c>
      <c r="F143" s="2" t="s">
        <v>20</v>
      </c>
    </row>
    <row r="144" spans="1:6" ht="15.75" customHeight="1" x14ac:dyDescent="0.25">
      <c r="A144" s="2">
        <v>143</v>
      </c>
      <c r="B144" s="2" t="s">
        <v>9</v>
      </c>
      <c r="C144" s="2" t="s">
        <v>7</v>
      </c>
      <c r="D144" s="3">
        <v>4483</v>
      </c>
      <c r="E144" s="4">
        <v>42607</v>
      </c>
      <c r="F144" s="2" t="s">
        <v>15</v>
      </c>
    </row>
    <row r="145" spans="1:6" ht="15.75" customHeight="1" x14ac:dyDescent="0.25">
      <c r="A145" s="2">
        <v>144</v>
      </c>
      <c r="B145" s="2" t="s">
        <v>19</v>
      </c>
      <c r="C145" s="2" t="s">
        <v>12</v>
      </c>
      <c r="D145" s="3">
        <v>7333</v>
      </c>
      <c r="E145" s="4">
        <v>42609</v>
      </c>
      <c r="F145" s="2" t="s">
        <v>13</v>
      </c>
    </row>
    <row r="146" spans="1:6" ht="15.75" customHeight="1" x14ac:dyDescent="0.25">
      <c r="A146" s="2">
        <v>145</v>
      </c>
      <c r="B146" s="2" t="s">
        <v>6</v>
      </c>
      <c r="C146" s="2" t="s">
        <v>7</v>
      </c>
      <c r="D146" s="3">
        <v>7654</v>
      </c>
      <c r="E146" s="4">
        <v>42610</v>
      </c>
      <c r="F146" s="2" t="s">
        <v>8</v>
      </c>
    </row>
    <row r="147" spans="1:6" ht="15.75" customHeight="1" x14ac:dyDescent="0.25">
      <c r="A147" s="2">
        <v>146</v>
      </c>
      <c r="B147" s="2" t="s">
        <v>19</v>
      </c>
      <c r="C147" s="2" t="s">
        <v>12</v>
      </c>
      <c r="D147" s="3">
        <v>3944</v>
      </c>
      <c r="E147" s="4">
        <v>42611</v>
      </c>
      <c r="F147" s="2" t="s">
        <v>10</v>
      </c>
    </row>
    <row r="148" spans="1:6" ht="15.75" customHeight="1" x14ac:dyDescent="0.25">
      <c r="A148" s="2">
        <v>147</v>
      </c>
      <c r="B148" s="2" t="s">
        <v>14</v>
      </c>
      <c r="C148" s="2" t="s">
        <v>7</v>
      </c>
      <c r="D148" s="3">
        <v>5761</v>
      </c>
      <c r="E148" s="4">
        <v>42611</v>
      </c>
      <c r="F148" s="2" t="s">
        <v>15</v>
      </c>
    </row>
    <row r="149" spans="1:6" ht="15.75" customHeight="1" x14ac:dyDescent="0.25">
      <c r="A149" s="2">
        <v>148</v>
      </c>
      <c r="B149" s="2" t="s">
        <v>11</v>
      </c>
      <c r="C149" s="2" t="s">
        <v>12</v>
      </c>
      <c r="D149" s="3">
        <v>6864</v>
      </c>
      <c r="E149" s="4">
        <v>42614</v>
      </c>
      <c r="F149" s="2" t="s">
        <v>18</v>
      </c>
    </row>
    <row r="150" spans="1:6" ht="15.75" customHeight="1" x14ac:dyDescent="0.25">
      <c r="A150" s="2">
        <v>149</v>
      </c>
      <c r="B150" s="2" t="s">
        <v>11</v>
      </c>
      <c r="C150" s="2" t="s">
        <v>12</v>
      </c>
      <c r="D150" s="3">
        <v>4016</v>
      </c>
      <c r="E150" s="4">
        <v>42614</v>
      </c>
      <c r="F150" s="2" t="s">
        <v>15</v>
      </c>
    </row>
    <row r="151" spans="1:6" ht="15.75" customHeight="1" x14ac:dyDescent="0.25">
      <c r="A151" s="2">
        <v>150</v>
      </c>
      <c r="B151" s="2" t="s">
        <v>11</v>
      </c>
      <c r="C151" s="2" t="s">
        <v>12</v>
      </c>
      <c r="D151" s="3">
        <v>1841</v>
      </c>
      <c r="E151" s="4">
        <v>42615</v>
      </c>
      <c r="F151" s="2" t="s">
        <v>8</v>
      </c>
    </row>
    <row r="152" spans="1:6" ht="15.75" customHeight="1" x14ac:dyDescent="0.25">
      <c r="A152" s="2">
        <v>151</v>
      </c>
      <c r="B152" s="2" t="s">
        <v>11</v>
      </c>
      <c r="C152" s="2" t="s">
        <v>12</v>
      </c>
      <c r="D152" s="3">
        <v>424</v>
      </c>
      <c r="E152" s="4">
        <v>42618</v>
      </c>
      <c r="F152" s="2" t="s">
        <v>17</v>
      </c>
    </row>
    <row r="153" spans="1:6" ht="15.75" customHeight="1" x14ac:dyDescent="0.25">
      <c r="A153" s="2">
        <v>152</v>
      </c>
      <c r="B153" s="2" t="s">
        <v>11</v>
      </c>
      <c r="C153" s="2" t="s">
        <v>12</v>
      </c>
      <c r="D153" s="3">
        <v>8765</v>
      </c>
      <c r="E153" s="4">
        <v>42620</v>
      </c>
      <c r="F153" s="2" t="s">
        <v>10</v>
      </c>
    </row>
    <row r="154" spans="1:6" ht="15.75" customHeight="1" x14ac:dyDescent="0.25">
      <c r="A154" s="2">
        <v>153</v>
      </c>
      <c r="B154" s="2" t="s">
        <v>11</v>
      </c>
      <c r="C154" s="2" t="s">
        <v>12</v>
      </c>
      <c r="D154" s="3">
        <v>5583</v>
      </c>
      <c r="E154" s="4">
        <v>42621</v>
      </c>
      <c r="F154" s="2" t="s">
        <v>8</v>
      </c>
    </row>
    <row r="155" spans="1:6" ht="15.75" customHeight="1" x14ac:dyDescent="0.25">
      <c r="A155" s="2">
        <v>154</v>
      </c>
      <c r="B155" s="2" t="s">
        <v>9</v>
      </c>
      <c r="C155" s="2" t="s">
        <v>7</v>
      </c>
      <c r="D155" s="3">
        <v>4390</v>
      </c>
      <c r="E155" s="4">
        <v>42622</v>
      </c>
      <c r="F155" s="2" t="s">
        <v>18</v>
      </c>
    </row>
    <row r="156" spans="1:6" ht="15.75" customHeight="1" x14ac:dyDescent="0.25">
      <c r="A156" s="2">
        <v>155</v>
      </c>
      <c r="B156" s="2" t="s">
        <v>9</v>
      </c>
      <c r="C156" s="2" t="s">
        <v>7</v>
      </c>
      <c r="D156" s="3">
        <v>352</v>
      </c>
      <c r="E156" s="4">
        <v>42622</v>
      </c>
      <c r="F156" s="2" t="s">
        <v>13</v>
      </c>
    </row>
    <row r="157" spans="1:6" ht="15.75" customHeight="1" x14ac:dyDescent="0.25">
      <c r="A157" s="2">
        <v>156</v>
      </c>
      <c r="B157" s="2" t="s">
        <v>19</v>
      </c>
      <c r="C157" s="2" t="s">
        <v>12</v>
      </c>
      <c r="D157" s="3">
        <v>8489</v>
      </c>
      <c r="E157" s="4">
        <v>42624</v>
      </c>
      <c r="F157" s="2" t="s">
        <v>8</v>
      </c>
    </row>
    <row r="158" spans="1:6" ht="15.75" customHeight="1" x14ac:dyDescent="0.25">
      <c r="A158" s="2">
        <v>157</v>
      </c>
      <c r="B158" s="2" t="s">
        <v>11</v>
      </c>
      <c r="C158" s="2" t="s">
        <v>12</v>
      </c>
      <c r="D158" s="3">
        <v>7090</v>
      </c>
      <c r="E158" s="4">
        <v>42624</v>
      </c>
      <c r="F158" s="2" t="s">
        <v>20</v>
      </c>
    </row>
    <row r="159" spans="1:6" ht="15.75" customHeight="1" x14ac:dyDescent="0.25">
      <c r="A159" s="2">
        <v>158</v>
      </c>
      <c r="B159" s="2" t="s">
        <v>11</v>
      </c>
      <c r="C159" s="2" t="s">
        <v>12</v>
      </c>
      <c r="D159" s="3">
        <v>7880</v>
      </c>
      <c r="E159" s="4">
        <v>42628</v>
      </c>
      <c r="F159" s="2" t="s">
        <v>8</v>
      </c>
    </row>
    <row r="160" spans="1:6" ht="15.75" customHeight="1" x14ac:dyDescent="0.25">
      <c r="A160" s="2">
        <v>159</v>
      </c>
      <c r="B160" s="2" t="s">
        <v>16</v>
      </c>
      <c r="C160" s="2" t="s">
        <v>12</v>
      </c>
      <c r="D160" s="3">
        <v>3861</v>
      </c>
      <c r="E160" s="4">
        <v>42631</v>
      </c>
      <c r="F160" s="2" t="s">
        <v>8</v>
      </c>
    </row>
    <row r="161" spans="1:6" ht="15.75" customHeight="1" x14ac:dyDescent="0.25">
      <c r="A161" s="2">
        <v>160</v>
      </c>
      <c r="B161" s="2" t="s">
        <v>9</v>
      </c>
      <c r="C161" s="2" t="s">
        <v>7</v>
      </c>
      <c r="D161" s="3">
        <v>7927</v>
      </c>
      <c r="E161" s="4">
        <v>42632</v>
      </c>
      <c r="F161" s="2" t="s">
        <v>15</v>
      </c>
    </row>
    <row r="162" spans="1:6" ht="15.75" customHeight="1" x14ac:dyDescent="0.25">
      <c r="A162" s="2">
        <v>161</v>
      </c>
      <c r="B162" s="2" t="s">
        <v>11</v>
      </c>
      <c r="C162" s="2" t="s">
        <v>12</v>
      </c>
      <c r="D162" s="3">
        <v>6162</v>
      </c>
      <c r="E162" s="4">
        <v>42633</v>
      </c>
      <c r="F162" s="2" t="s">
        <v>8</v>
      </c>
    </row>
    <row r="163" spans="1:6" ht="15.75" customHeight="1" x14ac:dyDescent="0.25">
      <c r="A163" s="2">
        <v>162</v>
      </c>
      <c r="B163" s="2" t="s">
        <v>21</v>
      </c>
      <c r="C163" s="2" t="s">
        <v>12</v>
      </c>
      <c r="D163" s="3">
        <v>5523</v>
      </c>
      <c r="E163" s="4">
        <v>42638</v>
      </c>
      <c r="F163" s="2" t="s">
        <v>17</v>
      </c>
    </row>
    <row r="164" spans="1:6" ht="15.75" customHeight="1" x14ac:dyDescent="0.25">
      <c r="A164" s="2">
        <v>163</v>
      </c>
      <c r="B164" s="2" t="s">
        <v>9</v>
      </c>
      <c r="C164" s="2" t="s">
        <v>7</v>
      </c>
      <c r="D164" s="3">
        <v>5936</v>
      </c>
      <c r="E164" s="4">
        <v>42638</v>
      </c>
      <c r="F164" s="2" t="s">
        <v>10</v>
      </c>
    </row>
    <row r="165" spans="1:6" ht="15.75" customHeight="1" x14ac:dyDescent="0.25">
      <c r="A165" s="2">
        <v>164</v>
      </c>
      <c r="B165" s="2" t="s">
        <v>6</v>
      </c>
      <c r="C165" s="2" t="s">
        <v>7</v>
      </c>
      <c r="D165" s="3">
        <v>7251</v>
      </c>
      <c r="E165" s="4">
        <v>42639</v>
      </c>
      <c r="F165" s="2" t="s">
        <v>15</v>
      </c>
    </row>
    <row r="166" spans="1:6" ht="15.75" customHeight="1" x14ac:dyDescent="0.25">
      <c r="A166" s="2">
        <v>165</v>
      </c>
      <c r="B166" s="2" t="s">
        <v>16</v>
      </c>
      <c r="C166" s="2" t="s">
        <v>12</v>
      </c>
      <c r="D166" s="3">
        <v>6187</v>
      </c>
      <c r="E166" s="4">
        <v>42640</v>
      </c>
      <c r="F166" s="2" t="s">
        <v>17</v>
      </c>
    </row>
    <row r="167" spans="1:6" ht="15.75" customHeight="1" x14ac:dyDescent="0.25">
      <c r="A167" s="2">
        <v>166</v>
      </c>
      <c r="B167" s="2" t="s">
        <v>11</v>
      </c>
      <c r="C167" s="2" t="s">
        <v>12</v>
      </c>
      <c r="D167" s="3">
        <v>3210</v>
      </c>
      <c r="E167" s="4">
        <v>42642</v>
      </c>
      <c r="F167" s="2" t="s">
        <v>15</v>
      </c>
    </row>
    <row r="168" spans="1:6" ht="15.75" customHeight="1" x14ac:dyDescent="0.25">
      <c r="A168" s="2">
        <v>167</v>
      </c>
      <c r="B168" s="2" t="s">
        <v>6</v>
      </c>
      <c r="C168" s="2" t="s">
        <v>7</v>
      </c>
      <c r="D168" s="3">
        <v>682</v>
      </c>
      <c r="E168" s="4">
        <v>42642</v>
      </c>
      <c r="F168" s="2" t="s">
        <v>15</v>
      </c>
    </row>
    <row r="169" spans="1:6" ht="15.75" customHeight="1" x14ac:dyDescent="0.25">
      <c r="A169" s="2">
        <v>168</v>
      </c>
      <c r="B169" s="2" t="s">
        <v>11</v>
      </c>
      <c r="C169" s="2" t="s">
        <v>12</v>
      </c>
      <c r="D169" s="3">
        <v>793</v>
      </c>
      <c r="E169" s="4">
        <v>42646</v>
      </c>
      <c r="F169" s="2" t="s">
        <v>17</v>
      </c>
    </row>
    <row r="170" spans="1:6" ht="15.75" customHeight="1" x14ac:dyDescent="0.25">
      <c r="A170" s="2">
        <v>169</v>
      </c>
      <c r="B170" s="2" t="s">
        <v>6</v>
      </c>
      <c r="C170" s="2" t="s">
        <v>7</v>
      </c>
      <c r="D170" s="3">
        <v>5346</v>
      </c>
      <c r="E170" s="4">
        <v>42647</v>
      </c>
      <c r="F170" s="2" t="s">
        <v>15</v>
      </c>
    </row>
    <row r="171" spans="1:6" ht="15.75" customHeight="1" x14ac:dyDescent="0.25">
      <c r="A171" s="2">
        <v>170</v>
      </c>
      <c r="B171" s="2" t="s">
        <v>11</v>
      </c>
      <c r="C171" s="2" t="s">
        <v>12</v>
      </c>
      <c r="D171" s="3">
        <v>7103</v>
      </c>
      <c r="E171" s="4">
        <v>42650</v>
      </c>
      <c r="F171" s="2" t="s">
        <v>18</v>
      </c>
    </row>
    <row r="172" spans="1:6" ht="15.75" customHeight="1" x14ac:dyDescent="0.25">
      <c r="A172" s="2">
        <v>171</v>
      </c>
      <c r="B172" s="2" t="s">
        <v>6</v>
      </c>
      <c r="C172" s="2" t="s">
        <v>7</v>
      </c>
      <c r="D172" s="3">
        <v>4603</v>
      </c>
      <c r="E172" s="4">
        <v>42653</v>
      </c>
      <c r="F172" s="2" t="s">
        <v>8</v>
      </c>
    </row>
    <row r="173" spans="1:6" ht="15.75" customHeight="1" x14ac:dyDescent="0.25">
      <c r="A173" s="2">
        <v>172</v>
      </c>
      <c r="B173" s="2" t="s">
        <v>19</v>
      </c>
      <c r="C173" s="2" t="s">
        <v>12</v>
      </c>
      <c r="D173" s="3">
        <v>8160</v>
      </c>
      <c r="E173" s="4">
        <v>42659</v>
      </c>
      <c r="F173" s="2" t="s">
        <v>20</v>
      </c>
    </row>
    <row r="174" spans="1:6" ht="15.75" customHeight="1" x14ac:dyDescent="0.25">
      <c r="A174" s="2">
        <v>173</v>
      </c>
      <c r="B174" s="2" t="s">
        <v>19</v>
      </c>
      <c r="C174" s="2" t="s">
        <v>12</v>
      </c>
      <c r="D174" s="3">
        <v>7171</v>
      </c>
      <c r="E174" s="4">
        <v>42666</v>
      </c>
      <c r="F174" s="2" t="s">
        <v>10</v>
      </c>
    </row>
    <row r="175" spans="1:6" ht="15.75" customHeight="1" x14ac:dyDescent="0.25">
      <c r="A175" s="2">
        <v>174</v>
      </c>
      <c r="B175" s="2" t="s">
        <v>11</v>
      </c>
      <c r="C175" s="2" t="s">
        <v>12</v>
      </c>
      <c r="D175" s="3">
        <v>3552</v>
      </c>
      <c r="E175" s="4">
        <v>42666</v>
      </c>
      <c r="F175" s="2" t="s">
        <v>18</v>
      </c>
    </row>
    <row r="176" spans="1:6" ht="15.75" customHeight="1" x14ac:dyDescent="0.25">
      <c r="A176" s="2">
        <v>175</v>
      </c>
      <c r="B176" s="2" t="s">
        <v>11</v>
      </c>
      <c r="C176" s="2" t="s">
        <v>12</v>
      </c>
      <c r="D176" s="3">
        <v>7273</v>
      </c>
      <c r="E176" s="4">
        <v>42668</v>
      </c>
      <c r="F176" s="2" t="s">
        <v>17</v>
      </c>
    </row>
    <row r="177" spans="1:6" ht="15.75" customHeight="1" x14ac:dyDescent="0.25">
      <c r="A177" s="2">
        <v>176</v>
      </c>
      <c r="B177" s="2" t="s">
        <v>11</v>
      </c>
      <c r="C177" s="2" t="s">
        <v>12</v>
      </c>
      <c r="D177" s="3">
        <v>2402</v>
      </c>
      <c r="E177" s="4">
        <v>42669</v>
      </c>
      <c r="F177" s="2" t="s">
        <v>15</v>
      </c>
    </row>
    <row r="178" spans="1:6" ht="15.75" customHeight="1" x14ac:dyDescent="0.25">
      <c r="A178" s="2">
        <v>177</v>
      </c>
      <c r="B178" s="2" t="s">
        <v>11</v>
      </c>
      <c r="C178" s="2" t="s">
        <v>12</v>
      </c>
      <c r="D178" s="3">
        <v>1197</v>
      </c>
      <c r="E178" s="4">
        <v>42669</v>
      </c>
      <c r="F178" s="2" t="s">
        <v>17</v>
      </c>
    </row>
    <row r="179" spans="1:6" ht="15.75" customHeight="1" x14ac:dyDescent="0.25">
      <c r="A179" s="2">
        <v>178</v>
      </c>
      <c r="B179" s="2" t="s">
        <v>14</v>
      </c>
      <c r="C179" s="2" t="s">
        <v>7</v>
      </c>
      <c r="D179" s="3">
        <v>5015</v>
      </c>
      <c r="E179" s="4">
        <v>42669</v>
      </c>
      <c r="F179" s="2" t="s">
        <v>17</v>
      </c>
    </row>
    <row r="180" spans="1:6" ht="15.75" customHeight="1" x14ac:dyDescent="0.25">
      <c r="A180" s="2">
        <v>179</v>
      </c>
      <c r="B180" s="2" t="s">
        <v>16</v>
      </c>
      <c r="C180" s="2" t="s">
        <v>12</v>
      </c>
      <c r="D180" s="3">
        <v>5818</v>
      </c>
      <c r="E180" s="4">
        <v>42676</v>
      </c>
      <c r="F180" s="2" t="s">
        <v>8</v>
      </c>
    </row>
    <row r="181" spans="1:6" ht="15.75" customHeight="1" x14ac:dyDescent="0.25">
      <c r="A181" s="2">
        <v>180</v>
      </c>
      <c r="B181" s="2" t="s">
        <v>11</v>
      </c>
      <c r="C181" s="2" t="s">
        <v>12</v>
      </c>
      <c r="D181" s="3">
        <v>4399</v>
      </c>
      <c r="E181" s="4">
        <v>42677</v>
      </c>
      <c r="F181" s="2" t="s">
        <v>10</v>
      </c>
    </row>
    <row r="182" spans="1:6" ht="15.75" customHeight="1" x14ac:dyDescent="0.25">
      <c r="A182" s="2">
        <v>181</v>
      </c>
      <c r="B182" s="2" t="s">
        <v>6</v>
      </c>
      <c r="C182" s="2" t="s">
        <v>7</v>
      </c>
      <c r="D182" s="3">
        <v>3011</v>
      </c>
      <c r="E182" s="4">
        <v>42677</v>
      </c>
      <c r="F182" s="2" t="s">
        <v>8</v>
      </c>
    </row>
    <row r="183" spans="1:6" ht="15.75" customHeight="1" x14ac:dyDescent="0.25">
      <c r="A183" s="2">
        <v>182</v>
      </c>
      <c r="B183" s="2" t="s">
        <v>19</v>
      </c>
      <c r="C183" s="2" t="s">
        <v>12</v>
      </c>
      <c r="D183" s="3">
        <v>4715</v>
      </c>
      <c r="E183" s="4">
        <v>42683</v>
      </c>
      <c r="F183" s="2" t="s">
        <v>10</v>
      </c>
    </row>
    <row r="184" spans="1:6" ht="15.75" customHeight="1" x14ac:dyDescent="0.25">
      <c r="A184" s="2">
        <v>183</v>
      </c>
      <c r="B184" s="2" t="s">
        <v>19</v>
      </c>
      <c r="C184" s="2" t="s">
        <v>12</v>
      </c>
      <c r="D184" s="3">
        <v>5321</v>
      </c>
      <c r="E184" s="4">
        <v>42686</v>
      </c>
      <c r="F184" s="2" t="s">
        <v>20</v>
      </c>
    </row>
    <row r="185" spans="1:6" ht="15.75" customHeight="1" x14ac:dyDescent="0.25">
      <c r="A185" s="2">
        <v>184</v>
      </c>
      <c r="B185" s="2" t="s">
        <v>11</v>
      </c>
      <c r="C185" s="2" t="s">
        <v>12</v>
      </c>
      <c r="D185" s="3">
        <v>8894</v>
      </c>
      <c r="E185" s="4">
        <v>42689</v>
      </c>
      <c r="F185" s="2" t="s">
        <v>8</v>
      </c>
    </row>
    <row r="186" spans="1:6" ht="15.75" customHeight="1" x14ac:dyDescent="0.25">
      <c r="A186" s="2">
        <v>185</v>
      </c>
      <c r="B186" s="2" t="s">
        <v>6</v>
      </c>
      <c r="C186" s="2" t="s">
        <v>7</v>
      </c>
      <c r="D186" s="3">
        <v>4846</v>
      </c>
      <c r="E186" s="4">
        <v>42699</v>
      </c>
      <c r="F186" s="2" t="s">
        <v>10</v>
      </c>
    </row>
    <row r="187" spans="1:6" ht="15.75" customHeight="1" x14ac:dyDescent="0.25">
      <c r="A187" s="2">
        <v>186</v>
      </c>
      <c r="B187" s="2" t="s">
        <v>9</v>
      </c>
      <c r="C187" s="2" t="s">
        <v>7</v>
      </c>
      <c r="D187" s="3">
        <v>284</v>
      </c>
      <c r="E187" s="4">
        <v>42699</v>
      </c>
      <c r="F187" s="2" t="s">
        <v>15</v>
      </c>
    </row>
    <row r="188" spans="1:6" ht="15.75" customHeight="1" x14ac:dyDescent="0.25">
      <c r="A188" s="2">
        <v>187</v>
      </c>
      <c r="B188" s="2" t="s">
        <v>16</v>
      </c>
      <c r="C188" s="2" t="s">
        <v>12</v>
      </c>
      <c r="D188" s="3">
        <v>8283</v>
      </c>
      <c r="E188" s="4">
        <v>42700</v>
      </c>
      <c r="F188" s="2" t="s">
        <v>10</v>
      </c>
    </row>
    <row r="189" spans="1:6" ht="15.75" customHeight="1" x14ac:dyDescent="0.25">
      <c r="A189" s="2">
        <v>188</v>
      </c>
      <c r="B189" s="2" t="s">
        <v>16</v>
      </c>
      <c r="C189" s="2" t="s">
        <v>12</v>
      </c>
      <c r="D189" s="3">
        <v>9990</v>
      </c>
      <c r="E189" s="4">
        <v>42702</v>
      </c>
      <c r="F189" s="2" t="s">
        <v>13</v>
      </c>
    </row>
    <row r="190" spans="1:6" ht="15.75" customHeight="1" x14ac:dyDescent="0.25">
      <c r="A190" s="2">
        <v>189</v>
      </c>
      <c r="B190" s="2" t="s">
        <v>11</v>
      </c>
      <c r="C190" s="2" t="s">
        <v>12</v>
      </c>
      <c r="D190" s="3">
        <v>9014</v>
      </c>
      <c r="E190" s="4">
        <v>42702</v>
      </c>
      <c r="F190" s="2" t="s">
        <v>17</v>
      </c>
    </row>
    <row r="191" spans="1:6" ht="15.75" customHeight="1" x14ac:dyDescent="0.25">
      <c r="A191" s="2">
        <v>190</v>
      </c>
      <c r="B191" s="2" t="s">
        <v>19</v>
      </c>
      <c r="C191" s="2" t="s">
        <v>12</v>
      </c>
      <c r="D191" s="3">
        <v>1942</v>
      </c>
      <c r="E191" s="4">
        <v>42703</v>
      </c>
      <c r="F191" s="2" t="s">
        <v>20</v>
      </c>
    </row>
    <row r="192" spans="1:6" ht="15.75" customHeight="1" x14ac:dyDescent="0.25">
      <c r="A192" s="2">
        <v>191</v>
      </c>
      <c r="B192" s="2" t="s">
        <v>11</v>
      </c>
      <c r="C192" s="2" t="s">
        <v>12</v>
      </c>
      <c r="D192" s="3">
        <v>7223</v>
      </c>
      <c r="E192" s="4">
        <v>42704</v>
      </c>
      <c r="F192" s="2" t="s">
        <v>8</v>
      </c>
    </row>
    <row r="193" spans="1:6" ht="15.75" customHeight="1" x14ac:dyDescent="0.25">
      <c r="A193" s="2">
        <v>192</v>
      </c>
      <c r="B193" s="2" t="s">
        <v>6</v>
      </c>
      <c r="C193" s="2" t="s">
        <v>7</v>
      </c>
      <c r="D193" s="3">
        <v>4673</v>
      </c>
      <c r="E193" s="4">
        <v>42706</v>
      </c>
      <c r="F193" s="2" t="s">
        <v>8</v>
      </c>
    </row>
    <row r="194" spans="1:6" ht="15.75" customHeight="1" x14ac:dyDescent="0.25">
      <c r="A194" s="2">
        <v>193</v>
      </c>
      <c r="B194" s="2" t="s">
        <v>6</v>
      </c>
      <c r="C194" s="2" t="s">
        <v>7</v>
      </c>
      <c r="D194" s="3">
        <v>9104</v>
      </c>
      <c r="E194" s="4">
        <v>42708</v>
      </c>
      <c r="F194" s="2" t="s">
        <v>20</v>
      </c>
    </row>
    <row r="195" spans="1:6" ht="15.75" customHeight="1" x14ac:dyDescent="0.25">
      <c r="A195" s="2">
        <v>194</v>
      </c>
      <c r="B195" s="2" t="s">
        <v>19</v>
      </c>
      <c r="C195" s="2" t="s">
        <v>12</v>
      </c>
      <c r="D195" s="3">
        <v>6078</v>
      </c>
      <c r="E195" s="4">
        <v>42709</v>
      </c>
      <c r="F195" s="2" t="s">
        <v>8</v>
      </c>
    </row>
    <row r="196" spans="1:6" ht="15.75" customHeight="1" x14ac:dyDescent="0.25">
      <c r="A196" s="2">
        <v>195</v>
      </c>
      <c r="B196" s="2" t="s">
        <v>14</v>
      </c>
      <c r="C196" s="2" t="s">
        <v>7</v>
      </c>
      <c r="D196" s="3">
        <v>3278</v>
      </c>
      <c r="E196" s="4">
        <v>42710</v>
      </c>
      <c r="F196" s="2" t="s">
        <v>15</v>
      </c>
    </row>
    <row r="197" spans="1:6" ht="15.75" customHeight="1" x14ac:dyDescent="0.25">
      <c r="A197" s="2">
        <v>196</v>
      </c>
      <c r="B197" s="2" t="s">
        <v>11</v>
      </c>
      <c r="C197" s="2" t="s">
        <v>12</v>
      </c>
      <c r="D197" s="3">
        <v>136</v>
      </c>
      <c r="E197" s="4">
        <v>42716</v>
      </c>
      <c r="F197" s="2" t="s">
        <v>13</v>
      </c>
    </row>
    <row r="198" spans="1:6" ht="15.75" customHeight="1" x14ac:dyDescent="0.25">
      <c r="A198" s="2">
        <v>197</v>
      </c>
      <c r="B198" s="2" t="s">
        <v>11</v>
      </c>
      <c r="C198" s="2" t="s">
        <v>12</v>
      </c>
      <c r="D198" s="3">
        <v>8377</v>
      </c>
      <c r="E198" s="4">
        <v>42716</v>
      </c>
      <c r="F198" s="2" t="s">
        <v>17</v>
      </c>
    </row>
    <row r="199" spans="1:6" ht="15.75" customHeight="1" x14ac:dyDescent="0.25">
      <c r="A199" s="2">
        <v>198</v>
      </c>
      <c r="B199" s="2" t="s">
        <v>11</v>
      </c>
      <c r="C199" s="2" t="s">
        <v>12</v>
      </c>
      <c r="D199" s="3">
        <v>2382</v>
      </c>
      <c r="E199" s="4">
        <v>42716</v>
      </c>
      <c r="F199" s="2" t="s">
        <v>8</v>
      </c>
    </row>
    <row r="200" spans="1:6" ht="15.75" customHeight="1" x14ac:dyDescent="0.25">
      <c r="A200" s="2">
        <v>199</v>
      </c>
      <c r="B200" s="2" t="s">
        <v>11</v>
      </c>
      <c r="C200" s="2" t="s">
        <v>12</v>
      </c>
      <c r="D200" s="3">
        <v>8702</v>
      </c>
      <c r="E200" s="4">
        <v>42719</v>
      </c>
      <c r="F200" s="2" t="s">
        <v>15</v>
      </c>
    </row>
    <row r="201" spans="1:6" ht="15.75" customHeight="1" x14ac:dyDescent="0.25">
      <c r="A201" s="2">
        <v>200</v>
      </c>
      <c r="B201" s="2" t="s">
        <v>11</v>
      </c>
      <c r="C201" s="2" t="s">
        <v>12</v>
      </c>
      <c r="D201" s="3">
        <v>5021</v>
      </c>
      <c r="E201" s="4">
        <v>42720</v>
      </c>
      <c r="F201" s="2" t="s">
        <v>8</v>
      </c>
    </row>
    <row r="202" spans="1:6" ht="15.75" customHeight="1" x14ac:dyDescent="0.25">
      <c r="A202" s="2">
        <v>201</v>
      </c>
      <c r="B202" s="2" t="s">
        <v>19</v>
      </c>
      <c r="C202" s="2" t="s">
        <v>12</v>
      </c>
      <c r="D202" s="3">
        <v>1760</v>
      </c>
      <c r="E202" s="4">
        <v>42720</v>
      </c>
      <c r="F202" s="2" t="s">
        <v>17</v>
      </c>
    </row>
    <row r="203" spans="1:6" ht="15.75" customHeight="1" x14ac:dyDescent="0.25">
      <c r="A203" s="2">
        <v>202</v>
      </c>
      <c r="B203" s="2" t="s">
        <v>11</v>
      </c>
      <c r="C203" s="2" t="s">
        <v>12</v>
      </c>
      <c r="D203" s="3">
        <v>4766</v>
      </c>
      <c r="E203" s="4">
        <v>42722</v>
      </c>
      <c r="F203" s="2" t="s">
        <v>15</v>
      </c>
    </row>
    <row r="204" spans="1:6" ht="15.75" customHeight="1" x14ac:dyDescent="0.25">
      <c r="A204" s="2">
        <v>203</v>
      </c>
      <c r="B204" s="2" t="s">
        <v>14</v>
      </c>
      <c r="C204" s="2" t="s">
        <v>7</v>
      </c>
      <c r="D204" s="3">
        <v>1541</v>
      </c>
      <c r="E204" s="4">
        <v>42723</v>
      </c>
      <c r="F204" s="2" t="s">
        <v>10</v>
      </c>
    </row>
    <row r="205" spans="1:6" ht="15.75" customHeight="1" x14ac:dyDescent="0.25">
      <c r="A205" s="2">
        <v>204</v>
      </c>
      <c r="B205" s="2" t="s">
        <v>16</v>
      </c>
      <c r="C205" s="2" t="s">
        <v>12</v>
      </c>
      <c r="D205" s="3">
        <v>2782</v>
      </c>
      <c r="E205" s="4">
        <v>42724</v>
      </c>
      <c r="F205" s="2" t="s">
        <v>10</v>
      </c>
    </row>
    <row r="206" spans="1:6" ht="15.75" customHeight="1" x14ac:dyDescent="0.25">
      <c r="A206" s="2">
        <v>205</v>
      </c>
      <c r="B206" s="2" t="s">
        <v>19</v>
      </c>
      <c r="C206" s="2" t="s">
        <v>12</v>
      </c>
      <c r="D206" s="3">
        <v>2455</v>
      </c>
      <c r="E206" s="4">
        <v>42724</v>
      </c>
      <c r="F206" s="2" t="s">
        <v>13</v>
      </c>
    </row>
    <row r="207" spans="1:6" ht="15.75" customHeight="1" x14ac:dyDescent="0.25">
      <c r="A207" s="2">
        <v>206</v>
      </c>
      <c r="B207" s="2" t="s">
        <v>19</v>
      </c>
      <c r="C207" s="2" t="s">
        <v>12</v>
      </c>
      <c r="D207" s="3">
        <v>4512</v>
      </c>
      <c r="E207" s="4">
        <v>42726</v>
      </c>
      <c r="F207" s="2" t="s">
        <v>18</v>
      </c>
    </row>
    <row r="208" spans="1:6" ht="15.75" customHeight="1" x14ac:dyDescent="0.25">
      <c r="A208" s="2">
        <v>207</v>
      </c>
      <c r="B208" s="2" t="s">
        <v>19</v>
      </c>
      <c r="C208" s="2" t="s">
        <v>12</v>
      </c>
      <c r="D208" s="3">
        <v>8752</v>
      </c>
      <c r="E208" s="4">
        <v>42726</v>
      </c>
      <c r="F208" s="2" t="s">
        <v>15</v>
      </c>
    </row>
    <row r="209" spans="1:6" ht="15.75" customHeight="1" x14ac:dyDescent="0.25">
      <c r="A209" s="2">
        <v>208</v>
      </c>
      <c r="B209" s="2" t="s">
        <v>6</v>
      </c>
      <c r="C209" s="2" t="s">
        <v>7</v>
      </c>
      <c r="D209" s="3">
        <v>9127</v>
      </c>
      <c r="E209" s="4">
        <v>42729</v>
      </c>
      <c r="F209" s="2" t="s">
        <v>8</v>
      </c>
    </row>
    <row r="210" spans="1:6" ht="15.75" customHeight="1" x14ac:dyDescent="0.25">
      <c r="A210" s="2">
        <v>209</v>
      </c>
      <c r="B210" s="2" t="s">
        <v>19</v>
      </c>
      <c r="C210" s="2" t="s">
        <v>12</v>
      </c>
      <c r="D210" s="3">
        <v>1777</v>
      </c>
      <c r="E210" s="4">
        <v>42732</v>
      </c>
      <c r="F210" s="2" t="s">
        <v>20</v>
      </c>
    </row>
    <row r="211" spans="1:6" ht="15.75" customHeight="1" x14ac:dyDescent="0.25">
      <c r="A211" s="2">
        <v>210</v>
      </c>
      <c r="B211" s="2" t="s">
        <v>14</v>
      </c>
      <c r="C211" s="2" t="s">
        <v>7</v>
      </c>
      <c r="D211" s="3">
        <v>680</v>
      </c>
      <c r="E211" s="4">
        <v>42732</v>
      </c>
      <c r="F211" s="2" t="s">
        <v>20</v>
      </c>
    </row>
    <row r="212" spans="1:6" ht="15.75" customHeight="1" x14ac:dyDescent="0.25">
      <c r="A212" s="2">
        <v>211</v>
      </c>
      <c r="B212" s="2" t="s">
        <v>16</v>
      </c>
      <c r="C212" s="2" t="s">
        <v>12</v>
      </c>
      <c r="D212" s="3">
        <v>958</v>
      </c>
      <c r="E212" s="4">
        <v>42733</v>
      </c>
      <c r="F212" s="2" t="s">
        <v>8</v>
      </c>
    </row>
    <row r="213" spans="1:6" ht="15.75" customHeight="1" x14ac:dyDescent="0.25">
      <c r="A213" s="2">
        <v>212</v>
      </c>
      <c r="B213" s="2" t="s">
        <v>6</v>
      </c>
      <c r="C213" s="2" t="s">
        <v>7</v>
      </c>
      <c r="D213" s="3">
        <v>2613</v>
      </c>
      <c r="E213" s="4">
        <v>42733</v>
      </c>
      <c r="F213" s="2" t="s">
        <v>17</v>
      </c>
    </row>
    <row r="214" spans="1:6" ht="15.75" customHeight="1" x14ac:dyDescent="0.25">
      <c r="A214" s="2">
        <v>213</v>
      </c>
      <c r="B214" s="2" t="s">
        <v>6</v>
      </c>
      <c r="C214" s="2" t="s">
        <v>7</v>
      </c>
      <c r="D214" s="3">
        <v>339</v>
      </c>
      <c r="E214" s="4">
        <v>42734</v>
      </c>
      <c r="F214" s="2"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topLeftCell="A2" workbookViewId="0">
      <selection activeCell="I14" sqref="I14"/>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8" width="8.7109375" customWidth="1"/>
    <col min="9" max="9" width="10.85546875" customWidth="1"/>
    <col min="10" max="12" width="8.7109375" customWidth="1"/>
    <col min="13" max="13" width="12.42578125" customWidth="1"/>
    <col min="14" max="26" width="8.7109375" customWidth="1"/>
  </cols>
  <sheetData>
    <row r="1" spans="1:14" x14ac:dyDescent="0.25">
      <c r="A1" s="5" t="s">
        <v>0</v>
      </c>
      <c r="B1" s="5" t="s">
        <v>1</v>
      </c>
      <c r="C1" s="5" t="s">
        <v>2</v>
      </c>
      <c r="D1" s="5" t="s">
        <v>3</v>
      </c>
      <c r="E1" s="5" t="s">
        <v>4</v>
      </c>
      <c r="F1" s="5" t="s">
        <v>5</v>
      </c>
    </row>
    <row r="2" spans="1:14" x14ac:dyDescent="0.25">
      <c r="A2" s="6">
        <v>1</v>
      </c>
      <c r="B2" s="6" t="s">
        <v>6</v>
      </c>
      <c r="C2" s="6" t="s">
        <v>7</v>
      </c>
      <c r="D2" s="7">
        <v>4270</v>
      </c>
      <c r="E2" s="8">
        <v>42375</v>
      </c>
      <c r="F2" s="6" t="s">
        <v>8</v>
      </c>
      <c r="I2" s="2" t="e">
        <f ca="1">ARRAY_CONSTRAIN(ARRAYFORMULA(_xlfn.UNIQUE(#REF!)), 2, 1)</f>
        <v>#NAME?</v>
      </c>
      <c r="K2" s="2" t="e">
        <f ca="1">ARRAY_CONSTRAIN(ARRAYFORMULA(_xlfn.UNIQUE(#REF!)), 7, 1)</f>
        <v>#NAME?</v>
      </c>
      <c r="M2" s="2" t="str">
        <f ca="1">IFERROR(__xludf.DUMMYFUNCTION("ARRAY_CONSTRAIN(ARRAYFORMULA(UNIQUE(Category)), 2, 1)"),"#NAME?")</f>
        <v>#NAME?</v>
      </c>
      <c r="N2" t="s">
        <v>26</v>
      </c>
    </row>
    <row r="3" spans="1:14" hidden="1" x14ac:dyDescent="0.25">
      <c r="A3" s="6">
        <v>2</v>
      </c>
      <c r="B3" s="6" t="s">
        <v>9</v>
      </c>
      <c r="C3" s="6" t="s">
        <v>7</v>
      </c>
      <c r="D3" s="7">
        <v>8239</v>
      </c>
      <c r="E3" s="8">
        <v>42376</v>
      </c>
      <c r="F3" s="6" t="s">
        <v>10</v>
      </c>
      <c r="I3" t="e" cm="1">
        <f t="array" ref="I3">COUNT</f>
        <v>#NAME?</v>
      </c>
      <c r="N3" t="s">
        <v>27</v>
      </c>
    </row>
    <row r="4" spans="1:14" hidden="1" x14ac:dyDescent="0.25">
      <c r="A4" s="6">
        <v>3</v>
      </c>
      <c r="B4" s="6" t="s">
        <v>11</v>
      </c>
      <c r="C4" s="6" t="s">
        <v>12</v>
      </c>
      <c r="D4" s="7">
        <v>617</v>
      </c>
      <c r="E4" s="8">
        <v>42377</v>
      </c>
      <c r="F4" s="6" t="s">
        <v>8</v>
      </c>
      <c r="N4" t="s">
        <v>28</v>
      </c>
    </row>
    <row r="5" spans="1:14" hidden="1" x14ac:dyDescent="0.25">
      <c r="A5" s="6">
        <v>4</v>
      </c>
      <c r="B5" s="6" t="s">
        <v>11</v>
      </c>
      <c r="C5" s="6" t="s">
        <v>12</v>
      </c>
      <c r="D5" s="7">
        <v>8384</v>
      </c>
      <c r="E5" s="8">
        <v>42379</v>
      </c>
      <c r="F5" s="6" t="s">
        <v>13</v>
      </c>
    </row>
    <row r="6" spans="1:14" hidden="1" x14ac:dyDescent="0.25">
      <c r="A6" s="6">
        <v>5</v>
      </c>
      <c r="B6" s="6" t="s">
        <v>14</v>
      </c>
      <c r="C6" s="6" t="s">
        <v>7</v>
      </c>
      <c r="D6" s="7">
        <v>2626</v>
      </c>
      <c r="E6" s="8">
        <v>42379</v>
      </c>
      <c r="F6" s="6" t="s">
        <v>15</v>
      </c>
      <c r="M6" s="2">
        <f>COUNTA(_xlfn.UNIQUE(#REF!))</f>
        <v>1</v>
      </c>
    </row>
    <row r="7" spans="1:14" hidden="1" x14ac:dyDescent="0.25">
      <c r="A7" s="6">
        <v>6</v>
      </c>
      <c r="B7" s="6" t="s">
        <v>16</v>
      </c>
      <c r="C7" s="6" t="s">
        <v>12</v>
      </c>
      <c r="D7" s="7">
        <v>3610</v>
      </c>
      <c r="E7" s="8">
        <v>42380</v>
      </c>
      <c r="F7" s="6" t="s">
        <v>8</v>
      </c>
      <c r="I7" t="s">
        <v>29</v>
      </c>
    </row>
    <row r="8" spans="1:14" hidden="1" x14ac:dyDescent="0.25">
      <c r="A8" s="6">
        <v>7</v>
      </c>
      <c r="B8" s="6" t="s">
        <v>9</v>
      </c>
      <c r="C8" s="6" t="s">
        <v>7</v>
      </c>
      <c r="D8" s="7">
        <v>9062</v>
      </c>
      <c r="E8" s="8">
        <v>42380</v>
      </c>
      <c r="F8" s="6" t="s">
        <v>17</v>
      </c>
    </row>
    <row r="9" spans="1:14" hidden="1" x14ac:dyDescent="0.25">
      <c r="A9" s="6">
        <v>8</v>
      </c>
      <c r="B9" s="6" t="s">
        <v>11</v>
      </c>
      <c r="C9" s="6" t="s">
        <v>12</v>
      </c>
      <c r="D9" s="7">
        <v>6906</v>
      </c>
      <c r="E9" s="8">
        <v>42385</v>
      </c>
      <c r="F9" s="6" t="s">
        <v>18</v>
      </c>
    </row>
    <row r="10" spans="1:14" hidden="1" x14ac:dyDescent="0.25">
      <c r="A10" s="6">
        <v>9</v>
      </c>
      <c r="B10" s="6" t="s">
        <v>19</v>
      </c>
      <c r="C10" s="6" t="s">
        <v>12</v>
      </c>
      <c r="D10" s="7">
        <v>2417</v>
      </c>
      <c r="E10" s="8">
        <v>42385</v>
      </c>
      <c r="F10" s="6" t="s">
        <v>20</v>
      </c>
    </row>
    <row r="11" spans="1:14" hidden="1" x14ac:dyDescent="0.25">
      <c r="A11" s="6">
        <v>10</v>
      </c>
      <c r="B11" s="6" t="s">
        <v>19</v>
      </c>
      <c r="C11" s="6" t="s">
        <v>12</v>
      </c>
      <c r="D11" s="7">
        <v>7431</v>
      </c>
      <c r="E11" s="8">
        <v>42385</v>
      </c>
      <c r="F11" s="6" t="s">
        <v>13</v>
      </c>
      <c r="I11">
        <f>COUNTA(_xlfn.UNIQUE(Table_1[Category]))</f>
        <v>2</v>
      </c>
      <c r="J11">
        <f>COUNTA(_xlfn.UNIQUE(Table_1[Country]))</f>
        <v>7</v>
      </c>
    </row>
    <row r="12" spans="1:14" hidden="1" x14ac:dyDescent="0.25">
      <c r="A12" s="6">
        <v>11</v>
      </c>
      <c r="B12" s="6" t="s">
        <v>11</v>
      </c>
      <c r="C12" s="6" t="s">
        <v>12</v>
      </c>
      <c r="D12" s="7">
        <v>8250</v>
      </c>
      <c r="E12" s="8">
        <v>42385</v>
      </c>
      <c r="F12" s="6" t="s">
        <v>15</v>
      </c>
    </row>
    <row r="13" spans="1:14" hidden="1" x14ac:dyDescent="0.25">
      <c r="A13" s="6">
        <v>12</v>
      </c>
      <c r="B13" s="6" t="s">
        <v>9</v>
      </c>
      <c r="C13" s="6" t="s">
        <v>7</v>
      </c>
      <c r="D13" s="7">
        <v>7012</v>
      </c>
      <c r="E13" s="8">
        <v>42387</v>
      </c>
      <c r="F13" s="6" t="s">
        <v>8</v>
      </c>
    </row>
    <row r="14" spans="1:14" x14ac:dyDescent="0.25">
      <c r="A14" s="6">
        <v>13</v>
      </c>
      <c r="B14" s="6" t="s">
        <v>6</v>
      </c>
      <c r="C14" s="6" t="s">
        <v>7</v>
      </c>
      <c r="D14" s="7">
        <v>1903</v>
      </c>
      <c r="E14" s="8">
        <v>42389</v>
      </c>
      <c r="F14" s="6" t="s">
        <v>15</v>
      </c>
    </row>
    <row r="15" spans="1:14" hidden="1" x14ac:dyDescent="0.25">
      <c r="A15" s="6">
        <v>14</v>
      </c>
      <c r="B15" s="6" t="s">
        <v>9</v>
      </c>
      <c r="C15" s="6" t="s">
        <v>7</v>
      </c>
      <c r="D15" s="7">
        <v>2824</v>
      </c>
      <c r="E15" s="8">
        <v>42391</v>
      </c>
      <c r="F15" s="6" t="s">
        <v>13</v>
      </c>
    </row>
    <row r="16" spans="1:14" hidden="1" x14ac:dyDescent="0.25">
      <c r="A16" s="6">
        <v>15</v>
      </c>
      <c r="B16" s="6" t="s">
        <v>19</v>
      </c>
      <c r="C16" s="6" t="s">
        <v>12</v>
      </c>
      <c r="D16" s="7">
        <v>6946</v>
      </c>
      <c r="E16" s="8">
        <v>42393</v>
      </c>
      <c r="F16" s="6" t="s">
        <v>20</v>
      </c>
    </row>
    <row r="17" spans="1:6" hidden="1" x14ac:dyDescent="0.25">
      <c r="A17" s="6">
        <v>16</v>
      </c>
      <c r="B17" s="6" t="s">
        <v>11</v>
      </c>
      <c r="C17" s="6" t="s">
        <v>12</v>
      </c>
      <c r="D17" s="7">
        <v>2320</v>
      </c>
      <c r="E17" s="8">
        <v>42396</v>
      </c>
      <c r="F17" s="6" t="s">
        <v>10</v>
      </c>
    </row>
    <row r="18" spans="1:6" hidden="1" x14ac:dyDescent="0.25">
      <c r="A18" s="6">
        <v>17</v>
      </c>
      <c r="B18" s="6" t="s">
        <v>11</v>
      </c>
      <c r="C18" s="6" t="s">
        <v>12</v>
      </c>
      <c r="D18" s="7">
        <v>2116</v>
      </c>
      <c r="E18" s="8">
        <v>42397</v>
      </c>
      <c r="F18" s="6" t="s">
        <v>8</v>
      </c>
    </row>
    <row r="19" spans="1:6" hidden="1" x14ac:dyDescent="0.25">
      <c r="A19" s="6">
        <v>18</v>
      </c>
      <c r="B19" s="6" t="s">
        <v>11</v>
      </c>
      <c r="C19" s="6" t="s">
        <v>12</v>
      </c>
      <c r="D19" s="7">
        <v>1135</v>
      </c>
      <c r="E19" s="8">
        <v>42399</v>
      </c>
      <c r="F19" s="6" t="s">
        <v>10</v>
      </c>
    </row>
    <row r="20" spans="1:6" hidden="1" x14ac:dyDescent="0.25">
      <c r="A20" s="6">
        <v>19</v>
      </c>
      <c r="B20" s="6" t="s">
        <v>9</v>
      </c>
      <c r="C20" s="6" t="s">
        <v>7</v>
      </c>
      <c r="D20" s="7">
        <v>3595</v>
      </c>
      <c r="E20" s="8">
        <v>42399</v>
      </c>
      <c r="F20" s="6" t="s">
        <v>10</v>
      </c>
    </row>
    <row r="21" spans="1:6" ht="15.75" hidden="1" customHeight="1" x14ac:dyDescent="0.25">
      <c r="A21" s="6">
        <v>20</v>
      </c>
      <c r="B21" s="6" t="s">
        <v>19</v>
      </c>
      <c r="C21" s="6" t="s">
        <v>12</v>
      </c>
      <c r="D21" s="7">
        <v>1161</v>
      </c>
      <c r="E21" s="8">
        <v>42402</v>
      </c>
      <c r="F21" s="6" t="s">
        <v>8</v>
      </c>
    </row>
    <row r="22" spans="1:6" ht="15.75" hidden="1" customHeight="1" x14ac:dyDescent="0.25">
      <c r="A22" s="6">
        <v>21</v>
      </c>
      <c r="B22" s="6" t="s">
        <v>16</v>
      </c>
      <c r="C22" s="6" t="s">
        <v>12</v>
      </c>
      <c r="D22" s="7">
        <v>2256</v>
      </c>
      <c r="E22" s="8">
        <v>42404</v>
      </c>
      <c r="F22" s="6" t="s">
        <v>20</v>
      </c>
    </row>
    <row r="23" spans="1:6" ht="15.75" hidden="1" customHeight="1" x14ac:dyDescent="0.25">
      <c r="A23" s="6">
        <v>22</v>
      </c>
      <c r="B23" s="6" t="s">
        <v>11</v>
      </c>
      <c r="C23" s="6" t="s">
        <v>12</v>
      </c>
      <c r="D23" s="7">
        <v>1004</v>
      </c>
      <c r="E23" s="8">
        <v>42411</v>
      </c>
      <c r="F23" s="6" t="s">
        <v>18</v>
      </c>
    </row>
    <row r="24" spans="1:6" ht="15.75" hidden="1" customHeight="1" x14ac:dyDescent="0.25">
      <c r="A24" s="6">
        <v>23</v>
      </c>
      <c r="B24" s="6" t="s">
        <v>11</v>
      </c>
      <c r="C24" s="6" t="s">
        <v>12</v>
      </c>
      <c r="D24" s="7">
        <v>3642</v>
      </c>
      <c r="E24" s="8">
        <v>42414</v>
      </c>
      <c r="F24" s="6" t="s">
        <v>13</v>
      </c>
    </row>
    <row r="25" spans="1:6" ht="15.75" hidden="1" customHeight="1" x14ac:dyDescent="0.25">
      <c r="A25" s="6">
        <v>24</v>
      </c>
      <c r="B25" s="6" t="s">
        <v>11</v>
      </c>
      <c r="C25" s="6" t="s">
        <v>12</v>
      </c>
      <c r="D25" s="7">
        <v>4582</v>
      </c>
      <c r="E25" s="8">
        <v>42417</v>
      </c>
      <c r="F25" s="6" t="s">
        <v>8</v>
      </c>
    </row>
    <row r="26" spans="1:6" ht="15.75" hidden="1" customHeight="1" x14ac:dyDescent="0.25">
      <c r="A26" s="6">
        <v>25</v>
      </c>
      <c r="B26" s="6" t="s">
        <v>14</v>
      </c>
      <c r="C26" s="6" t="s">
        <v>7</v>
      </c>
      <c r="D26" s="7">
        <v>3559</v>
      </c>
      <c r="E26" s="8">
        <v>42417</v>
      </c>
      <c r="F26" s="6" t="s">
        <v>10</v>
      </c>
    </row>
    <row r="27" spans="1:6" ht="15.75" customHeight="1" x14ac:dyDescent="0.25">
      <c r="A27" s="6">
        <v>26</v>
      </c>
      <c r="B27" s="6" t="s">
        <v>6</v>
      </c>
      <c r="C27" s="6" t="s">
        <v>7</v>
      </c>
      <c r="D27" s="7">
        <v>5154</v>
      </c>
      <c r="E27" s="8">
        <v>42417</v>
      </c>
      <c r="F27" s="6" t="s">
        <v>17</v>
      </c>
    </row>
    <row r="28" spans="1:6" ht="15.75" hidden="1" customHeight="1" x14ac:dyDescent="0.25">
      <c r="A28" s="6">
        <v>27</v>
      </c>
      <c r="B28" s="6" t="s">
        <v>21</v>
      </c>
      <c r="C28" s="6" t="s">
        <v>12</v>
      </c>
      <c r="D28" s="7">
        <v>7388</v>
      </c>
      <c r="E28" s="8">
        <v>42418</v>
      </c>
      <c r="F28" s="6" t="s">
        <v>20</v>
      </c>
    </row>
    <row r="29" spans="1:6" ht="15.75" hidden="1" customHeight="1" x14ac:dyDescent="0.25">
      <c r="A29" s="6">
        <v>28</v>
      </c>
      <c r="B29" s="6" t="s">
        <v>14</v>
      </c>
      <c r="C29" s="6" t="s">
        <v>7</v>
      </c>
      <c r="D29" s="7">
        <v>7163</v>
      </c>
      <c r="E29" s="8">
        <v>42418</v>
      </c>
      <c r="F29" s="6" t="s">
        <v>8</v>
      </c>
    </row>
    <row r="30" spans="1:6" ht="15.75" hidden="1" customHeight="1" x14ac:dyDescent="0.25">
      <c r="A30" s="6">
        <v>29</v>
      </c>
      <c r="B30" s="6" t="s">
        <v>14</v>
      </c>
      <c r="C30" s="6" t="s">
        <v>7</v>
      </c>
      <c r="D30" s="7">
        <v>5101</v>
      </c>
      <c r="E30" s="8">
        <v>42420</v>
      </c>
      <c r="F30" s="6" t="s">
        <v>15</v>
      </c>
    </row>
    <row r="31" spans="1:6" ht="15.75" hidden="1" customHeight="1" x14ac:dyDescent="0.25">
      <c r="A31" s="6">
        <v>30</v>
      </c>
      <c r="B31" s="6" t="s">
        <v>19</v>
      </c>
      <c r="C31" s="6" t="s">
        <v>12</v>
      </c>
      <c r="D31" s="7">
        <v>7602</v>
      </c>
      <c r="E31" s="8">
        <v>42421</v>
      </c>
      <c r="F31" s="6" t="s">
        <v>20</v>
      </c>
    </row>
    <row r="32" spans="1:6" ht="15.75" hidden="1" customHeight="1" x14ac:dyDescent="0.25">
      <c r="A32" s="6">
        <v>31</v>
      </c>
      <c r="B32" s="6" t="s">
        <v>21</v>
      </c>
      <c r="C32" s="6" t="s">
        <v>12</v>
      </c>
      <c r="D32" s="7">
        <v>1641</v>
      </c>
      <c r="E32" s="8">
        <v>42422</v>
      </c>
      <c r="F32" s="6" t="s">
        <v>8</v>
      </c>
    </row>
    <row r="33" spans="1:6" ht="15.75" hidden="1" customHeight="1" x14ac:dyDescent="0.25">
      <c r="A33" s="6">
        <v>32</v>
      </c>
      <c r="B33" s="6" t="s">
        <v>19</v>
      </c>
      <c r="C33" s="6" t="s">
        <v>12</v>
      </c>
      <c r="D33" s="7">
        <v>8892</v>
      </c>
      <c r="E33" s="8">
        <v>42423</v>
      </c>
      <c r="F33" s="6" t="s">
        <v>17</v>
      </c>
    </row>
    <row r="34" spans="1:6" ht="15.75" hidden="1" customHeight="1" x14ac:dyDescent="0.25">
      <c r="A34" s="6">
        <v>33</v>
      </c>
      <c r="B34" s="6" t="s">
        <v>19</v>
      </c>
      <c r="C34" s="6" t="s">
        <v>12</v>
      </c>
      <c r="D34" s="7">
        <v>2060</v>
      </c>
      <c r="E34" s="8">
        <v>42429</v>
      </c>
      <c r="F34" s="6" t="s">
        <v>20</v>
      </c>
    </row>
    <row r="35" spans="1:6" ht="15.75" hidden="1" customHeight="1" x14ac:dyDescent="0.25">
      <c r="A35" s="6">
        <v>34</v>
      </c>
      <c r="B35" s="6" t="s">
        <v>9</v>
      </c>
      <c r="C35" s="6" t="s">
        <v>7</v>
      </c>
      <c r="D35" s="7">
        <v>1557</v>
      </c>
      <c r="E35" s="8">
        <v>42429</v>
      </c>
      <c r="F35" s="6" t="s">
        <v>15</v>
      </c>
    </row>
    <row r="36" spans="1:6" ht="15.75" hidden="1" customHeight="1" x14ac:dyDescent="0.25">
      <c r="A36" s="6">
        <v>35</v>
      </c>
      <c r="B36" s="6" t="s">
        <v>19</v>
      </c>
      <c r="C36" s="6" t="s">
        <v>12</v>
      </c>
      <c r="D36" s="7">
        <v>6509</v>
      </c>
      <c r="E36" s="8">
        <v>42430</v>
      </c>
      <c r="F36" s="6" t="s">
        <v>20</v>
      </c>
    </row>
    <row r="37" spans="1:6" ht="15.75" hidden="1" customHeight="1" x14ac:dyDescent="0.25">
      <c r="A37" s="6">
        <v>36</v>
      </c>
      <c r="B37" s="6" t="s">
        <v>19</v>
      </c>
      <c r="C37" s="6" t="s">
        <v>12</v>
      </c>
      <c r="D37" s="7">
        <v>5718</v>
      </c>
      <c r="E37" s="8">
        <v>42433</v>
      </c>
      <c r="F37" s="6" t="s">
        <v>17</v>
      </c>
    </row>
    <row r="38" spans="1:6" ht="15.75" hidden="1" customHeight="1" x14ac:dyDescent="0.25">
      <c r="A38" s="6">
        <v>37</v>
      </c>
      <c r="B38" s="6" t="s">
        <v>19</v>
      </c>
      <c r="C38" s="6" t="s">
        <v>12</v>
      </c>
      <c r="D38" s="7">
        <v>7655</v>
      </c>
      <c r="E38" s="8">
        <v>42434</v>
      </c>
      <c r="F38" s="6" t="s">
        <v>8</v>
      </c>
    </row>
    <row r="39" spans="1:6" ht="15.75" customHeight="1" x14ac:dyDescent="0.25">
      <c r="A39" s="6">
        <v>38</v>
      </c>
      <c r="B39" s="6" t="s">
        <v>6</v>
      </c>
      <c r="C39" s="6" t="s">
        <v>7</v>
      </c>
      <c r="D39" s="7">
        <v>9116</v>
      </c>
      <c r="E39" s="8">
        <v>42434</v>
      </c>
      <c r="F39" s="6" t="s">
        <v>10</v>
      </c>
    </row>
    <row r="40" spans="1:6" ht="15.75" hidden="1" customHeight="1" x14ac:dyDescent="0.25">
      <c r="A40" s="6">
        <v>39</v>
      </c>
      <c r="B40" s="6" t="s">
        <v>11</v>
      </c>
      <c r="C40" s="6" t="s">
        <v>12</v>
      </c>
      <c r="D40" s="7">
        <v>2795</v>
      </c>
      <c r="E40" s="8">
        <v>42444</v>
      </c>
      <c r="F40" s="6" t="s">
        <v>8</v>
      </c>
    </row>
    <row r="41" spans="1:6" ht="15.75" hidden="1" customHeight="1" x14ac:dyDescent="0.25">
      <c r="A41" s="6">
        <v>40</v>
      </c>
      <c r="B41" s="6" t="s">
        <v>11</v>
      </c>
      <c r="C41" s="6" t="s">
        <v>12</v>
      </c>
      <c r="D41" s="7">
        <v>5084</v>
      </c>
      <c r="E41" s="8">
        <v>42444</v>
      </c>
      <c r="F41" s="6" t="s">
        <v>8</v>
      </c>
    </row>
    <row r="42" spans="1:6" ht="15.75" customHeight="1" x14ac:dyDescent="0.25">
      <c r="A42" s="6">
        <v>41</v>
      </c>
      <c r="B42" s="6" t="s">
        <v>6</v>
      </c>
      <c r="C42" s="6" t="s">
        <v>7</v>
      </c>
      <c r="D42" s="7">
        <v>8941</v>
      </c>
      <c r="E42" s="8">
        <v>42444</v>
      </c>
      <c r="F42" s="6" t="s">
        <v>10</v>
      </c>
    </row>
    <row r="43" spans="1:6" ht="15.75" hidden="1" customHeight="1" x14ac:dyDescent="0.25">
      <c r="A43" s="6">
        <v>42</v>
      </c>
      <c r="B43" s="6" t="s">
        <v>9</v>
      </c>
      <c r="C43" s="6" t="s">
        <v>7</v>
      </c>
      <c r="D43" s="7">
        <v>5341</v>
      </c>
      <c r="E43" s="8">
        <v>42445</v>
      </c>
      <c r="F43" s="6" t="s">
        <v>20</v>
      </c>
    </row>
    <row r="44" spans="1:6" ht="15.75" hidden="1" customHeight="1" x14ac:dyDescent="0.25">
      <c r="A44" s="6">
        <v>43</v>
      </c>
      <c r="B44" s="6" t="s">
        <v>11</v>
      </c>
      <c r="C44" s="6" t="s">
        <v>12</v>
      </c>
      <c r="D44" s="7">
        <v>135</v>
      </c>
      <c r="E44" s="8">
        <v>42448</v>
      </c>
      <c r="F44" s="6" t="s">
        <v>13</v>
      </c>
    </row>
    <row r="45" spans="1:6" ht="15.75" hidden="1" customHeight="1" x14ac:dyDescent="0.25">
      <c r="A45" s="6">
        <v>44</v>
      </c>
      <c r="B45" s="6" t="s">
        <v>11</v>
      </c>
      <c r="C45" s="6" t="s">
        <v>12</v>
      </c>
      <c r="D45" s="7">
        <v>9400</v>
      </c>
      <c r="E45" s="8">
        <v>42448</v>
      </c>
      <c r="F45" s="6" t="s">
        <v>17</v>
      </c>
    </row>
    <row r="46" spans="1:6" ht="15.75" hidden="1" customHeight="1" x14ac:dyDescent="0.25">
      <c r="A46" s="6">
        <v>45</v>
      </c>
      <c r="B46" s="6" t="s">
        <v>14</v>
      </c>
      <c r="C46" s="6" t="s">
        <v>7</v>
      </c>
      <c r="D46" s="7">
        <v>6045</v>
      </c>
      <c r="E46" s="8">
        <v>42450</v>
      </c>
      <c r="F46" s="6" t="s">
        <v>15</v>
      </c>
    </row>
    <row r="47" spans="1:6" ht="15.75" hidden="1" customHeight="1" x14ac:dyDescent="0.25">
      <c r="A47" s="6">
        <v>46</v>
      </c>
      <c r="B47" s="6" t="s">
        <v>19</v>
      </c>
      <c r="C47" s="6" t="s">
        <v>12</v>
      </c>
      <c r="D47" s="7">
        <v>5820</v>
      </c>
      <c r="E47" s="8">
        <v>42451</v>
      </c>
      <c r="F47" s="6" t="s">
        <v>18</v>
      </c>
    </row>
    <row r="48" spans="1:6" ht="15.75" hidden="1" customHeight="1" x14ac:dyDescent="0.25">
      <c r="A48" s="6">
        <v>47</v>
      </c>
      <c r="B48" s="6" t="s">
        <v>16</v>
      </c>
      <c r="C48" s="6" t="s">
        <v>12</v>
      </c>
      <c r="D48" s="7">
        <v>8887</v>
      </c>
      <c r="E48" s="8">
        <v>42452</v>
      </c>
      <c r="F48" s="6" t="s">
        <v>15</v>
      </c>
    </row>
    <row r="49" spans="1:6" ht="15.75" hidden="1" customHeight="1" x14ac:dyDescent="0.25">
      <c r="A49" s="6">
        <v>48</v>
      </c>
      <c r="B49" s="6" t="s">
        <v>16</v>
      </c>
      <c r="C49" s="6" t="s">
        <v>12</v>
      </c>
      <c r="D49" s="7">
        <v>6982</v>
      </c>
      <c r="E49" s="8">
        <v>42453</v>
      </c>
      <c r="F49" s="6" t="s">
        <v>8</v>
      </c>
    </row>
    <row r="50" spans="1:6" ht="15.75" hidden="1" customHeight="1" x14ac:dyDescent="0.25">
      <c r="A50" s="6">
        <v>49</v>
      </c>
      <c r="B50" s="6" t="s">
        <v>11</v>
      </c>
      <c r="C50" s="6" t="s">
        <v>12</v>
      </c>
      <c r="D50" s="7">
        <v>4029</v>
      </c>
      <c r="E50" s="8">
        <v>42455</v>
      </c>
      <c r="F50" s="6" t="s">
        <v>17</v>
      </c>
    </row>
    <row r="51" spans="1:6" ht="15.75" customHeight="1" x14ac:dyDescent="0.25">
      <c r="A51" s="6">
        <v>50</v>
      </c>
      <c r="B51" s="6" t="s">
        <v>6</v>
      </c>
      <c r="C51" s="6" t="s">
        <v>7</v>
      </c>
      <c r="D51" s="7">
        <v>3665</v>
      </c>
      <c r="E51" s="8">
        <v>42455</v>
      </c>
      <c r="F51" s="6" t="s">
        <v>15</v>
      </c>
    </row>
    <row r="52" spans="1:6" ht="15.75" hidden="1" customHeight="1" x14ac:dyDescent="0.25">
      <c r="A52" s="6">
        <v>51</v>
      </c>
      <c r="B52" s="6" t="s">
        <v>11</v>
      </c>
      <c r="C52" s="6" t="s">
        <v>12</v>
      </c>
      <c r="D52" s="7">
        <v>4781</v>
      </c>
      <c r="E52" s="8">
        <v>42458</v>
      </c>
      <c r="F52" s="6" t="s">
        <v>20</v>
      </c>
    </row>
    <row r="53" spans="1:6" ht="15.75" hidden="1" customHeight="1" x14ac:dyDescent="0.25">
      <c r="A53" s="6">
        <v>52</v>
      </c>
      <c r="B53" s="6" t="s">
        <v>21</v>
      </c>
      <c r="C53" s="6" t="s">
        <v>12</v>
      </c>
      <c r="D53" s="7">
        <v>3663</v>
      </c>
      <c r="E53" s="8">
        <v>42459</v>
      </c>
      <c r="F53" s="6" t="s">
        <v>17</v>
      </c>
    </row>
    <row r="54" spans="1:6" ht="15.75" hidden="1" customHeight="1" x14ac:dyDescent="0.25">
      <c r="A54" s="6">
        <v>53</v>
      </c>
      <c r="B54" s="6" t="s">
        <v>19</v>
      </c>
      <c r="C54" s="6" t="s">
        <v>12</v>
      </c>
      <c r="D54" s="7">
        <v>6331</v>
      </c>
      <c r="E54" s="8">
        <v>42461</v>
      </c>
      <c r="F54" s="6" t="s">
        <v>20</v>
      </c>
    </row>
    <row r="55" spans="1:6" ht="15.75" hidden="1" customHeight="1" x14ac:dyDescent="0.25">
      <c r="A55" s="6">
        <v>54</v>
      </c>
      <c r="B55" s="6" t="s">
        <v>19</v>
      </c>
      <c r="C55" s="6" t="s">
        <v>12</v>
      </c>
      <c r="D55" s="7">
        <v>4364</v>
      </c>
      <c r="E55" s="8">
        <v>42461</v>
      </c>
      <c r="F55" s="6" t="s">
        <v>13</v>
      </c>
    </row>
    <row r="56" spans="1:6" ht="15.75" customHeight="1" x14ac:dyDescent="0.25">
      <c r="A56" s="6">
        <v>55</v>
      </c>
      <c r="B56" s="6" t="s">
        <v>6</v>
      </c>
      <c r="C56" s="6" t="s">
        <v>7</v>
      </c>
      <c r="D56" s="7">
        <v>607</v>
      </c>
      <c r="E56" s="8">
        <v>42463</v>
      </c>
      <c r="F56" s="6" t="s">
        <v>10</v>
      </c>
    </row>
    <row r="57" spans="1:6" ht="15.75" hidden="1" customHeight="1" x14ac:dyDescent="0.25">
      <c r="A57" s="6">
        <v>56</v>
      </c>
      <c r="B57" s="6" t="s">
        <v>11</v>
      </c>
      <c r="C57" s="6" t="s">
        <v>12</v>
      </c>
      <c r="D57" s="7">
        <v>1054</v>
      </c>
      <c r="E57" s="8">
        <v>42466</v>
      </c>
      <c r="F57" s="6" t="s">
        <v>18</v>
      </c>
    </row>
    <row r="58" spans="1:6" ht="15.75" customHeight="1" x14ac:dyDescent="0.25">
      <c r="A58" s="6">
        <v>57</v>
      </c>
      <c r="B58" s="6" t="s">
        <v>6</v>
      </c>
      <c r="C58" s="6" t="s">
        <v>7</v>
      </c>
      <c r="D58" s="7">
        <v>7659</v>
      </c>
      <c r="E58" s="8">
        <v>42466</v>
      </c>
      <c r="F58" s="6" t="s">
        <v>8</v>
      </c>
    </row>
    <row r="59" spans="1:6" ht="15.75" hidden="1" customHeight="1" x14ac:dyDescent="0.25">
      <c r="A59" s="6">
        <v>58</v>
      </c>
      <c r="B59" s="6" t="s">
        <v>9</v>
      </c>
      <c r="C59" s="6" t="s">
        <v>7</v>
      </c>
      <c r="D59" s="7">
        <v>277</v>
      </c>
      <c r="E59" s="8">
        <v>42472</v>
      </c>
      <c r="F59" s="6" t="s">
        <v>15</v>
      </c>
    </row>
    <row r="60" spans="1:6" ht="15.75" hidden="1" customHeight="1" x14ac:dyDescent="0.25">
      <c r="A60" s="6">
        <v>59</v>
      </c>
      <c r="B60" s="6" t="s">
        <v>11</v>
      </c>
      <c r="C60" s="6" t="s">
        <v>12</v>
      </c>
      <c r="D60" s="7">
        <v>235</v>
      </c>
      <c r="E60" s="8">
        <v>42477</v>
      </c>
      <c r="F60" s="6" t="s">
        <v>8</v>
      </c>
    </row>
    <row r="61" spans="1:6" ht="15.75" hidden="1" customHeight="1" x14ac:dyDescent="0.25">
      <c r="A61" s="6">
        <v>60</v>
      </c>
      <c r="B61" s="6" t="s">
        <v>16</v>
      </c>
      <c r="C61" s="6" t="s">
        <v>12</v>
      </c>
      <c r="D61" s="7">
        <v>1113</v>
      </c>
      <c r="E61" s="8">
        <v>42478</v>
      </c>
      <c r="F61" s="6" t="s">
        <v>17</v>
      </c>
    </row>
    <row r="62" spans="1:6" ht="15.75" hidden="1" customHeight="1" x14ac:dyDescent="0.25">
      <c r="A62" s="6">
        <v>61</v>
      </c>
      <c r="B62" s="6" t="s">
        <v>19</v>
      </c>
      <c r="C62" s="6" t="s">
        <v>12</v>
      </c>
      <c r="D62" s="7">
        <v>1128</v>
      </c>
      <c r="E62" s="8">
        <v>42481</v>
      </c>
      <c r="F62" s="6" t="s">
        <v>8</v>
      </c>
    </row>
    <row r="63" spans="1:6" ht="15.75" hidden="1" customHeight="1" x14ac:dyDescent="0.25">
      <c r="A63" s="6">
        <v>62</v>
      </c>
      <c r="B63" s="6" t="s">
        <v>9</v>
      </c>
      <c r="C63" s="6" t="s">
        <v>7</v>
      </c>
      <c r="D63" s="7">
        <v>9231</v>
      </c>
      <c r="E63" s="8">
        <v>42482</v>
      </c>
      <c r="F63" s="6" t="s">
        <v>13</v>
      </c>
    </row>
    <row r="64" spans="1:6" ht="15.75" hidden="1" customHeight="1" x14ac:dyDescent="0.25">
      <c r="A64" s="6">
        <v>63</v>
      </c>
      <c r="B64" s="6" t="s">
        <v>11</v>
      </c>
      <c r="C64" s="6" t="s">
        <v>12</v>
      </c>
      <c r="D64" s="7">
        <v>4387</v>
      </c>
      <c r="E64" s="8">
        <v>42483</v>
      </c>
      <c r="F64" s="6" t="s">
        <v>8</v>
      </c>
    </row>
    <row r="65" spans="1:6" ht="15.75" hidden="1" customHeight="1" x14ac:dyDescent="0.25">
      <c r="A65" s="6">
        <v>64</v>
      </c>
      <c r="B65" s="6" t="s">
        <v>19</v>
      </c>
      <c r="C65" s="6" t="s">
        <v>12</v>
      </c>
      <c r="D65" s="7">
        <v>2763</v>
      </c>
      <c r="E65" s="8">
        <v>42485</v>
      </c>
      <c r="F65" s="6" t="s">
        <v>13</v>
      </c>
    </row>
    <row r="66" spans="1:6" ht="15.75" hidden="1" customHeight="1" x14ac:dyDescent="0.25">
      <c r="A66" s="6">
        <v>65</v>
      </c>
      <c r="B66" s="6" t="s">
        <v>11</v>
      </c>
      <c r="C66" s="6" t="s">
        <v>12</v>
      </c>
      <c r="D66" s="7">
        <v>7898</v>
      </c>
      <c r="E66" s="8">
        <v>42487</v>
      </c>
      <c r="F66" s="6" t="s">
        <v>10</v>
      </c>
    </row>
    <row r="67" spans="1:6" ht="15.75" hidden="1" customHeight="1" x14ac:dyDescent="0.25">
      <c r="A67" s="6">
        <v>66</v>
      </c>
      <c r="B67" s="6" t="s">
        <v>11</v>
      </c>
      <c r="C67" s="6" t="s">
        <v>12</v>
      </c>
      <c r="D67" s="7">
        <v>2427</v>
      </c>
      <c r="E67" s="8">
        <v>42490</v>
      </c>
      <c r="F67" s="6" t="s">
        <v>20</v>
      </c>
    </row>
    <row r="68" spans="1:6" ht="15.75" hidden="1" customHeight="1" x14ac:dyDescent="0.25">
      <c r="A68" s="6">
        <v>67</v>
      </c>
      <c r="B68" s="6" t="s">
        <v>11</v>
      </c>
      <c r="C68" s="6" t="s">
        <v>12</v>
      </c>
      <c r="D68" s="7">
        <v>8663</v>
      </c>
      <c r="E68" s="8">
        <v>42491</v>
      </c>
      <c r="F68" s="6" t="s">
        <v>18</v>
      </c>
    </row>
    <row r="69" spans="1:6" ht="15.75" customHeight="1" x14ac:dyDescent="0.25">
      <c r="A69" s="6">
        <v>68</v>
      </c>
      <c r="B69" s="6" t="s">
        <v>6</v>
      </c>
      <c r="C69" s="6" t="s">
        <v>7</v>
      </c>
      <c r="D69" s="7">
        <v>2789</v>
      </c>
      <c r="E69" s="8">
        <v>42491</v>
      </c>
      <c r="F69" s="6" t="s">
        <v>15</v>
      </c>
    </row>
    <row r="70" spans="1:6" ht="15.75" hidden="1" customHeight="1" x14ac:dyDescent="0.25">
      <c r="A70" s="6">
        <v>69</v>
      </c>
      <c r="B70" s="6" t="s">
        <v>11</v>
      </c>
      <c r="C70" s="6" t="s">
        <v>12</v>
      </c>
      <c r="D70" s="7">
        <v>4054</v>
      </c>
      <c r="E70" s="8">
        <v>42492</v>
      </c>
      <c r="F70" s="6" t="s">
        <v>8</v>
      </c>
    </row>
    <row r="71" spans="1:6" ht="15.75" hidden="1" customHeight="1" x14ac:dyDescent="0.25">
      <c r="A71" s="6">
        <v>70</v>
      </c>
      <c r="B71" s="6" t="s">
        <v>21</v>
      </c>
      <c r="C71" s="6" t="s">
        <v>12</v>
      </c>
      <c r="D71" s="7">
        <v>2262</v>
      </c>
      <c r="E71" s="8">
        <v>42492</v>
      </c>
      <c r="F71" s="6" t="s">
        <v>8</v>
      </c>
    </row>
    <row r="72" spans="1:6" ht="15.75" hidden="1" customHeight="1" x14ac:dyDescent="0.25">
      <c r="A72" s="6">
        <v>71</v>
      </c>
      <c r="B72" s="6" t="s">
        <v>21</v>
      </c>
      <c r="C72" s="6" t="s">
        <v>12</v>
      </c>
      <c r="D72" s="7">
        <v>5600</v>
      </c>
      <c r="E72" s="8">
        <v>42492</v>
      </c>
      <c r="F72" s="6" t="s">
        <v>10</v>
      </c>
    </row>
    <row r="73" spans="1:6" ht="15.75" hidden="1" customHeight="1" x14ac:dyDescent="0.25">
      <c r="A73" s="6">
        <v>72</v>
      </c>
      <c r="B73" s="6" t="s">
        <v>11</v>
      </c>
      <c r="C73" s="6" t="s">
        <v>12</v>
      </c>
      <c r="D73" s="7">
        <v>5787</v>
      </c>
      <c r="E73" s="8">
        <v>42493</v>
      </c>
      <c r="F73" s="6" t="s">
        <v>8</v>
      </c>
    </row>
    <row r="74" spans="1:6" ht="15.75" hidden="1" customHeight="1" x14ac:dyDescent="0.25">
      <c r="A74" s="6">
        <v>73</v>
      </c>
      <c r="B74" s="6" t="s">
        <v>16</v>
      </c>
      <c r="C74" s="6" t="s">
        <v>12</v>
      </c>
      <c r="D74" s="7">
        <v>6295</v>
      </c>
      <c r="E74" s="8">
        <v>42493</v>
      </c>
      <c r="F74" s="6" t="s">
        <v>13</v>
      </c>
    </row>
    <row r="75" spans="1:6" ht="15.75" hidden="1" customHeight="1" x14ac:dyDescent="0.25">
      <c r="A75" s="6">
        <v>74</v>
      </c>
      <c r="B75" s="6" t="s">
        <v>11</v>
      </c>
      <c r="C75" s="6" t="s">
        <v>12</v>
      </c>
      <c r="D75" s="7">
        <v>474</v>
      </c>
      <c r="E75" s="8">
        <v>42495</v>
      </c>
      <c r="F75" s="6" t="s">
        <v>15</v>
      </c>
    </row>
    <row r="76" spans="1:6" ht="15.75" hidden="1" customHeight="1" x14ac:dyDescent="0.25">
      <c r="A76" s="6">
        <v>75</v>
      </c>
      <c r="B76" s="6" t="s">
        <v>19</v>
      </c>
      <c r="C76" s="6" t="s">
        <v>12</v>
      </c>
      <c r="D76" s="7">
        <v>4325</v>
      </c>
      <c r="E76" s="8">
        <v>42495</v>
      </c>
      <c r="F76" s="6" t="s">
        <v>20</v>
      </c>
    </row>
    <row r="77" spans="1:6" ht="15.75" hidden="1" customHeight="1" x14ac:dyDescent="0.25">
      <c r="A77" s="6">
        <v>76</v>
      </c>
      <c r="B77" s="6" t="s">
        <v>11</v>
      </c>
      <c r="C77" s="6" t="s">
        <v>12</v>
      </c>
      <c r="D77" s="7">
        <v>592</v>
      </c>
      <c r="E77" s="8">
        <v>42496</v>
      </c>
      <c r="F77" s="6" t="s">
        <v>8</v>
      </c>
    </row>
    <row r="78" spans="1:6" ht="15.75" hidden="1" customHeight="1" x14ac:dyDescent="0.25">
      <c r="A78" s="6">
        <v>77</v>
      </c>
      <c r="B78" s="6" t="s">
        <v>16</v>
      </c>
      <c r="C78" s="6" t="s">
        <v>12</v>
      </c>
      <c r="D78" s="7">
        <v>4330</v>
      </c>
      <c r="E78" s="8">
        <v>42498</v>
      </c>
      <c r="F78" s="6" t="s">
        <v>8</v>
      </c>
    </row>
    <row r="79" spans="1:6" ht="15.75" hidden="1" customHeight="1" x14ac:dyDescent="0.25">
      <c r="A79" s="6">
        <v>78</v>
      </c>
      <c r="B79" s="6" t="s">
        <v>11</v>
      </c>
      <c r="C79" s="6" t="s">
        <v>12</v>
      </c>
      <c r="D79" s="7">
        <v>9405</v>
      </c>
      <c r="E79" s="8">
        <v>42498</v>
      </c>
      <c r="F79" s="6" t="s">
        <v>10</v>
      </c>
    </row>
    <row r="80" spans="1:6" ht="15.75" hidden="1" customHeight="1" x14ac:dyDescent="0.25">
      <c r="A80" s="6">
        <v>79</v>
      </c>
      <c r="B80" s="6" t="s">
        <v>19</v>
      </c>
      <c r="C80" s="6" t="s">
        <v>12</v>
      </c>
      <c r="D80" s="7">
        <v>7671</v>
      </c>
      <c r="E80" s="8">
        <v>42498</v>
      </c>
      <c r="F80" s="6" t="s">
        <v>20</v>
      </c>
    </row>
    <row r="81" spans="1:6" ht="15.75" customHeight="1" x14ac:dyDescent="0.25">
      <c r="A81" s="6">
        <v>80</v>
      </c>
      <c r="B81" s="6" t="s">
        <v>6</v>
      </c>
      <c r="C81" s="6" t="s">
        <v>7</v>
      </c>
      <c r="D81" s="7">
        <v>5791</v>
      </c>
      <c r="E81" s="8">
        <v>42498</v>
      </c>
      <c r="F81" s="6" t="s">
        <v>10</v>
      </c>
    </row>
    <row r="82" spans="1:6" ht="15.75" hidden="1" customHeight="1" x14ac:dyDescent="0.25">
      <c r="A82" s="6">
        <v>81</v>
      </c>
      <c r="B82" s="6" t="s">
        <v>11</v>
      </c>
      <c r="C82" s="6" t="s">
        <v>12</v>
      </c>
      <c r="D82" s="7">
        <v>6007</v>
      </c>
      <c r="E82" s="8">
        <v>42502</v>
      </c>
      <c r="F82" s="6" t="s">
        <v>13</v>
      </c>
    </row>
    <row r="83" spans="1:6" ht="15.75" hidden="1" customHeight="1" x14ac:dyDescent="0.25">
      <c r="A83" s="6">
        <v>82</v>
      </c>
      <c r="B83" s="6" t="s">
        <v>11</v>
      </c>
      <c r="C83" s="6" t="s">
        <v>12</v>
      </c>
      <c r="D83" s="7">
        <v>5030</v>
      </c>
      <c r="E83" s="8">
        <v>42504</v>
      </c>
      <c r="F83" s="6" t="s">
        <v>15</v>
      </c>
    </row>
    <row r="84" spans="1:6" ht="15.75" customHeight="1" x14ac:dyDescent="0.25">
      <c r="A84" s="6">
        <v>83</v>
      </c>
      <c r="B84" s="6" t="s">
        <v>6</v>
      </c>
      <c r="C84" s="6" t="s">
        <v>7</v>
      </c>
      <c r="D84" s="7">
        <v>6763</v>
      </c>
      <c r="E84" s="8">
        <v>42504</v>
      </c>
      <c r="F84" s="6" t="s">
        <v>10</v>
      </c>
    </row>
    <row r="85" spans="1:6" ht="15.75" hidden="1" customHeight="1" x14ac:dyDescent="0.25">
      <c r="A85" s="6">
        <v>84</v>
      </c>
      <c r="B85" s="6" t="s">
        <v>11</v>
      </c>
      <c r="C85" s="6" t="s">
        <v>12</v>
      </c>
      <c r="D85" s="7">
        <v>4248</v>
      </c>
      <c r="E85" s="8">
        <v>42505</v>
      </c>
      <c r="F85" s="6" t="s">
        <v>17</v>
      </c>
    </row>
    <row r="86" spans="1:6" ht="15.75" hidden="1" customHeight="1" x14ac:dyDescent="0.25">
      <c r="A86" s="6">
        <v>85</v>
      </c>
      <c r="B86" s="6" t="s">
        <v>11</v>
      </c>
      <c r="C86" s="6" t="s">
        <v>12</v>
      </c>
      <c r="D86" s="7">
        <v>9543</v>
      </c>
      <c r="E86" s="8">
        <v>42506</v>
      </c>
      <c r="F86" s="6" t="s">
        <v>20</v>
      </c>
    </row>
    <row r="87" spans="1:6" ht="15.75" hidden="1" customHeight="1" x14ac:dyDescent="0.25">
      <c r="A87" s="6">
        <v>86</v>
      </c>
      <c r="B87" s="6" t="s">
        <v>9</v>
      </c>
      <c r="C87" s="6" t="s">
        <v>7</v>
      </c>
      <c r="D87" s="7">
        <v>2054</v>
      </c>
      <c r="E87" s="8">
        <v>42506</v>
      </c>
      <c r="F87" s="6" t="s">
        <v>10</v>
      </c>
    </row>
    <row r="88" spans="1:6" ht="15.75" hidden="1" customHeight="1" x14ac:dyDescent="0.25">
      <c r="A88" s="6">
        <v>87</v>
      </c>
      <c r="B88" s="6" t="s">
        <v>14</v>
      </c>
      <c r="C88" s="6" t="s">
        <v>7</v>
      </c>
      <c r="D88" s="7">
        <v>7094</v>
      </c>
      <c r="E88" s="8">
        <v>42506</v>
      </c>
      <c r="F88" s="6" t="s">
        <v>15</v>
      </c>
    </row>
    <row r="89" spans="1:6" ht="15.75" customHeight="1" x14ac:dyDescent="0.25">
      <c r="A89" s="6">
        <v>88</v>
      </c>
      <c r="B89" s="6" t="s">
        <v>6</v>
      </c>
      <c r="C89" s="6" t="s">
        <v>7</v>
      </c>
      <c r="D89" s="7">
        <v>6087</v>
      </c>
      <c r="E89" s="8">
        <v>42508</v>
      </c>
      <c r="F89" s="6" t="s">
        <v>8</v>
      </c>
    </row>
    <row r="90" spans="1:6" ht="15.75" hidden="1" customHeight="1" x14ac:dyDescent="0.25">
      <c r="A90" s="6">
        <v>89</v>
      </c>
      <c r="B90" s="6" t="s">
        <v>19</v>
      </c>
      <c r="C90" s="6" t="s">
        <v>12</v>
      </c>
      <c r="D90" s="7">
        <v>4264</v>
      </c>
      <c r="E90" s="8">
        <v>42509</v>
      </c>
      <c r="F90" s="6" t="s">
        <v>17</v>
      </c>
    </row>
    <row r="91" spans="1:6" ht="15.75" hidden="1" customHeight="1" x14ac:dyDescent="0.25">
      <c r="A91" s="6">
        <v>90</v>
      </c>
      <c r="B91" s="6" t="s">
        <v>21</v>
      </c>
      <c r="C91" s="6" t="s">
        <v>12</v>
      </c>
      <c r="D91" s="7">
        <v>9333</v>
      </c>
      <c r="E91" s="8">
        <v>42510</v>
      </c>
      <c r="F91" s="6" t="s">
        <v>8</v>
      </c>
    </row>
    <row r="92" spans="1:6" ht="15.75" hidden="1" customHeight="1" x14ac:dyDescent="0.25">
      <c r="A92" s="6">
        <v>91</v>
      </c>
      <c r="B92" s="6" t="s">
        <v>21</v>
      </c>
      <c r="C92" s="6" t="s">
        <v>12</v>
      </c>
      <c r="D92" s="7">
        <v>8775</v>
      </c>
      <c r="E92" s="8">
        <v>42512</v>
      </c>
      <c r="F92" s="6" t="s">
        <v>15</v>
      </c>
    </row>
    <row r="93" spans="1:6" ht="15.75" hidden="1" customHeight="1" x14ac:dyDescent="0.25">
      <c r="A93" s="6">
        <v>92</v>
      </c>
      <c r="B93" s="6" t="s">
        <v>9</v>
      </c>
      <c r="C93" s="6" t="s">
        <v>7</v>
      </c>
      <c r="D93" s="7">
        <v>2011</v>
      </c>
      <c r="E93" s="8">
        <v>42513</v>
      </c>
      <c r="F93" s="6" t="s">
        <v>10</v>
      </c>
    </row>
    <row r="94" spans="1:6" ht="15.75" hidden="1" customHeight="1" x14ac:dyDescent="0.25">
      <c r="A94" s="6">
        <v>93</v>
      </c>
      <c r="B94" s="6" t="s">
        <v>11</v>
      </c>
      <c r="C94" s="6" t="s">
        <v>12</v>
      </c>
      <c r="D94" s="7">
        <v>5632</v>
      </c>
      <c r="E94" s="8">
        <v>42515</v>
      </c>
      <c r="F94" s="6" t="s">
        <v>8</v>
      </c>
    </row>
    <row r="95" spans="1:6" ht="15.75" hidden="1" customHeight="1" x14ac:dyDescent="0.25">
      <c r="A95" s="6">
        <v>94</v>
      </c>
      <c r="B95" s="6" t="s">
        <v>11</v>
      </c>
      <c r="C95" s="6" t="s">
        <v>12</v>
      </c>
      <c r="D95" s="7">
        <v>4904</v>
      </c>
      <c r="E95" s="8">
        <v>42515</v>
      </c>
      <c r="F95" s="6" t="s">
        <v>18</v>
      </c>
    </row>
    <row r="96" spans="1:6" ht="15.75" hidden="1" customHeight="1" x14ac:dyDescent="0.25">
      <c r="A96" s="6">
        <v>95</v>
      </c>
      <c r="B96" s="6" t="s">
        <v>14</v>
      </c>
      <c r="C96" s="6" t="s">
        <v>7</v>
      </c>
      <c r="D96" s="7">
        <v>1002</v>
      </c>
      <c r="E96" s="8">
        <v>42515</v>
      </c>
      <c r="F96" s="6" t="s">
        <v>17</v>
      </c>
    </row>
    <row r="97" spans="1:6" ht="15.75" hidden="1" customHeight="1" x14ac:dyDescent="0.25">
      <c r="A97" s="6">
        <v>96</v>
      </c>
      <c r="B97" s="6" t="s">
        <v>16</v>
      </c>
      <c r="C97" s="6" t="s">
        <v>12</v>
      </c>
      <c r="D97" s="7">
        <v>8141</v>
      </c>
      <c r="E97" s="8">
        <v>42516</v>
      </c>
      <c r="F97" s="6" t="s">
        <v>10</v>
      </c>
    </row>
    <row r="98" spans="1:6" ht="15.75" hidden="1" customHeight="1" x14ac:dyDescent="0.25">
      <c r="A98" s="6">
        <v>97</v>
      </c>
      <c r="B98" s="6" t="s">
        <v>16</v>
      </c>
      <c r="C98" s="6" t="s">
        <v>12</v>
      </c>
      <c r="D98" s="7">
        <v>3644</v>
      </c>
      <c r="E98" s="8">
        <v>42516</v>
      </c>
      <c r="F98" s="6" t="s">
        <v>13</v>
      </c>
    </row>
    <row r="99" spans="1:6" ht="15.75" hidden="1" customHeight="1" x14ac:dyDescent="0.25">
      <c r="A99" s="6">
        <v>98</v>
      </c>
      <c r="B99" s="6" t="s">
        <v>16</v>
      </c>
      <c r="C99" s="6" t="s">
        <v>12</v>
      </c>
      <c r="D99" s="7">
        <v>1380</v>
      </c>
      <c r="E99" s="8">
        <v>42516</v>
      </c>
      <c r="F99" s="6" t="s">
        <v>17</v>
      </c>
    </row>
    <row r="100" spans="1:6" ht="15.75" hidden="1" customHeight="1" x14ac:dyDescent="0.25">
      <c r="A100" s="6">
        <v>99</v>
      </c>
      <c r="B100" s="6" t="s">
        <v>9</v>
      </c>
      <c r="C100" s="6" t="s">
        <v>7</v>
      </c>
      <c r="D100" s="7">
        <v>8354</v>
      </c>
      <c r="E100" s="8">
        <v>42516</v>
      </c>
      <c r="F100" s="6" t="s">
        <v>15</v>
      </c>
    </row>
    <row r="101" spans="1:6" ht="15.75" hidden="1" customHeight="1" x14ac:dyDescent="0.25">
      <c r="A101" s="6">
        <v>100</v>
      </c>
      <c r="B101" s="6" t="s">
        <v>11</v>
      </c>
      <c r="C101" s="6" t="s">
        <v>12</v>
      </c>
      <c r="D101" s="7">
        <v>5182</v>
      </c>
      <c r="E101" s="8">
        <v>42517</v>
      </c>
      <c r="F101" s="6" t="s">
        <v>8</v>
      </c>
    </row>
    <row r="102" spans="1:6" ht="15.75" hidden="1" customHeight="1" x14ac:dyDescent="0.25">
      <c r="A102" s="6">
        <v>101</v>
      </c>
      <c r="B102" s="6" t="s">
        <v>19</v>
      </c>
      <c r="C102" s="6" t="s">
        <v>12</v>
      </c>
      <c r="D102" s="7">
        <v>2193</v>
      </c>
      <c r="E102" s="8">
        <v>42517</v>
      </c>
      <c r="F102" s="6" t="s">
        <v>20</v>
      </c>
    </row>
    <row r="103" spans="1:6" ht="15.75" hidden="1" customHeight="1" x14ac:dyDescent="0.25">
      <c r="A103" s="6">
        <v>102</v>
      </c>
      <c r="B103" s="6" t="s">
        <v>21</v>
      </c>
      <c r="C103" s="6" t="s">
        <v>12</v>
      </c>
      <c r="D103" s="7">
        <v>3647</v>
      </c>
      <c r="E103" s="8">
        <v>42518</v>
      </c>
      <c r="F103" s="6" t="s">
        <v>8</v>
      </c>
    </row>
    <row r="104" spans="1:6" ht="15.75" hidden="1" customHeight="1" x14ac:dyDescent="0.25">
      <c r="A104" s="6">
        <v>103</v>
      </c>
      <c r="B104" s="6" t="s">
        <v>19</v>
      </c>
      <c r="C104" s="6" t="s">
        <v>12</v>
      </c>
      <c r="D104" s="7">
        <v>4104</v>
      </c>
      <c r="E104" s="8">
        <v>42518</v>
      </c>
      <c r="F104" s="6" t="s">
        <v>8</v>
      </c>
    </row>
    <row r="105" spans="1:6" ht="15.75" customHeight="1" x14ac:dyDescent="0.25">
      <c r="A105" s="6">
        <v>104</v>
      </c>
      <c r="B105" s="6" t="s">
        <v>6</v>
      </c>
      <c r="C105" s="6" t="s">
        <v>7</v>
      </c>
      <c r="D105" s="7">
        <v>7457</v>
      </c>
      <c r="E105" s="8">
        <v>42518</v>
      </c>
      <c r="F105" s="6" t="s">
        <v>8</v>
      </c>
    </row>
    <row r="106" spans="1:6" ht="15.75" hidden="1" customHeight="1" x14ac:dyDescent="0.25">
      <c r="A106" s="6">
        <v>105</v>
      </c>
      <c r="B106" s="6" t="s">
        <v>21</v>
      </c>
      <c r="C106" s="6" t="s">
        <v>12</v>
      </c>
      <c r="D106" s="7">
        <v>3767</v>
      </c>
      <c r="E106" s="8">
        <v>42519</v>
      </c>
      <c r="F106" s="6" t="s">
        <v>13</v>
      </c>
    </row>
    <row r="107" spans="1:6" ht="15.75" hidden="1" customHeight="1" x14ac:dyDescent="0.25">
      <c r="A107" s="6">
        <v>106</v>
      </c>
      <c r="B107" s="6" t="s">
        <v>9</v>
      </c>
      <c r="C107" s="6" t="s">
        <v>7</v>
      </c>
      <c r="D107" s="7">
        <v>4685</v>
      </c>
      <c r="E107" s="8">
        <v>42520</v>
      </c>
      <c r="F107" s="6" t="s">
        <v>15</v>
      </c>
    </row>
    <row r="108" spans="1:6" ht="15.75" hidden="1" customHeight="1" x14ac:dyDescent="0.25">
      <c r="A108" s="6">
        <v>107</v>
      </c>
      <c r="B108" s="6" t="s">
        <v>11</v>
      </c>
      <c r="C108" s="6" t="s">
        <v>12</v>
      </c>
      <c r="D108" s="7">
        <v>3917</v>
      </c>
      <c r="E108" s="8">
        <v>42525</v>
      </c>
      <c r="F108" s="6" t="s">
        <v>8</v>
      </c>
    </row>
    <row r="109" spans="1:6" ht="15.75" hidden="1" customHeight="1" x14ac:dyDescent="0.25">
      <c r="A109" s="6">
        <v>108</v>
      </c>
      <c r="B109" s="6" t="s">
        <v>19</v>
      </c>
      <c r="C109" s="6" t="s">
        <v>12</v>
      </c>
      <c r="D109" s="7">
        <v>521</v>
      </c>
      <c r="E109" s="8">
        <v>42525</v>
      </c>
      <c r="F109" s="6" t="s">
        <v>13</v>
      </c>
    </row>
    <row r="110" spans="1:6" ht="15.75" hidden="1" customHeight="1" x14ac:dyDescent="0.25">
      <c r="A110" s="6">
        <v>109</v>
      </c>
      <c r="B110" s="6" t="s">
        <v>19</v>
      </c>
      <c r="C110" s="6" t="s">
        <v>12</v>
      </c>
      <c r="D110" s="7">
        <v>5605</v>
      </c>
      <c r="E110" s="8">
        <v>42531</v>
      </c>
      <c r="F110" s="6" t="s">
        <v>20</v>
      </c>
    </row>
    <row r="111" spans="1:6" ht="15.75" hidden="1" customHeight="1" x14ac:dyDescent="0.25">
      <c r="A111" s="6">
        <v>110</v>
      </c>
      <c r="B111" s="6" t="s">
        <v>9</v>
      </c>
      <c r="C111" s="6" t="s">
        <v>7</v>
      </c>
      <c r="D111" s="7">
        <v>9630</v>
      </c>
      <c r="E111" s="8">
        <v>42532</v>
      </c>
      <c r="F111" s="6" t="s">
        <v>15</v>
      </c>
    </row>
    <row r="112" spans="1:6" ht="15.75" hidden="1" customHeight="1" x14ac:dyDescent="0.25">
      <c r="A112" s="6">
        <v>111</v>
      </c>
      <c r="B112" s="6" t="s">
        <v>11</v>
      </c>
      <c r="C112" s="6" t="s">
        <v>12</v>
      </c>
      <c r="D112" s="7">
        <v>6941</v>
      </c>
      <c r="E112" s="8">
        <v>42541</v>
      </c>
      <c r="F112" s="6" t="s">
        <v>13</v>
      </c>
    </row>
    <row r="113" spans="1:6" ht="15.75" hidden="1" customHeight="1" x14ac:dyDescent="0.25">
      <c r="A113" s="6">
        <v>112</v>
      </c>
      <c r="B113" s="6" t="s">
        <v>9</v>
      </c>
      <c r="C113" s="6" t="s">
        <v>7</v>
      </c>
      <c r="D113" s="7">
        <v>7231</v>
      </c>
      <c r="E113" s="8">
        <v>42541</v>
      </c>
      <c r="F113" s="6" t="s">
        <v>10</v>
      </c>
    </row>
    <row r="114" spans="1:6" ht="15.75" hidden="1" customHeight="1" x14ac:dyDescent="0.25">
      <c r="A114" s="6">
        <v>113</v>
      </c>
      <c r="B114" s="6" t="s">
        <v>9</v>
      </c>
      <c r="C114" s="6" t="s">
        <v>7</v>
      </c>
      <c r="D114" s="7">
        <v>8891</v>
      </c>
      <c r="E114" s="8">
        <v>42544</v>
      </c>
      <c r="F114" s="6" t="s">
        <v>17</v>
      </c>
    </row>
    <row r="115" spans="1:6" ht="15.75" hidden="1" customHeight="1" x14ac:dyDescent="0.25">
      <c r="A115" s="6">
        <v>114</v>
      </c>
      <c r="B115" s="6" t="s">
        <v>11</v>
      </c>
      <c r="C115" s="6" t="s">
        <v>12</v>
      </c>
      <c r="D115" s="7">
        <v>107</v>
      </c>
      <c r="E115" s="8">
        <v>42546</v>
      </c>
      <c r="F115" s="6" t="s">
        <v>20</v>
      </c>
    </row>
    <row r="116" spans="1:6" ht="15.75" hidden="1" customHeight="1" x14ac:dyDescent="0.25">
      <c r="A116" s="6">
        <v>115</v>
      </c>
      <c r="B116" s="6" t="s">
        <v>11</v>
      </c>
      <c r="C116" s="6" t="s">
        <v>12</v>
      </c>
      <c r="D116" s="7">
        <v>4243</v>
      </c>
      <c r="E116" s="8">
        <v>42547</v>
      </c>
      <c r="F116" s="6" t="s">
        <v>8</v>
      </c>
    </row>
    <row r="117" spans="1:6" ht="15.75" hidden="1" customHeight="1" x14ac:dyDescent="0.25">
      <c r="A117" s="6">
        <v>116</v>
      </c>
      <c r="B117" s="6" t="s">
        <v>16</v>
      </c>
      <c r="C117" s="6" t="s">
        <v>12</v>
      </c>
      <c r="D117" s="7">
        <v>4514</v>
      </c>
      <c r="E117" s="8">
        <v>42548</v>
      </c>
      <c r="F117" s="6" t="s">
        <v>8</v>
      </c>
    </row>
    <row r="118" spans="1:6" ht="15.75" hidden="1" customHeight="1" x14ac:dyDescent="0.25">
      <c r="A118" s="6">
        <v>117</v>
      </c>
      <c r="B118" s="6" t="s">
        <v>21</v>
      </c>
      <c r="C118" s="6" t="s">
        <v>12</v>
      </c>
      <c r="D118" s="7">
        <v>5480</v>
      </c>
      <c r="E118" s="8">
        <v>42553</v>
      </c>
      <c r="F118" s="6" t="s">
        <v>8</v>
      </c>
    </row>
    <row r="119" spans="1:6" ht="15.75" hidden="1" customHeight="1" x14ac:dyDescent="0.25">
      <c r="A119" s="6">
        <v>118</v>
      </c>
      <c r="B119" s="6" t="s">
        <v>11</v>
      </c>
      <c r="C119" s="6" t="s">
        <v>12</v>
      </c>
      <c r="D119" s="7">
        <v>5002</v>
      </c>
      <c r="E119" s="8">
        <v>42553</v>
      </c>
      <c r="F119" s="6" t="s">
        <v>20</v>
      </c>
    </row>
    <row r="120" spans="1:6" ht="15.75" hidden="1" customHeight="1" x14ac:dyDescent="0.25">
      <c r="A120" s="6">
        <v>119</v>
      </c>
      <c r="B120" s="6" t="s">
        <v>11</v>
      </c>
      <c r="C120" s="6" t="s">
        <v>12</v>
      </c>
      <c r="D120" s="7">
        <v>8530</v>
      </c>
      <c r="E120" s="8">
        <v>42556</v>
      </c>
      <c r="F120" s="6" t="s">
        <v>13</v>
      </c>
    </row>
    <row r="121" spans="1:6" ht="15.75" hidden="1" customHeight="1" x14ac:dyDescent="0.25">
      <c r="A121" s="6">
        <v>120</v>
      </c>
      <c r="B121" s="6" t="s">
        <v>16</v>
      </c>
      <c r="C121" s="6" t="s">
        <v>12</v>
      </c>
      <c r="D121" s="7">
        <v>4819</v>
      </c>
      <c r="E121" s="8">
        <v>42558</v>
      </c>
      <c r="F121" s="6" t="s">
        <v>18</v>
      </c>
    </row>
    <row r="122" spans="1:6" ht="15.75" hidden="1" customHeight="1" x14ac:dyDescent="0.25">
      <c r="A122" s="6">
        <v>121</v>
      </c>
      <c r="B122" s="6" t="s">
        <v>9</v>
      </c>
      <c r="C122" s="6" t="s">
        <v>7</v>
      </c>
      <c r="D122" s="7">
        <v>6343</v>
      </c>
      <c r="E122" s="8">
        <v>42562</v>
      </c>
      <c r="F122" s="6" t="s">
        <v>10</v>
      </c>
    </row>
    <row r="123" spans="1:6" ht="15.75" hidden="1" customHeight="1" x14ac:dyDescent="0.25">
      <c r="A123" s="6">
        <v>122</v>
      </c>
      <c r="B123" s="6" t="s">
        <v>16</v>
      </c>
      <c r="C123" s="6" t="s">
        <v>12</v>
      </c>
      <c r="D123" s="7">
        <v>2318</v>
      </c>
      <c r="E123" s="8">
        <v>42564</v>
      </c>
      <c r="F123" s="6" t="s">
        <v>10</v>
      </c>
    </row>
    <row r="124" spans="1:6" ht="15.75" hidden="1" customHeight="1" x14ac:dyDescent="0.25">
      <c r="A124" s="6">
        <v>123</v>
      </c>
      <c r="B124" s="6" t="s">
        <v>16</v>
      </c>
      <c r="C124" s="6" t="s">
        <v>12</v>
      </c>
      <c r="D124" s="7">
        <v>220</v>
      </c>
      <c r="E124" s="8">
        <v>42571</v>
      </c>
      <c r="F124" s="6" t="s">
        <v>10</v>
      </c>
    </row>
    <row r="125" spans="1:6" ht="15.75" hidden="1" customHeight="1" x14ac:dyDescent="0.25">
      <c r="A125" s="6">
        <v>124</v>
      </c>
      <c r="B125" s="6" t="s">
        <v>16</v>
      </c>
      <c r="C125" s="6" t="s">
        <v>12</v>
      </c>
      <c r="D125" s="7">
        <v>6341</v>
      </c>
      <c r="E125" s="8">
        <v>42571</v>
      </c>
      <c r="F125" s="6" t="s">
        <v>18</v>
      </c>
    </row>
    <row r="126" spans="1:6" ht="15.75" hidden="1" customHeight="1" x14ac:dyDescent="0.25">
      <c r="A126" s="6">
        <v>125</v>
      </c>
      <c r="B126" s="6" t="s">
        <v>19</v>
      </c>
      <c r="C126" s="6" t="s">
        <v>12</v>
      </c>
      <c r="D126" s="7">
        <v>330</v>
      </c>
      <c r="E126" s="8">
        <v>42571</v>
      </c>
      <c r="F126" s="6" t="s">
        <v>15</v>
      </c>
    </row>
    <row r="127" spans="1:6" ht="15.75" hidden="1" customHeight="1" x14ac:dyDescent="0.25">
      <c r="A127" s="6">
        <v>126</v>
      </c>
      <c r="B127" s="6" t="s">
        <v>9</v>
      </c>
      <c r="C127" s="6" t="s">
        <v>7</v>
      </c>
      <c r="D127" s="7">
        <v>3027</v>
      </c>
      <c r="E127" s="8">
        <v>42571</v>
      </c>
      <c r="F127" s="6" t="s">
        <v>10</v>
      </c>
    </row>
    <row r="128" spans="1:6" ht="15.75" hidden="1" customHeight="1" x14ac:dyDescent="0.25">
      <c r="A128" s="6">
        <v>127</v>
      </c>
      <c r="B128" s="6" t="s">
        <v>16</v>
      </c>
      <c r="C128" s="6" t="s">
        <v>12</v>
      </c>
      <c r="D128" s="7">
        <v>850</v>
      </c>
      <c r="E128" s="8">
        <v>42573</v>
      </c>
      <c r="F128" s="6" t="s">
        <v>18</v>
      </c>
    </row>
    <row r="129" spans="1:6" ht="15.75" hidden="1" customHeight="1" x14ac:dyDescent="0.25">
      <c r="A129" s="6">
        <v>128</v>
      </c>
      <c r="B129" s="6" t="s">
        <v>11</v>
      </c>
      <c r="C129" s="6" t="s">
        <v>12</v>
      </c>
      <c r="D129" s="7">
        <v>8986</v>
      </c>
      <c r="E129" s="8">
        <v>42574</v>
      </c>
      <c r="F129" s="6" t="s">
        <v>10</v>
      </c>
    </row>
    <row r="130" spans="1:6" ht="15.75" hidden="1" customHeight="1" x14ac:dyDescent="0.25">
      <c r="A130" s="6">
        <v>129</v>
      </c>
      <c r="B130" s="6" t="s">
        <v>9</v>
      </c>
      <c r="C130" s="6" t="s">
        <v>7</v>
      </c>
      <c r="D130" s="7">
        <v>3800</v>
      </c>
      <c r="E130" s="8">
        <v>42576</v>
      </c>
      <c r="F130" s="6" t="s">
        <v>8</v>
      </c>
    </row>
    <row r="131" spans="1:6" ht="15.75" customHeight="1" x14ac:dyDescent="0.25">
      <c r="A131" s="6">
        <v>130</v>
      </c>
      <c r="B131" s="6" t="s">
        <v>6</v>
      </c>
      <c r="C131" s="6" t="s">
        <v>7</v>
      </c>
      <c r="D131" s="7">
        <v>5751</v>
      </c>
      <c r="E131" s="8">
        <v>42579</v>
      </c>
      <c r="F131" s="6" t="s">
        <v>10</v>
      </c>
    </row>
    <row r="132" spans="1:6" ht="15.75" hidden="1" customHeight="1" x14ac:dyDescent="0.25">
      <c r="A132" s="6">
        <v>131</v>
      </c>
      <c r="B132" s="6" t="s">
        <v>19</v>
      </c>
      <c r="C132" s="6" t="s">
        <v>12</v>
      </c>
      <c r="D132" s="7">
        <v>1704</v>
      </c>
      <c r="E132" s="8">
        <v>42580</v>
      </c>
      <c r="F132" s="6" t="s">
        <v>10</v>
      </c>
    </row>
    <row r="133" spans="1:6" ht="15.75" hidden="1" customHeight="1" x14ac:dyDescent="0.25">
      <c r="A133" s="6">
        <v>132</v>
      </c>
      <c r="B133" s="6" t="s">
        <v>11</v>
      </c>
      <c r="C133" s="6" t="s">
        <v>12</v>
      </c>
      <c r="D133" s="7">
        <v>7966</v>
      </c>
      <c r="E133" s="8">
        <v>42581</v>
      </c>
      <c r="F133" s="6" t="s">
        <v>17</v>
      </c>
    </row>
    <row r="134" spans="1:6" ht="15.75" hidden="1" customHeight="1" x14ac:dyDescent="0.25">
      <c r="A134" s="6">
        <v>133</v>
      </c>
      <c r="B134" s="6" t="s">
        <v>11</v>
      </c>
      <c r="C134" s="6" t="s">
        <v>12</v>
      </c>
      <c r="D134" s="7">
        <v>852</v>
      </c>
      <c r="E134" s="8">
        <v>42582</v>
      </c>
      <c r="F134" s="6" t="s">
        <v>8</v>
      </c>
    </row>
    <row r="135" spans="1:6" ht="15.75" hidden="1" customHeight="1" x14ac:dyDescent="0.25">
      <c r="A135" s="6">
        <v>134</v>
      </c>
      <c r="B135" s="6" t="s">
        <v>14</v>
      </c>
      <c r="C135" s="6" t="s">
        <v>7</v>
      </c>
      <c r="D135" s="7">
        <v>8416</v>
      </c>
      <c r="E135" s="8">
        <v>42582</v>
      </c>
      <c r="F135" s="6" t="s">
        <v>17</v>
      </c>
    </row>
    <row r="136" spans="1:6" ht="15.75" hidden="1" customHeight="1" x14ac:dyDescent="0.25">
      <c r="A136" s="6">
        <v>135</v>
      </c>
      <c r="B136" s="6" t="s">
        <v>11</v>
      </c>
      <c r="C136" s="6" t="s">
        <v>12</v>
      </c>
      <c r="D136" s="7">
        <v>7144</v>
      </c>
      <c r="E136" s="8">
        <v>42583</v>
      </c>
      <c r="F136" s="6" t="s">
        <v>20</v>
      </c>
    </row>
    <row r="137" spans="1:6" ht="15.75" hidden="1" customHeight="1" x14ac:dyDescent="0.25">
      <c r="A137" s="6">
        <v>136</v>
      </c>
      <c r="B137" s="6" t="s">
        <v>9</v>
      </c>
      <c r="C137" s="6" t="s">
        <v>7</v>
      </c>
      <c r="D137" s="7">
        <v>7854</v>
      </c>
      <c r="E137" s="8">
        <v>42583</v>
      </c>
      <c r="F137" s="6" t="s">
        <v>8</v>
      </c>
    </row>
    <row r="138" spans="1:6" ht="15.75" hidden="1" customHeight="1" x14ac:dyDescent="0.25">
      <c r="A138" s="6">
        <v>137</v>
      </c>
      <c r="B138" s="6" t="s">
        <v>16</v>
      </c>
      <c r="C138" s="6" t="s">
        <v>12</v>
      </c>
      <c r="D138" s="7">
        <v>859</v>
      </c>
      <c r="E138" s="8">
        <v>42585</v>
      </c>
      <c r="F138" s="6" t="s">
        <v>8</v>
      </c>
    </row>
    <row r="139" spans="1:6" ht="15.75" hidden="1" customHeight="1" x14ac:dyDescent="0.25">
      <c r="A139" s="6">
        <v>138</v>
      </c>
      <c r="B139" s="6" t="s">
        <v>9</v>
      </c>
      <c r="C139" s="6" t="s">
        <v>7</v>
      </c>
      <c r="D139" s="7">
        <v>8049</v>
      </c>
      <c r="E139" s="8">
        <v>42594</v>
      </c>
      <c r="F139" s="6" t="s">
        <v>8</v>
      </c>
    </row>
    <row r="140" spans="1:6" ht="15.75" hidden="1" customHeight="1" x14ac:dyDescent="0.25">
      <c r="A140" s="6">
        <v>139</v>
      </c>
      <c r="B140" s="6" t="s">
        <v>11</v>
      </c>
      <c r="C140" s="6" t="s">
        <v>12</v>
      </c>
      <c r="D140" s="7">
        <v>2836</v>
      </c>
      <c r="E140" s="8">
        <v>42595</v>
      </c>
      <c r="F140" s="6" t="s">
        <v>15</v>
      </c>
    </row>
    <row r="141" spans="1:6" ht="15.75" customHeight="1" x14ac:dyDescent="0.25">
      <c r="A141" s="6">
        <v>140</v>
      </c>
      <c r="B141" s="6" t="s">
        <v>6</v>
      </c>
      <c r="C141" s="6" t="s">
        <v>7</v>
      </c>
      <c r="D141" s="7">
        <v>1743</v>
      </c>
      <c r="E141" s="8">
        <v>42601</v>
      </c>
      <c r="F141" s="6" t="s">
        <v>8</v>
      </c>
    </row>
    <row r="142" spans="1:6" ht="15.75" hidden="1" customHeight="1" x14ac:dyDescent="0.25">
      <c r="A142" s="6">
        <v>141</v>
      </c>
      <c r="B142" s="6" t="s">
        <v>19</v>
      </c>
      <c r="C142" s="6" t="s">
        <v>12</v>
      </c>
      <c r="D142" s="7">
        <v>3844</v>
      </c>
      <c r="E142" s="8">
        <v>42605</v>
      </c>
      <c r="F142" s="6" t="s">
        <v>20</v>
      </c>
    </row>
    <row r="143" spans="1:6" ht="15.75" hidden="1" customHeight="1" x14ac:dyDescent="0.25">
      <c r="A143" s="6">
        <v>142</v>
      </c>
      <c r="B143" s="6" t="s">
        <v>19</v>
      </c>
      <c r="C143" s="6" t="s">
        <v>12</v>
      </c>
      <c r="D143" s="7">
        <v>7490</v>
      </c>
      <c r="E143" s="8">
        <v>42606</v>
      </c>
      <c r="F143" s="6" t="s">
        <v>20</v>
      </c>
    </row>
    <row r="144" spans="1:6" ht="15.75" hidden="1" customHeight="1" x14ac:dyDescent="0.25">
      <c r="A144" s="6">
        <v>143</v>
      </c>
      <c r="B144" s="6" t="s">
        <v>9</v>
      </c>
      <c r="C144" s="6" t="s">
        <v>7</v>
      </c>
      <c r="D144" s="7">
        <v>4483</v>
      </c>
      <c r="E144" s="8">
        <v>42607</v>
      </c>
      <c r="F144" s="6" t="s">
        <v>15</v>
      </c>
    </row>
    <row r="145" spans="1:6" ht="15.75" hidden="1" customHeight="1" x14ac:dyDescent="0.25">
      <c r="A145" s="6">
        <v>144</v>
      </c>
      <c r="B145" s="6" t="s">
        <v>19</v>
      </c>
      <c r="C145" s="6" t="s">
        <v>12</v>
      </c>
      <c r="D145" s="7">
        <v>7333</v>
      </c>
      <c r="E145" s="8">
        <v>42609</v>
      </c>
      <c r="F145" s="6" t="s">
        <v>13</v>
      </c>
    </row>
    <row r="146" spans="1:6" ht="15.75" customHeight="1" x14ac:dyDescent="0.25">
      <c r="A146" s="6">
        <v>145</v>
      </c>
      <c r="B146" s="6" t="s">
        <v>6</v>
      </c>
      <c r="C146" s="6" t="s">
        <v>7</v>
      </c>
      <c r="D146" s="7">
        <v>7654</v>
      </c>
      <c r="E146" s="8">
        <v>42610</v>
      </c>
      <c r="F146" s="6" t="s">
        <v>8</v>
      </c>
    </row>
    <row r="147" spans="1:6" ht="15.75" hidden="1" customHeight="1" x14ac:dyDescent="0.25">
      <c r="A147" s="6">
        <v>146</v>
      </c>
      <c r="B147" s="6" t="s">
        <v>19</v>
      </c>
      <c r="C147" s="6" t="s">
        <v>12</v>
      </c>
      <c r="D147" s="7">
        <v>3944</v>
      </c>
      <c r="E147" s="8">
        <v>42611</v>
      </c>
      <c r="F147" s="6" t="s">
        <v>10</v>
      </c>
    </row>
    <row r="148" spans="1:6" ht="15.75" hidden="1" customHeight="1" x14ac:dyDescent="0.25">
      <c r="A148" s="6">
        <v>147</v>
      </c>
      <c r="B148" s="6" t="s">
        <v>14</v>
      </c>
      <c r="C148" s="6" t="s">
        <v>7</v>
      </c>
      <c r="D148" s="7">
        <v>5761</v>
      </c>
      <c r="E148" s="8">
        <v>42611</v>
      </c>
      <c r="F148" s="6" t="s">
        <v>15</v>
      </c>
    </row>
    <row r="149" spans="1:6" ht="15.75" hidden="1" customHeight="1" x14ac:dyDescent="0.25">
      <c r="A149" s="6">
        <v>148</v>
      </c>
      <c r="B149" s="6" t="s">
        <v>11</v>
      </c>
      <c r="C149" s="6" t="s">
        <v>12</v>
      </c>
      <c r="D149" s="7">
        <v>6864</v>
      </c>
      <c r="E149" s="8">
        <v>42614</v>
      </c>
      <c r="F149" s="6" t="s">
        <v>18</v>
      </c>
    </row>
    <row r="150" spans="1:6" ht="15.75" hidden="1" customHeight="1" x14ac:dyDescent="0.25">
      <c r="A150" s="6">
        <v>149</v>
      </c>
      <c r="B150" s="6" t="s">
        <v>11</v>
      </c>
      <c r="C150" s="6" t="s">
        <v>12</v>
      </c>
      <c r="D150" s="7">
        <v>4016</v>
      </c>
      <c r="E150" s="8">
        <v>42614</v>
      </c>
      <c r="F150" s="6" t="s">
        <v>15</v>
      </c>
    </row>
    <row r="151" spans="1:6" ht="15.75" hidden="1" customHeight="1" x14ac:dyDescent="0.25">
      <c r="A151" s="6">
        <v>150</v>
      </c>
      <c r="B151" s="6" t="s">
        <v>11</v>
      </c>
      <c r="C151" s="6" t="s">
        <v>12</v>
      </c>
      <c r="D151" s="7">
        <v>1841</v>
      </c>
      <c r="E151" s="8">
        <v>42615</v>
      </c>
      <c r="F151" s="6" t="s">
        <v>8</v>
      </c>
    </row>
    <row r="152" spans="1:6" ht="15.75" hidden="1" customHeight="1" x14ac:dyDescent="0.25">
      <c r="A152" s="6">
        <v>151</v>
      </c>
      <c r="B152" s="6" t="s">
        <v>11</v>
      </c>
      <c r="C152" s="6" t="s">
        <v>12</v>
      </c>
      <c r="D152" s="7">
        <v>424</v>
      </c>
      <c r="E152" s="8">
        <v>42618</v>
      </c>
      <c r="F152" s="6" t="s">
        <v>17</v>
      </c>
    </row>
    <row r="153" spans="1:6" ht="15.75" hidden="1" customHeight="1" x14ac:dyDescent="0.25">
      <c r="A153" s="6">
        <v>152</v>
      </c>
      <c r="B153" s="6" t="s">
        <v>11</v>
      </c>
      <c r="C153" s="6" t="s">
        <v>12</v>
      </c>
      <c r="D153" s="7">
        <v>8765</v>
      </c>
      <c r="E153" s="8">
        <v>42620</v>
      </c>
      <c r="F153" s="6" t="s">
        <v>10</v>
      </c>
    </row>
    <row r="154" spans="1:6" ht="15.75" hidden="1" customHeight="1" x14ac:dyDescent="0.25">
      <c r="A154" s="6">
        <v>153</v>
      </c>
      <c r="B154" s="6" t="s">
        <v>11</v>
      </c>
      <c r="C154" s="6" t="s">
        <v>12</v>
      </c>
      <c r="D154" s="7">
        <v>5583</v>
      </c>
      <c r="E154" s="8">
        <v>42621</v>
      </c>
      <c r="F154" s="6" t="s">
        <v>8</v>
      </c>
    </row>
    <row r="155" spans="1:6" ht="15.75" hidden="1" customHeight="1" x14ac:dyDescent="0.25">
      <c r="A155" s="6">
        <v>154</v>
      </c>
      <c r="B155" s="6" t="s">
        <v>9</v>
      </c>
      <c r="C155" s="6" t="s">
        <v>7</v>
      </c>
      <c r="D155" s="7">
        <v>4390</v>
      </c>
      <c r="E155" s="8">
        <v>42622</v>
      </c>
      <c r="F155" s="6" t="s">
        <v>18</v>
      </c>
    </row>
    <row r="156" spans="1:6" ht="15.75" hidden="1" customHeight="1" x14ac:dyDescent="0.25">
      <c r="A156" s="6">
        <v>155</v>
      </c>
      <c r="B156" s="6" t="s">
        <v>9</v>
      </c>
      <c r="C156" s="6" t="s">
        <v>7</v>
      </c>
      <c r="D156" s="7">
        <v>352</v>
      </c>
      <c r="E156" s="8">
        <v>42622</v>
      </c>
      <c r="F156" s="6" t="s">
        <v>13</v>
      </c>
    </row>
    <row r="157" spans="1:6" ht="15.75" hidden="1" customHeight="1" x14ac:dyDescent="0.25">
      <c r="A157" s="6">
        <v>156</v>
      </c>
      <c r="B157" s="6" t="s">
        <v>19</v>
      </c>
      <c r="C157" s="6" t="s">
        <v>12</v>
      </c>
      <c r="D157" s="7">
        <v>8489</v>
      </c>
      <c r="E157" s="8">
        <v>42624</v>
      </c>
      <c r="F157" s="6" t="s">
        <v>8</v>
      </c>
    </row>
    <row r="158" spans="1:6" ht="15.75" hidden="1" customHeight="1" x14ac:dyDescent="0.25">
      <c r="A158" s="6">
        <v>157</v>
      </c>
      <c r="B158" s="6" t="s">
        <v>11</v>
      </c>
      <c r="C158" s="6" t="s">
        <v>12</v>
      </c>
      <c r="D158" s="7">
        <v>7090</v>
      </c>
      <c r="E158" s="8">
        <v>42624</v>
      </c>
      <c r="F158" s="6" t="s">
        <v>20</v>
      </c>
    </row>
    <row r="159" spans="1:6" ht="15.75" hidden="1" customHeight="1" x14ac:dyDescent="0.25">
      <c r="A159" s="6">
        <v>158</v>
      </c>
      <c r="B159" s="6" t="s">
        <v>11</v>
      </c>
      <c r="C159" s="6" t="s">
        <v>12</v>
      </c>
      <c r="D159" s="7">
        <v>7880</v>
      </c>
      <c r="E159" s="8">
        <v>42628</v>
      </c>
      <c r="F159" s="6" t="s">
        <v>8</v>
      </c>
    </row>
    <row r="160" spans="1:6" ht="15.75" hidden="1" customHeight="1" x14ac:dyDescent="0.25">
      <c r="A160" s="6">
        <v>159</v>
      </c>
      <c r="B160" s="6" t="s">
        <v>16</v>
      </c>
      <c r="C160" s="6" t="s">
        <v>12</v>
      </c>
      <c r="D160" s="7">
        <v>3861</v>
      </c>
      <c r="E160" s="8">
        <v>42631</v>
      </c>
      <c r="F160" s="6" t="s">
        <v>8</v>
      </c>
    </row>
    <row r="161" spans="1:6" ht="15.75" hidden="1" customHeight="1" x14ac:dyDescent="0.25">
      <c r="A161" s="6">
        <v>160</v>
      </c>
      <c r="B161" s="6" t="s">
        <v>9</v>
      </c>
      <c r="C161" s="6" t="s">
        <v>7</v>
      </c>
      <c r="D161" s="7">
        <v>7927</v>
      </c>
      <c r="E161" s="8">
        <v>42632</v>
      </c>
      <c r="F161" s="6" t="s">
        <v>15</v>
      </c>
    </row>
    <row r="162" spans="1:6" ht="15.75" hidden="1" customHeight="1" x14ac:dyDescent="0.25">
      <c r="A162" s="6">
        <v>161</v>
      </c>
      <c r="B162" s="6" t="s">
        <v>11</v>
      </c>
      <c r="C162" s="6" t="s">
        <v>12</v>
      </c>
      <c r="D162" s="7">
        <v>6162</v>
      </c>
      <c r="E162" s="8">
        <v>42633</v>
      </c>
      <c r="F162" s="6" t="s">
        <v>8</v>
      </c>
    </row>
    <row r="163" spans="1:6" ht="15.75" hidden="1" customHeight="1" x14ac:dyDescent="0.25">
      <c r="A163" s="6">
        <v>162</v>
      </c>
      <c r="B163" s="6" t="s">
        <v>21</v>
      </c>
      <c r="C163" s="6" t="s">
        <v>12</v>
      </c>
      <c r="D163" s="7">
        <v>5523</v>
      </c>
      <c r="E163" s="8">
        <v>42638</v>
      </c>
      <c r="F163" s="6" t="s">
        <v>17</v>
      </c>
    </row>
    <row r="164" spans="1:6" ht="15.75" hidden="1" customHeight="1" x14ac:dyDescent="0.25">
      <c r="A164" s="6">
        <v>163</v>
      </c>
      <c r="B164" s="6" t="s">
        <v>9</v>
      </c>
      <c r="C164" s="6" t="s">
        <v>7</v>
      </c>
      <c r="D164" s="7">
        <v>5936</v>
      </c>
      <c r="E164" s="8">
        <v>42638</v>
      </c>
      <c r="F164" s="6" t="s">
        <v>10</v>
      </c>
    </row>
    <row r="165" spans="1:6" ht="15.75" customHeight="1" x14ac:dyDescent="0.25">
      <c r="A165" s="6">
        <v>164</v>
      </c>
      <c r="B165" s="6" t="s">
        <v>6</v>
      </c>
      <c r="C165" s="6" t="s">
        <v>7</v>
      </c>
      <c r="D165" s="7">
        <v>7251</v>
      </c>
      <c r="E165" s="8">
        <v>42639</v>
      </c>
      <c r="F165" s="6" t="s">
        <v>15</v>
      </c>
    </row>
    <row r="166" spans="1:6" ht="15.75" hidden="1" customHeight="1" x14ac:dyDescent="0.25">
      <c r="A166" s="6">
        <v>165</v>
      </c>
      <c r="B166" s="6" t="s">
        <v>16</v>
      </c>
      <c r="C166" s="6" t="s">
        <v>12</v>
      </c>
      <c r="D166" s="7">
        <v>6187</v>
      </c>
      <c r="E166" s="8">
        <v>42640</v>
      </c>
      <c r="F166" s="6" t="s">
        <v>17</v>
      </c>
    </row>
    <row r="167" spans="1:6" ht="15.75" hidden="1" customHeight="1" x14ac:dyDescent="0.25">
      <c r="A167" s="6">
        <v>166</v>
      </c>
      <c r="B167" s="6" t="s">
        <v>11</v>
      </c>
      <c r="C167" s="6" t="s">
        <v>12</v>
      </c>
      <c r="D167" s="7">
        <v>3210</v>
      </c>
      <c r="E167" s="8">
        <v>42642</v>
      </c>
      <c r="F167" s="6" t="s">
        <v>15</v>
      </c>
    </row>
    <row r="168" spans="1:6" ht="15.75" customHeight="1" x14ac:dyDescent="0.25">
      <c r="A168" s="6">
        <v>167</v>
      </c>
      <c r="B168" s="6" t="s">
        <v>6</v>
      </c>
      <c r="C168" s="6" t="s">
        <v>7</v>
      </c>
      <c r="D168" s="7">
        <v>682</v>
      </c>
      <c r="E168" s="8">
        <v>42642</v>
      </c>
      <c r="F168" s="6" t="s">
        <v>15</v>
      </c>
    </row>
    <row r="169" spans="1:6" ht="15.75" hidden="1" customHeight="1" x14ac:dyDescent="0.25">
      <c r="A169" s="6">
        <v>168</v>
      </c>
      <c r="B169" s="6" t="s">
        <v>11</v>
      </c>
      <c r="C169" s="6" t="s">
        <v>12</v>
      </c>
      <c r="D169" s="7">
        <v>793</v>
      </c>
      <c r="E169" s="8">
        <v>42646</v>
      </c>
      <c r="F169" s="6" t="s">
        <v>17</v>
      </c>
    </row>
    <row r="170" spans="1:6" ht="15.75" customHeight="1" x14ac:dyDescent="0.25">
      <c r="A170" s="6">
        <v>169</v>
      </c>
      <c r="B170" s="6" t="s">
        <v>6</v>
      </c>
      <c r="C170" s="6" t="s">
        <v>7</v>
      </c>
      <c r="D170" s="7">
        <v>5346</v>
      </c>
      <c r="E170" s="8">
        <v>42647</v>
      </c>
      <c r="F170" s="6" t="s">
        <v>15</v>
      </c>
    </row>
    <row r="171" spans="1:6" ht="15.75" hidden="1" customHeight="1" x14ac:dyDescent="0.25">
      <c r="A171" s="6">
        <v>170</v>
      </c>
      <c r="B171" s="6" t="s">
        <v>11</v>
      </c>
      <c r="C171" s="6" t="s">
        <v>12</v>
      </c>
      <c r="D171" s="7">
        <v>7103</v>
      </c>
      <c r="E171" s="8">
        <v>42650</v>
      </c>
      <c r="F171" s="6" t="s">
        <v>18</v>
      </c>
    </row>
    <row r="172" spans="1:6" ht="15.75" customHeight="1" x14ac:dyDescent="0.25">
      <c r="A172" s="6">
        <v>171</v>
      </c>
      <c r="B172" s="6" t="s">
        <v>6</v>
      </c>
      <c r="C172" s="6" t="s">
        <v>7</v>
      </c>
      <c r="D172" s="7">
        <v>4603</v>
      </c>
      <c r="E172" s="8">
        <v>42653</v>
      </c>
      <c r="F172" s="6" t="s">
        <v>8</v>
      </c>
    </row>
    <row r="173" spans="1:6" ht="15.75" hidden="1" customHeight="1" x14ac:dyDescent="0.25">
      <c r="A173" s="6">
        <v>172</v>
      </c>
      <c r="B173" s="6" t="s">
        <v>19</v>
      </c>
      <c r="C173" s="6" t="s">
        <v>12</v>
      </c>
      <c r="D173" s="7">
        <v>8160</v>
      </c>
      <c r="E173" s="8">
        <v>42659</v>
      </c>
      <c r="F173" s="6" t="s">
        <v>20</v>
      </c>
    </row>
    <row r="174" spans="1:6" ht="15.75" hidden="1" customHeight="1" x14ac:dyDescent="0.25">
      <c r="A174" s="6">
        <v>173</v>
      </c>
      <c r="B174" s="6" t="s">
        <v>19</v>
      </c>
      <c r="C174" s="6" t="s">
        <v>12</v>
      </c>
      <c r="D174" s="7">
        <v>7171</v>
      </c>
      <c r="E174" s="8">
        <v>42666</v>
      </c>
      <c r="F174" s="6" t="s">
        <v>10</v>
      </c>
    </row>
    <row r="175" spans="1:6" ht="15.75" hidden="1" customHeight="1" x14ac:dyDescent="0.25">
      <c r="A175" s="6">
        <v>174</v>
      </c>
      <c r="B175" s="6" t="s">
        <v>11</v>
      </c>
      <c r="C175" s="6" t="s">
        <v>12</v>
      </c>
      <c r="D175" s="7">
        <v>3552</v>
      </c>
      <c r="E175" s="8">
        <v>42666</v>
      </c>
      <c r="F175" s="6" t="s">
        <v>18</v>
      </c>
    </row>
    <row r="176" spans="1:6" ht="15.75" hidden="1" customHeight="1" x14ac:dyDescent="0.25">
      <c r="A176" s="6">
        <v>175</v>
      </c>
      <c r="B176" s="6" t="s">
        <v>11</v>
      </c>
      <c r="C176" s="6" t="s">
        <v>12</v>
      </c>
      <c r="D176" s="7">
        <v>7273</v>
      </c>
      <c r="E176" s="8">
        <v>42668</v>
      </c>
      <c r="F176" s="6" t="s">
        <v>17</v>
      </c>
    </row>
    <row r="177" spans="1:6" ht="15.75" hidden="1" customHeight="1" x14ac:dyDescent="0.25">
      <c r="A177" s="6">
        <v>176</v>
      </c>
      <c r="B177" s="6" t="s">
        <v>11</v>
      </c>
      <c r="C177" s="6" t="s">
        <v>12</v>
      </c>
      <c r="D177" s="7">
        <v>2402</v>
      </c>
      <c r="E177" s="8">
        <v>42669</v>
      </c>
      <c r="F177" s="6" t="s">
        <v>15</v>
      </c>
    </row>
    <row r="178" spans="1:6" ht="15.75" hidden="1" customHeight="1" x14ac:dyDescent="0.25">
      <c r="A178" s="6">
        <v>177</v>
      </c>
      <c r="B178" s="6" t="s">
        <v>11</v>
      </c>
      <c r="C178" s="6" t="s">
        <v>12</v>
      </c>
      <c r="D178" s="7">
        <v>1197</v>
      </c>
      <c r="E178" s="8">
        <v>42669</v>
      </c>
      <c r="F178" s="6" t="s">
        <v>17</v>
      </c>
    </row>
    <row r="179" spans="1:6" ht="15.75" hidden="1" customHeight="1" x14ac:dyDescent="0.25">
      <c r="A179" s="6">
        <v>178</v>
      </c>
      <c r="B179" s="6" t="s">
        <v>14</v>
      </c>
      <c r="C179" s="6" t="s">
        <v>7</v>
      </c>
      <c r="D179" s="7">
        <v>5015</v>
      </c>
      <c r="E179" s="8">
        <v>42669</v>
      </c>
      <c r="F179" s="6" t="s">
        <v>17</v>
      </c>
    </row>
    <row r="180" spans="1:6" ht="15.75" hidden="1" customHeight="1" x14ac:dyDescent="0.25">
      <c r="A180" s="6">
        <v>179</v>
      </c>
      <c r="B180" s="6" t="s">
        <v>16</v>
      </c>
      <c r="C180" s="6" t="s">
        <v>12</v>
      </c>
      <c r="D180" s="7">
        <v>5818</v>
      </c>
      <c r="E180" s="8">
        <v>42676</v>
      </c>
      <c r="F180" s="6" t="s">
        <v>8</v>
      </c>
    </row>
    <row r="181" spans="1:6" ht="15.75" hidden="1" customHeight="1" x14ac:dyDescent="0.25">
      <c r="A181" s="6">
        <v>180</v>
      </c>
      <c r="B181" s="6" t="s">
        <v>11</v>
      </c>
      <c r="C181" s="6" t="s">
        <v>12</v>
      </c>
      <c r="D181" s="7">
        <v>4399</v>
      </c>
      <c r="E181" s="8">
        <v>42677</v>
      </c>
      <c r="F181" s="6" t="s">
        <v>10</v>
      </c>
    </row>
    <row r="182" spans="1:6" ht="15.75" customHeight="1" x14ac:dyDescent="0.25">
      <c r="A182" s="6">
        <v>181</v>
      </c>
      <c r="B182" s="6" t="s">
        <v>6</v>
      </c>
      <c r="C182" s="6" t="s">
        <v>7</v>
      </c>
      <c r="D182" s="7">
        <v>3011</v>
      </c>
      <c r="E182" s="8">
        <v>42677</v>
      </c>
      <c r="F182" s="6" t="s">
        <v>8</v>
      </c>
    </row>
    <row r="183" spans="1:6" ht="15.75" hidden="1" customHeight="1" x14ac:dyDescent="0.25">
      <c r="A183" s="6">
        <v>182</v>
      </c>
      <c r="B183" s="6" t="s">
        <v>19</v>
      </c>
      <c r="C183" s="6" t="s">
        <v>12</v>
      </c>
      <c r="D183" s="7">
        <v>4715</v>
      </c>
      <c r="E183" s="8">
        <v>42683</v>
      </c>
      <c r="F183" s="6" t="s">
        <v>10</v>
      </c>
    </row>
    <row r="184" spans="1:6" ht="15.75" hidden="1" customHeight="1" x14ac:dyDescent="0.25">
      <c r="A184" s="6">
        <v>183</v>
      </c>
      <c r="B184" s="6" t="s">
        <v>19</v>
      </c>
      <c r="C184" s="6" t="s">
        <v>12</v>
      </c>
      <c r="D184" s="7">
        <v>5321</v>
      </c>
      <c r="E184" s="8">
        <v>42686</v>
      </c>
      <c r="F184" s="6" t="s">
        <v>20</v>
      </c>
    </row>
    <row r="185" spans="1:6" ht="15.75" hidden="1" customHeight="1" x14ac:dyDescent="0.25">
      <c r="A185" s="6">
        <v>184</v>
      </c>
      <c r="B185" s="6" t="s">
        <v>11</v>
      </c>
      <c r="C185" s="6" t="s">
        <v>12</v>
      </c>
      <c r="D185" s="7">
        <v>8894</v>
      </c>
      <c r="E185" s="8">
        <v>42689</v>
      </c>
      <c r="F185" s="6" t="s">
        <v>8</v>
      </c>
    </row>
    <row r="186" spans="1:6" ht="15.75" customHeight="1" x14ac:dyDescent="0.25">
      <c r="A186" s="6">
        <v>185</v>
      </c>
      <c r="B186" s="6" t="s">
        <v>6</v>
      </c>
      <c r="C186" s="6" t="s">
        <v>7</v>
      </c>
      <c r="D186" s="7">
        <v>4846</v>
      </c>
      <c r="E186" s="8">
        <v>42699</v>
      </c>
      <c r="F186" s="6" t="s">
        <v>10</v>
      </c>
    </row>
    <row r="187" spans="1:6" ht="15.75" hidden="1" customHeight="1" x14ac:dyDescent="0.25">
      <c r="A187" s="6">
        <v>186</v>
      </c>
      <c r="B187" s="6" t="s">
        <v>9</v>
      </c>
      <c r="C187" s="6" t="s">
        <v>7</v>
      </c>
      <c r="D187" s="7">
        <v>284</v>
      </c>
      <c r="E187" s="8">
        <v>42699</v>
      </c>
      <c r="F187" s="6" t="s">
        <v>15</v>
      </c>
    </row>
    <row r="188" spans="1:6" ht="15.75" hidden="1" customHeight="1" x14ac:dyDescent="0.25">
      <c r="A188" s="6">
        <v>187</v>
      </c>
      <c r="B188" s="6" t="s">
        <v>16</v>
      </c>
      <c r="C188" s="6" t="s">
        <v>12</v>
      </c>
      <c r="D188" s="7">
        <v>8283</v>
      </c>
      <c r="E188" s="8">
        <v>42700</v>
      </c>
      <c r="F188" s="6" t="s">
        <v>10</v>
      </c>
    </row>
    <row r="189" spans="1:6" ht="15.75" hidden="1" customHeight="1" x14ac:dyDescent="0.25">
      <c r="A189" s="6">
        <v>188</v>
      </c>
      <c r="B189" s="6" t="s">
        <v>16</v>
      </c>
      <c r="C189" s="6" t="s">
        <v>12</v>
      </c>
      <c r="D189" s="7">
        <v>9990</v>
      </c>
      <c r="E189" s="8">
        <v>42702</v>
      </c>
      <c r="F189" s="6" t="s">
        <v>13</v>
      </c>
    </row>
    <row r="190" spans="1:6" ht="15.75" hidden="1" customHeight="1" x14ac:dyDescent="0.25">
      <c r="A190" s="6">
        <v>189</v>
      </c>
      <c r="B190" s="6" t="s">
        <v>11</v>
      </c>
      <c r="C190" s="6" t="s">
        <v>12</v>
      </c>
      <c r="D190" s="7">
        <v>9014</v>
      </c>
      <c r="E190" s="8">
        <v>42702</v>
      </c>
      <c r="F190" s="6" t="s">
        <v>17</v>
      </c>
    </row>
    <row r="191" spans="1:6" ht="15.75" hidden="1" customHeight="1" x14ac:dyDescent="0.25">
      <c r="A191" s="6">
        <v>190</v>
      </c>
      <c r="B191" s="6" t="s">
        <v>19</v>
      </c>
      <c r="C191" s="6" t="s">
        <v>12</v>
      </c>
      <c r="D191" s="7">
        <v>1942</v>
      </c>
      <c r="E191" s="8">
        <v>42703</v>
      </c>
      <c r="F191" s="6" t="s">
        <v>20</v>
      </c>
    </row>
    <row r="192" spans="1:6" ht="15.75" hidden="1" customHeight="1" x14ac:dyDescent="0.25">
      <c r="A192" s="6">
        <v>191</v>
      </c>
      <c r="B192" s="6" t="s">
        <v>11</v>
      </c>
      <c r="C192" s="6" t="s">
        <v>12</v>
      </c>
      <c r="D192" s="7">
        <v>7223</v>
      </c>
      <c r="E192" s="8">
        <v>42704</v>
      </c>
      <c r="F192" s="6" t="s">
        <v>8</v>
      </c>
    </row>
    <row r="193" spans="1:6" ht="15.75" customHeight="1" x14ac:dyDescent="0.25">
      <c r="A193" s="6">
        <v>192</v>
      </c>
      <c r="B193" s="6" t="s">
        <v>6</v>
      </c>
      <c r="C193" s="6" t="s">
        <v>7</v>
      </c>
      <c r="D193" s="7">
        <v>4673</v>
      </c>
      <c r="E193" s="8">
        <v>42706</v>
      </c>
      <c r="F193" s="6" t="s">
        <v>8</v>
      </c>
    </row>
    <row r="194" spans="1:6" ht="15.75" customHeight="1" x14ac:dyDescent="0.25">
      <c r="A194" s="6">
        <v>193</v>
      </c>
      <c r="B194" s="6" t="s">
        <v>6</v>
      </c>
      <c r="C194" s="6" t="s">
        <v>7</v>
      </c>
      <c r="D194" s="7">
        <v>9104</v>
      </c>
      <c r="E194" s="8">
        <v>42708</v>
      </c>
      <c r="F194" s="6" t="s">
        <v>20</v>
      </c>
    </row>
    <row r="195" spans="1:6" ht="15.75" hidden="1" customHeight="1" x14ac:dyDescent="0.25">
      <c r="A195" s="6">
        <v>194</v>
      </c>
      <c r="B195" s="6" t="s">
        <v>19</v>
      </c>
      <c r="C195" s="6" t="s">
        <v>12</v>
      </c>
      <c r="D195" s="7">
        <v>6078</v>
      </c>
      <c r="E195" s="8">
        <v>42709</v>
      </c>
      <c r="F195" s="6" t="s">
        <v>8</v>
      </c>
    </row>
    <row r="196" spans="1:6" ht="15.75" hidden="1" customHeight="1" x14ac:dyDescent="0.25">
      <c r="A196" s="6">
        <v>195</v>
      </c>
      <c r="B196" s="6" t="s">
        <v>14</v>
      </c>
      <c r="C196" s="6" t="s">
        <v>7</v>
      </c>
      <c r="D196" s="7">
        <v>3278</v>
      </c>
      <c r="E196" s="8">
        <v>42710</v>
      </c>
      <c r="F196" s="6" t="s">
        <v>15</v>
      </c>
    </row>
    <row r="197" spans="1:6" ht="15.75" hidden="1" customHeight="1" x14ac:dyDescent="0.25">
      <c r="A197" s="6">
        <v>196</v>
      </c>
      <c r="B197" s="6" t="s">
        <v>11</v>
      </c>
      <c r="C197" s="6" t="s">
        <v>12</v>
      </c>
      <c r="D197" s="7">
        <v>136</v>
      </c>
      <c r="E197" s="8">
        <v>42716</v>
      </c>
      <c r="F197" s="6" t="s">
        <v>13</v>
      </c>
    </row>
    <row r="198" spans="1:6" ht="15.75" hidden="1" customHeight="1" x14ac:dyDescent="0.25">
      <c r="A198" s="6">
        <v>197</v>
      </c>
      <c r="B198" s="6" t="s">
        <v>11</v>
      </c>
      <c r="C198" s="6" t="s">
        <v>12</v>
      </c>
      <c r="D198" s="7">
        <v>8377</v>
      </c>
      <c r="E198" s="8">
        <v>42716</v>
      </c>
      <c r="F198" s="6" t="s">
        <v>17</v>
      </c>
    </row>
    <row r="199" spans="1:6" ht="15.75" hidden="1" customHeight="1" x14ac:dyDescent="0.25">
      <c r="A199" s="6">
        <v>198</v>
      </c>
      <c r="B199" s="6" t="s">
        <v>11</v>
      </c>
      <c r="C199" s="6" t="s">
        <v>12</v>
      </c>
      <c r="D199" s="7">
        <v>2382</v>
      </c>
      <c r="E199" s="8">
        <v>42716</v>
      </c>
      <c r="F199" s="6" t="s">
        <v>8</v>
      </c>
    </row>
    <row r="200" spans="1:6" ht="15.75" hidden="1" customHeight="1" x14ac:dyDescent="0.25">
      <c r="A200" s="6">
        <v>199</v>
      </c>
      <c r="B200" s="6" t="s">
        <v>11</v>
      </c>
      <c r="C200" s="6" t="s">
        <v>12</v>
      </c>
      <c r="D200" s="7">
        <v>8702</v>
      </c>
      <c r="E200" s="8">
        <v>42719</v>
      </c>
      <c r="F200" s="6" t="s">
        <v>15</v>
      </c>
    </row>
    <row r="201" spans="1:6" ht="15.75" hidden="1" customHeight="1" x14ac:dyDescent="0.25">
      <c r="A201" s="6">
        <v>200</v>
      </c>
      <c r="B201" s="6" t="s">
        <v>11</v>
      </c>
      <c r="C201" s="6" t="s">
        <v>12</v>
      </c>
      <c r="D201" s="7">
        <v>5021</v>
      </c>
      <c r="E201" s="8">
        <v>42720</v>
      </c>
      <c r="F201" s="6" t="s">
        <v>8</v>
      </c>
    </row>
    <row r="202" spans="1:6" ht="15.75" hidden="1" customHeight="1" x14ac:dyDescent="0.25">
      <c r="A202" s="6">
        <v>201</v>
      </c>
      <c r="B202" s="6" t="s">
        <v>19</v>
      </c>
      <c r="C202" s="6" t="s">
        <v>12</v>
      </c>
      <c r="D202" s="7">
        <v>1760</v>
      </c>
      <c r="E202" s="8">
        <v>42720</v>
      </c>
      <c r="F202" s="6" t="s">
        <v>17</v>
      </c>
    </row>
    <row r="203" spans="1:6" ht="15.75" hidden="1" customHeight="1" x14ac:dyDescent="0.25">
      <c r="A203" s="6">
        <v>202</v>
      </c>
      <c r="B203" s="6" t="s">
        <v>11</v>
      </c>
      <c r="C203" s="6" t="s">
        <v>12</v>
      </c>
      <c r="D203" s="7">
        <v>4766</v>
      </c>
      <c r="E203" s="8">
        <v>42722</v>
      </c>
      <c r="F203" s="6" t="s">
        <v>15</v>
      </c>
    </row>
    <row r="204" spans="1:6" ht="15.75" hidden="1" customHeight="1" x14ac:dyDescent="0.25">
      <c r="A204" s="6">
        <v>203</v>
      </c>
      <c r="B204" s="6" t="s">
        <v>14</v>
      </c>
      <c r="C204" s="6" t="s">
        <v>7</v>
      </c>
      <c r="D204" s="7">
        <v>1541</v>
      </c>
      <c r="E204" s="8">
        <v>42723</v>
      </c>
      <c r="F204" s="6" t="s">
        <v>10</v>
      </c>
    </row>
    <row r="205" spans="1:6" ht="15.75" hidden="1" customHeight="1" x14ac:dyDescent="0.25">
      <c r="A205" s="6">
        <v>204</v>
      </c>
      <c r="B205" s="6" t="s">
        <v>16</v>
      </c>
      <c r="C205" s="6" t="s">
        <v>12</v>
      </c>
      <c r="D205" s="7">
        <v>2782</v>
      </c>
      <c r="E205" s="8">
        <v>42724</v>
      </c>
      <c r="F205" s="6" t="s">
        <v>10</v>
      </c>
    </row>
    <row r="206" spans="1:6" ht="15.75" hidden="1" customHeight="1" x14ac:dyDescent="0.25">
      <c r="A206" s="6">
        <v>205</v>
      </c>
      <c r="B206" s="6" t="s">
        <v>19</v>
      </c>
      <c r="C206" s="6" t="s">
        <v>12</v>
      </c>
      <c r="D206" s="7">
        <v>2455</v>
      </c>
      <c r="E206" s="8">
        <v>42724</v>
      </c>
      <c r="F206" s="6" t="s">
        <v>13</v>
      </c>
    </row>
    <row r="207" spans="1:6" ht="15.75" hidden="1" customHeight="1" x14ac:dyDescent="0.25">
      <c r="A207" s="6">
        <v>206</v>
      </c>
      <c r="B207" s="6" t="s">
        <v>19</v>
      </c>
      <c r="C207" s="6" t="s">
        <v>12</v>
      </c>
      <c r="D207" s="7">
        <v>4512</v>
      </c>
      <c r="E207" s="8">
        <v>42726</v>
      </c>
      <c r="F207" s="6" t="s">
        <v>18</v>
      </c>
    </row>
    <row r="208" spans="1:6" ht="15.75" hidden="1" customHeight="1" x14ac:dyDescent="0.25">
      <c r="A208" s="6">
        <v>207</v>
      </c>
      <c r="B208" s="6" t="s">
        <v>19</v>
      </c>
      <c r="C208" s="6" t="s">
        <v>12</v>
      </c>
      <c r="D208" s="7">
        <v>8752</v>
      </c>
      <c r="E208" s="8">
        <v>42726</v>
      </c>
      <c r="F208" s="6" t="s">
        <v>15</v>
      </c>
    </row>
    <row r="209" spans="1:6" ht="15.75" customHeight="1" x14ac:dyDescent="0.25">
      <c r="A209" s="6">
        <v>208</v>
      </c>
      <c r="B209" s="6" t="s">
        <v>6</v>
      </c>
      <c r="C209" s="6" t="s">
        <v>7</v>
      </c>
      <c r="D209" s="7">
        <v>9127</v>
      </c>
      <c r="E209" s="8">
        <v>42729</v>
      </c>
      <c r="F209" s="6" t="s">
        <v>8</v>
      </c>
    </row>
    <row r="210" spans="1:6" ht="15.75" hidden="1" customHeight="1" x14ac:dyDescent="0.25">
      <c r="A210" s="6">
        <v>209</v>
      </c>
      <c r="B210" s="6" t="s">
        <v>19</v>
      </c>
      <c r="C210" s="6" t="s">
        <v>12</v>
      </c>
      <c r="D210" s="7">
        <v>1777</v>
      </c>
      <c r="E210" s="8">
        <v>42732</v>
      </c>
      <c r="F210" s="6" t="s">
        <v>20</v>
      </c>
    </row>
    <row r="211" spans="1:6" ht="15.75" hidden="1" customHeight="1" x14ac:dyDescent="0.25">
      <c r="A211" s="6">
        <v>210</v>
      </c>
      <c r="B211" s="6" t="s">
        <v>14</v>
      </c>
      <c r="C211" s="6" t="s">
        <v>7</v>
      </c>
      <c r="D211" s="7">
        <v>680</v>
      </c>
      <c r="E211" s="8">
        <v>42732</v>
      </c>
      <c r="F211" s="6" t="s">
        <v>20</v>
      </c>
    </row>
    <row r="212" spans="1:6" ht="15.75" hidden="1" customHeight="1" x14ac:dyDescent="0.25">
      <c r="A212" s="6">
        <v>211</v>
      </c>
      <c r="B212" s="6" t="s">
        <v>16</v>
      </c>
      <c r="C212" s="6" t="s">
        <v>12</v>
      </c>
      <c r="D212" s="7">
        <v>958</v>
      </c>
      <c r="E212" s="8">
        <v>42733</v>
      </c>
      <c r="F212" s="6" t="s">
        <v>8</v>
      </c>
    </row>
    <row r="213" spans="1:6" ht="15.75" customHeight="1" x14ac:dyDescent="0.25">
      <c r="A213" s="6">
        <v>212</v>
      </c>
      <c r="B213" s="6" t="s">
        <v>6</v>
      </c>
      <c r="C213" s="6" t="s">
        <v>7</v>
      </c>
      <c r="D213" s="7">
        <v>2613</v>
      </c>
      <c r="E213" s="8">
        <v>42733</v>
      </c>
      <c r="F213" s="6" t="s">
        <v>17</v>
      </c>
    </row>
    <row r="214" spans="1:6" ht="15.75" customHeight="1" x14ac:dyDescent="0.25">
      <c r="A214" s="6">
        <v>213</v>
      </c>
      <c r="B214" s="6" t="s">
        <v>6</v>
      </c>
      <c r="C214" s="6" t="s">
        <v>7</v>
      </c>
      <c r="D214" s="7">
        <v>339</v>
      </c>
      <c r="E214" s="8">
        <v>42734</v>
      </c>
      <c r="F214" s="6"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workbookViewId="0">
      <selection activeCell="K8" sqref="K8"/>
    </sheetView>
  </sheetViews>
  <sheetFormatPr defaultColWidth="14.42578125" defaultRowHeight="15" customHeight="1" x14ac:dyDescent="0.25"/>
  <cols>
    <col min="1" max="1" width="13.140625" bestFit="1" customWidth="1"/>
    <col min="2" max="2" width="14.85546875" bestFit="1" customWidth="1"/>
    <col min="3" max="3" width="16.28515625" bestFit="1" customWidth="1"/>
    <col min="4" max="4" width="13.140625" bestFit="1" customWidth="1"/>
    <col min="5" max="5" width="17" bestFit="1" customWidth="1"/>
    <col min="6" max="6" width="16.28515625" bestFit="1" customWidth="1"/>
    <col min="7" max="7" width="15.42578125" bestFit="1" customWidth="1"/>
    <col min="8" max="8" width="14.85546875" bestFit="1" customWidth="1"/>
    <col min="9" max="26" width="8.7109375" customWidth="1"/>
  </cols>
  <sheetData>
    <row r="1" spans="1:8" ht="15" customHeight="1" x14ac:dyDescent="0.25">
      <c r="A1" s="12" t="s">
        <v>24</v>
      </c>
      <c r="B1" t="s">
        <v>25</v>
      </c>
      <c r="D1" s="22" t="s">
        <v>24</v>
      </c>
      <c r="E1" s="17" t="s">
        <v>23</v>
      </c>
      <c r="G1" s="24" t="s">
        <v>24</v>
      </c>
      <c r="H1" s="25" t="s">
        <v>25</v>
      </c>
    </row>
    <row r="2" spans="1:8" ht="15" customHeight="1" x14ac:dyDescent="0.25">
      <c r="A2" s="13" t="s">
        <v>19</v>
      </c>
      <c r="B2" s="14">
        <v>191257</v>
      </c>
      <c r="D2" s="20" t="s">
        <v>21</v>
      </c>
      <c r="E2" s="21">
        <v>11</v>
      </c>
      <c r="G2" s="26" t="s">
        <v>17</v>
      </c>
      <c r="H2" s="27">
        <v>131713</v>
      </c>
    </row>
    <row r="3" spans="1:8" ht="15" customHeight="1" x14ac:dyDescent="0.25">
      <c r="A3" s="13" t="s">
        <v>11</v>
      </c>
      <c r="B3" s="14">
        <v>340295</v>
      </c>
      <c r="D3" s="43" t="s">
        <v>14</v>
      </c>
      <c r="E3" s="44">
        <v>13</v>
      </c>
      <c r="G3" s="28" t="s">
        <v>13</v>
      </c>
      <c r="H3" s="29">
        <v>94745</v>
      </c>
    </row>
    <row r="4" spans="1:8" ht="15" customHeight="1" x14ac:dyDescent="0.25">
      <c r="A4" s="13" t="s">
        <v>14</v>
      </c>
      <c r="B4" s="14">
        <v>57281</v>
      </c>
      <c r="D4" s="43" t="s">
        <v>16</v>
      </c>
      <c r="E4" s="44">
        <v>24</v>
      </c>
      <c r="G4" s="28" t="s">
        <v>20</v>
      </c>
      <c r="H4" s="29">
        <v>141056</v>
      </c>
    </row>
    <row r="5" spans="1:8" ht="15" customHeight="1" x14ac:dyDescent="0.25">
      <c r="A5" s="13" t="s">
        <v>9</v>
      </c>
      <c r="B5" s="14">
        <v>142439</v>
      </c>
      <c r="D5" s="43" t="s">
        <v>9</v>
      </c>
      <c r="E5" s="44">
        <v>27</v>
      </c>
      <c r="G5" s="28" t="s">
        <v>15</v>
      </c>
      <c r="H5" s="29">
        <v>155168</v>
      </c>
    </row>
    <row r="6" spans="1:8" ht="15" customHeight="1" x14ac:dyDescent="0.25">
      <c r="A6" s="13" t="s">
        <v>6</v>
      </c>
      <c r="B6" s="14">
        <v>136945</v>
      </c>
      <c r="D6" s="43" t="s">
        <v>6</v>
      </c>
      <c r="E6" s="44">
        <v>27</v>
      </c>
      <c r="G6" s="28" t="s">
        <v>18</v>
      </c>
      <c r="H6" s="29">
        <v>66782</v>
      </c>
    </row>
    <row r="7" spans="1:8" ht="15" customHeight="1" x14ac:dyDescent="0.25">
      <c r="A7" s="13" t="s">
        <v>21</v>
      </c>
      <c r="B7" s="14">
        <v>57079</v>
      </c>
      <c r="D7" s="43" t="s">
        <v>19</v>
      </c>
      <c r="E7" s="44">
        <v>40</v>
      </c>
      <c r="G7" s="28" t="s">
        <v>10</v>
      </c>
      <c r="H7" s="29">
        <v>173137</v>
      </c>
    </row>
    <row r="8" spans="1:8" ht="15" customHeight="1" x14ac:dyDescent="0.25">
      <c r="A8" s="13" t="s">
        <v>16</v>
      </c>
      <c r="B8" s="14">
        <v>104438</v>
      </c>
      <c r="D8" s="43" t="s">
        <v>11</v>
      </c>
      <c r="E8" s="44">
        <v>71</v>
      </c>
      <c r="G8" s="28" t="s">
        <v>8</v>
      </c>
      <c r="H8" s="29">
        <v>267133</v>
      </c>
    </row>
    <row r="9" spans="1:8" ht="15" customHeight="1" x14ac:dyDescent="0.25">
      <c r="A9" s="13" t="s">
        <v>22</v>
      </c>
      <c r="B9" s="14">
        <v>1029734</v>
      </c>
      <c r="D9" s="18" t="s">
        <v>22</v>
      </c>
      <c r="E9" s="19">
        <v>213</v>
      </c>
      <c r="G9" s="30" t="s">
        <v>22</v>
      </c>
      <c r="H9" s="31">
        <v>1029734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DBABD-1689-4237-94B6-5CA2C8160ECE}">
  <dimension ref="A3:N12"/>
  <sheetViews>
    <sheetView workbookViewId="0">
      <selection activeCell="L16" sqref="L16"/>
    </sheetView>
  </sheetViews>
  <sheetFormatPr defaultRowHeight="15" x14ac:dyDescent="0.25"/>
  <cols>
    <col min="1" max="1" width="15.42578125" bestFit="1" customWidth="1"/>
    <col min="2" max="2" width="16.28515625" bestFit="1" customWidth="1"/>
    <col min="3" max="3" width="9" bestFit="1" customWidth="1"/>
    <col min="4" max="4" width="8" bestFit="1" customWidth="1"/>
    <col min="5" max="6" width="9" bestFit="1" customWidth="1"/>
    <col min="7" max="7" width="8" bestFit="1" customWidth="1"/>
    <col min="8" max="8" width="9" bestFit="1" customWidth="1"/>
    <col min="9" max="9" width="11.140625" bestFit="1" customWidth="1"/>
    <col min="11" max="11" width="15.42578125" bestFit="1" customWidth="1"/>
    <col min="12" max="12" width="16.28515625" bestFit="1" customWidth="1"/>
    <col min="13" max="13" width="11" bestFit="1" customWidth="1"/>
    <col min="14" max="14" width="11.140625" bestFit="1" customWidth="1"/>
    <col min="15" max="15" width="9" bestFit="1" customWidth="1"/>
    <col min="16" max="16" width="12.5703125" bestFit="1" customWidth="1"/>
    <col min="17" max="17" width="15.42578125" bestFit="1" customWidth="1"/>
    <col min="18" max="18" width="12.85546875" bestFit="1" customWidth="1"/>
    <col min="19" max="19" width="11.140625" bestFit="1" customWidth="1"/>
  </cols>
  <sheetData>
    <row r="3" spans="1:14" x14ac:dyDescent="0.25">
      <c r="A3" s="9" t="s">
        <v>25</v>
      </c>
      <c r="B3" s="9" t="s">
        <v>30</v>
      </c>
      <c r="C3" s="10"/>
      <c r="D3" s="10"/>
      <c r="E3" s="10"/>
      <c r="F3" s="10"/>
      <c r="G3" s="10"/>
      <c r="H3" s="10"/>
      <c r="I3" s="11"/>
      <c r="K3" s="9" t="s">
        <v>25</v>
      </c>
      <c r="L3" s="9" t="s">
        <v>30</v>
      </c>
      <c r="M3" s="10"/>
      <c r="N3" s="11"/>
    </row>
    <row r="4" spans="1:14" x14ac:dyDescent="0.25">
      <c r="A4" s="35" t="s">
        <v>24</v>
      </c>
      <c r="B4" s="35" t="s">
        <v>19</v>
      </c>
      <c r="C4" s="47" t="s">
        <v>11</v>
      </c>
      <c r="D4" s="47" t="s">
        <v>14</v>
      </c>
      <c r="E4" s="47" t="s">
        <v>9</v>
      </c>
      <c r="F4" s="47" t="s">
        <v>6</v>
      </c>
      <c r="G4" s="47" t="s">
        <v>21</v>
      </c>
      <c r="H4" s="47" t="s">
        <v>16</v>
      </c>
      <c r="I4" s="36" t="s">
        <v>22</v>
      </c>
      <c r="K4" s="24" t="s">
        <v>24</v>
      </c>
      <c r="L4" s="24" t="s">
        <v>12</v>
      </c>
      <c r="M4" s="52" t="s">
        <v>7</v>
      </c>
      <c r="N4" s="25" t="s">
        <v>22</v>
      </c>
    </row>
    <row r="5" spans="1:14" x14ac:dyDescent="0.25">
      <c r="A5" s="15" t="s">
        <v>17</v>
      </c>
      <c r="B5" s="33">
        <v>20634</v>
      </c>
      <c r="C5" s="45">
        <v>52721</v>
      </c>
      <c r="D5" s="45">
        <v>14433</v>
      </c>
      <c r="E5" s="45">
        <v>17953</v>
      </c>
      <c r="F5" s="45">
        <v>8106</v>
      </c>
      <c r="G5" s="45">
        <v>9186</v>
      </c>
      <c r="H5" s="45">
        <v>8680</v>
      </c>
      <c r="I5" s="16">
        <v>131713</v>
      </c>
      <c r="K5" s="26" t="s">
        <v>17</v>
      </c>
      <c r="L5" s="40">
        <v>91221</v>
      </c>
      <c r="M5" s="49">
        <v>40492</v>
      </c>
      <c r="N5" s="27">
        <v>131713</v>
      </c>
    </row>
    <row r="6" spans="1:14" x14ac:dyDescent="0.25">
      <c r="A6" s="23" t="s">
        <v>13</v>
      </c>
      <c r="B6" s="34">
        <v>24867</v>
      </c>
      <c r="C6" s="46">
        <v>33775</v>
      </c>
      <c r="D6" s="46"/>
      <c r="E6" s="46">
        <v>12407</v>
      </c>
      <c r="F6" s="46"/>
      <c r="G6" s="46">
        <v>3767</v>
      </c>
      <c r="H6" s="46">
        <v>19929</v>
      </c>
      <c r="I6" s="32">
        <v>94745</v>
      </c>
      <c r="K6" s="28" t="s">
        <v>13</v>
      </c>
      <c r="L6" s="41">
        <v>82338</v>
      </c>
      <c r="M6" s="50">
        <v>12407</v>
      </c>
      <c r="N6" s="29">
        <v>94745</v>
      </c>
    </row>
    <row r="7" spans="1:14" x14ac:dyDescent="0.25">
      <c r="A7" s="23" t="s">
        <v>20</v>
      </c>
      <c r="B7" s="34">
        <v>80193</v>
      </c>
      <c r="C7" s="46">
        <v>36094</v>
      </c>
      <c r="D7" s="46">
        <v>680</v>
      </c>
      <c r="E7" s="46">
        <v>5341</v>
      </c>
      <c r="F7" s="46">
        <v>9104</v>
      </c>
      <c r="G7" s="46">
        <v>7388</v>
      </c>
      <c r="H7" s="46">
        <v>2256</v>
      </c>
      <c r="I7" s="32">
        <v>141056</v>
      </c>
      <c r="K7" s="28" t="s">
        <v>20</v>
      </c>
      <c r="L7" s="41">
        <v>125931</v>
      </c>
      <c r="M7" s="50">
        <v>15125</v>
      </c>
      <c r="N7" s="29">
        <v>141056</v>
      </c>
    </row>
    <row r="8" spans="1:14" x14ac:dyDescent="0.25">
      <c r="A8" s="23" t="s">
        <v>15</v>
      </c>
      <c r="B8" s="34">
        <v>9082</v>
      </c>
      <c r="C8" s="46">
        <v>39686</v>
      </c>
      <c r="D8" s="46">
        <v>29905</v>
      </c>
      <c r="E8" s="46">
        <v>37197</v>
      </c>
      <c r="F8" s="46">
        <v>21636</v>
      </c>
      <c r="G8" s="46">
        <v>8775</v>
      </c>
      <c r="H8" s="46">
        <v>8887</v>
      </c>
      <c r="I8" s="32">
        <v>155168</v>
      </c>
      <c r="K8" s="28" t="s">
        <v>15</v>
      </c>
      <c r="L8" s="41">
        <v>66430</v>
      </c>
      <c r="M8" s="50">
        <v>88738</v>
      </c>
      <c r="N8" s="29">
        <v>155168</v>
      </c>
    </row>
    <row r="9" spans="1:14" x14ac:dyDescent="0.25">
      <c r="A9" s="23" t="s">
        <v>18</v>
      </c>
      <c r="B9" s="34">
        <v>10332</v>
      </c>
      <c r="C9" s="46">
        <v>40050</v>
      </c>
      <c r="D9" s="46"/>
      <c r="E9" s="46">
        <v>4390</v>
      </c>
      <c r="F9" s="46"/>
      <c r="G9" s="46"/>
      <c r="H9" s="46">
        <v>12010</v>
      </c>
      <c r="I9" s="32">
        <v>66782</v>
      </c>
      <c r="K9" s="28" t="s">
        <v>18</v>
      </c>
      <c r="L9" s="41">
        <v>62392</v>
      </c>
      <c r="M9" s="50">
        <v>4390</v>
      </c>
      <c r="N9" s="29">
        <v>66782</v>
      </c>
    </row>
    <row r="10" spans="1:14" x14ac:dyDescent="0.25">
      <c r="A10" s="23" t="s">
        <v>10</v>
      </c>
      <c r="B10" s="34">
        <v>17534</v>
      </c>
      <c r="C10" s="46">
        <v>42908</v>
      </c>
      <c r="D10" s="46">
        <v>5100</v>
      </c>
      <c r="E10" s="46">
        <v>38436</v>
      </c>
      <c r="F10" s="46">
        <v>41815</v>
      </c>
      <c r="G10" s="46">
        <v>5600</v>
      </c>
      <c r="H10" s="46">
        <v>21744</v>
      </c>
      <c r="I10" s="32">
        <v>173137</v>
      </c>
      <c r="K10" s="28" t="s">
        <v>10</v>
      </c>
      <c r="L10" s="41">
        <v>87786</v>
      </c>
      <c r="M10" s="50">
        <v>85351</v>
      </c>
      <c r="N10" s="29">
        <v>173137</v>
      </c>
    </row>
    <row r="11" spans="1:14" x14ac:dyDescent="0.25">
      <c r="A11" s="23" t="s">
        <v>8</v>
      </c>
      <c r="B11" s="34">
        <v>28615</v>
      </c>
      <c r="C11" s="46">
        <v>95061</v>
      </c>
      <c r="D11" s="46">
        <v>7163</v>
      </c>
      <c r="E11" s="46">
        <v>26715</v>
      </c>
      <c r="F11" s="46">
        <v>56284</v>
      </c>
      <c r="G11" s="46">
        <v>22363</v>
      </c>
      <c r="H11" s="46">
        <v>30932</v>
      </c>
      <c r="I11" s="32">
        <v>267133</v>
      </c>
      <c r="K11" s="28" t="s">
        <v>8</v>
      </c>
      <c r="L11" s="41">
        <v>176971</v>
      </c>
      <c r="M11" s="50">
        <v>90162</v>
      </c>
      <c r="N11" s="29">
        <v>267133</v>
      </c>
    </row>
    <row r="12" spans="1:14" x14ac:dyDescent="0.25">
      <c r="A12" s="39" t="s">
        <v>22</v>
      </c>
      <c r="B12" s="37">
        <v>191257</v>
      </c>
      <c r="C12" s="48">
        <v>340295</v>
      </c>
      <c r="D12" s="48">
        <v>57281</v>
      </c>
      <c r="E12" s="48">
        <v>142439</v>
      </c>
      <c r="F12" s="48">
        <v>136945</v>
      </c>
      <c r="G12" s="48">
        <v>57079</v>
      </c>
      <c r="H12" s="48">
        <v>104438</v>
      </c>
      <c r="I12" s="38">
        <v>1029734</v>
      </c>
      <c r="K12" s="30" t="s">
        <v>22</v>
      </c>
      <c r="L12" s="42">
        <v>693069</v>
      </c>
      <c r="M12" s="51">
        <v>336665</v>
      </c>
      <c r="N12" s="31">
        <v>1029734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5"/>
  <sheetViews>
    <sheetView topLeftCell="A17" workbookViewId="0">
      <selection activeCell="U24" sqref="U24"/>
    </sheetView>
  </sheetViews>
  <sheetFormatPr defaultColWidth="14.42578125" defaultRowHeight="15" customHeight="1" x14ac:dyDescent="0.25"/>
  <cols>
    <col min="1" max="26" width="8.7109375" customWidth="1"/>
  </cols>
  <sheetData>
    <row r="1" customFormat="1" ht="15" customHeight="1" x14ac:dyDescent="0.25"/>
    <row r="2" customFormat="1" ht="15" customHeight="1" x14ac:dyDescent="0.25"/>
    <row r="3" customFormat="1" ht="15" customHeight="1" x14ac:dyDescent="0.25"/>
    <row r="4" customFormat="1" ht="15" customHeight="1" x14ac:dyDescent="0.25"/>
    <row r="5" customFormat="1" ht="15" customHeight="1" x14ac:dyDescent="0.25"/>
    <row r="6" customFormat="1" ht="15" customHeight="1" x14ac:dyDescent="0.25"/>
    <row r="7" customFormat="1" ht="15.75" customHeight="1" x14ac:dyDescent="0.25"/>
    <row r="8" customFormat="1" ht="15.75" customHeight="1" x14ac:dyDescent="0.25"/>
    <row r="9" customFormat="1" ht="15.75" customHeight="1" x14ac:dyDescent="0.25"/>
    <row r="10" customFormat="1" ht="15.75" customHeight="1" x14ac:dyDescent="0.25"/>
    <row r="11" customFormat="1" ht="15.75" customHeight="1" x14ac:dyDescent="0.25"/>
    <row r="12" customFormat="1" ht="15.75" customHeight="1" x14ac:dyDescent="0.25"/>
    <row r="13" customFormat="1" ht="15.75" customHeight="1" x14ac:dyDescent="0.25"/>
    <row r="14" customFormat="1" ht="15.75" customHeight="1" x14ac:dyDescent="0.25"/>
    <row r="15" customFormat="1" ht="15.75" customHeight="1" x14ac:dyDescent="0.25"/>
    <row r="16" customFormat="1" ht="15.75" customHeight="1" x14ac:dyDescent="0.25"/>
    <row r="17" customFormat="1" ht="15.75" customHeight="1" x14ac:dyDescent="0.25"/>
    <row r="18" customFormat="1" ht="15.75" customHeight="1" x14ac:dyDescent="0.25"/>
    <row r="19" customFormat="1" ht="15.75" customHeight="1" x14ac:dyDescent="0.25"/>
    <row r="20" customFormat="1" ht="15.75" customHeight="1" x14ac:dyDescent="0.25"/>
    <row r="21" customFormat="1" ht="15.75" customHeight="1" x14ac:dyDescent="0.25"/>
    <row r="22" customFormat="1" ht="15.75" customHeight="1" x14ac:dyDescent="0.25"/>
    <row r="23" customFormat="1" ht="15.75" customHeight="1" x14ac:dyDescent="0.25"/>
    <row r="24" customFormat="1" ht="15.75" customHeight="1" x14ac:dyDescent="0.25"/>
    <row r="25" customFormat="1" ht="15.75" customHeight="1" x14ac:dyDescent="0.25"/>
    <row r="26" customFormat="1" ht="15.75" customHeight="1" x14ac:dyDescent="0.25"/>
    <row r="27" customFormat="1" ht="15.75" customHeight="1" x14ac:dyDescent="0.25"/>
    <row r="28" customFormat="1" ht="15.75" customHeight="1" x14ac:dyDescent="0.25"/>
    <row r="29" customFormat="1" ht="15.75" customHeight="1" x14ac:dyDescent="0.25"/>
    <row r="30" customFormat="1" ht="15.75" customHeight="1" x14ac:dyDescent="0.25"/>
    <row r="31" customFormat="1" ht="15.75" customHeight="1" x14ac:dyDescent="0.25"/>
    <row r="32" customFormat="1" ht="15.75" customHeight="1" x14ac:dyDescent="0.25"/>
    <row r="33" customFormat="1" ht="15.75" customHeight="1" x14ac:dyDescent="0.25"/>
    <row r="34" customFormat="1" ht="15.75" customHeight="1" x14ac:dyDescent="0.25"/>
    <row r="35" customFormat="1" ht="15.75" customHeight="1" x14ac:dyDescent="0.25"/>
    <row r="36" customFormat="1" ht="15.75" customHeight="1" x14ac:dyDescent="0.25"/>
    <row r="37" customFormat="1" ht="15.75" customHeight="1" x14ac:dyDescent="0.25"/>
    <row r="38" customFormat="1" ht="15.75" customHeight="1" x14ac:dyDescent="0.25"/>
    <row r="39" customFormat="1" ht="15.75" customHeight="1" x14ac:dyDescent="0.25"/>
    <row r="40" customFormat="1" ht="15.75" customHeight="1" x14ac:dyDescent="0.25"/>
    <row r="41" customFormat="1" ht="15.75" customHeight="1" x14ac:dyDescent="0.25"/>
    <row r="42" customFormat="1" ht="15.75" customHeight="1" x14ac:dyDescent="0.25"/>
    <row r="43" customFormat="1" ht="15.75" customHeight="1" x14ac:dyDescent="0.25"/>
    <row r="44" customFormat="1" ht="15.75" customHeight="1" x14ac:dyDescent="0.25"/>
    <row r="45" customFormat="1" ht="15.75" customHeight="1" x14ac:dyDescent="0.25"/>
    <row r="46" customFormat="1" ht="15.75" customHeight="1" x14ac:dyDescent="0.25"/>
    <row r="47" customFormat="1" ht="15.75" customHeight="1" x14ac:dyDescent="0.25"/>
    <row r="48" customFormat="1" ht="15.75" customHeight="1" x14ac:dyDescent="0.25"/>
    <row r="49" customFormat="1" ht="15.75" customHeight="1" x14ac:dyDescent="0.25"/>
    <row r="50" customFormat="1" ht="15.75" customHeight="1" x14ac:dyDescent="0.25"/>
    <row r="51" customFormat="1" ht="15.75" customHeight="1" x14ac:dyDescent="0.25"/>
    <row r="52" customFormat="1" ht="15.75" customHeight="1" x14ac:dyDescent="0.25"/>
    <row r="53" customFormat="1" ht="15.75" customHeight="1" x14ac:dyDescent="0.25"/>
    <row r="54" customFormat="1" ht="15.75" customHeight="1" x14ac:dyDescent="0.25"/>
    <row r="55" customFormat="1" ht="15.75" customHeight="1" x14ac:dyDescent="0.25"/>
    <row r="56" customFormat="1" ht="15.75" customHeight="1" x14ac:dyDescent="0.25"/>
    <row r="57" customFormat="1" ht="15.75" customHeight="1" x14ac:dyDescent="0.25"/>
    <row r="58" customFormat="1" ht="15.75" customHeight="1" x14ac:dyDescent="0.25"/>
    <row r="59" customFormat="1" ht="15.75" customHeight="1" x14ac:dyDescent="0.25"/>
    <row r="60" customFormat="1" ht="15.75" customHeight="1" x14ac:dyDescent="0.25"/>
    <row r="61" customFormat="1" ht="15.75" customHeight="1" x14ac:dyDescent="0.25"/>
    <row r="62" customFormat="1" ht="15.75" customHeight="1" x14ac:dyDescent="0.25"/>
    <row r="63" customFormat="1" ht="15.75" customHeight="1" x14ac:dyDescent="0.25"/>
    <row r="64" customFormat="1" ht="15.75" customHeight="1" x14ac:dyDescent="0.25"/>
    <row r="65" customFormat="1" ht="15.75" customHeight="1" x14ac:dyDescent="0.25"/>
    <row r="66" customFormat="1" ht="15.75" customHeight="1" x14ac:dyDescent="0.25"/>
    <row r="67" customFormat="1" ht="15.75" customHeight="1" x14ac:dyDescent="0.25"/>
    <row r="68" customFormat="1" ht="15.75" customHeight="1" x14ac:dyDescent="0.25"/>
    <row r="69" customFormat="1" ht="15.75" customHeight="1" x14ac:dyDescent="0.25"/>
    <row r="70" customFormat="1" ht="15.75" customHeight="1" x14ac:dyDescent="0.25"/>
    <row r="71" customFormat="1" ht="15.75" customHeight="1" x14ac:dyDescent="0.25"/>
    <row r="72" customFormat="1" ht="15.75" customHeight="1" x14ac:dyDescent="0.25"/>
    <row r="73" customFormat="1" ht="15.75" customHeight="1" x14ac:dyDescent="0.25"/>
    <row r="74" customFormat="1" ht="15.75" customHeight="1" x14ac:dyDescent="0.25"/>
    <row r="75" customFormat="1" ht="15.75" customHeight="1" x14ac:dyDescent="0.25"/>
    <row r="76" customFormat="1" ht="15.75" customHeight="1" x14ac:dyDescent="0.25"/>
    <row r="77" customFormat="1" ht="15.75" customHeight="1" x14ac:dyDescent="0.25"/>
    <row r="78" customFormat="1" ht="15.75" customHeight="1" x14ac:dyDescent="0.25"/>
    <row r="79" customFormat="1" ht="15.75" customHeight="1" x14ac:dyDescent="0.25"/>
    <row r="80" customFormat="1" ht="15.75" customHeight="1" x14ac:dyDescent="0.25"/>
    <row r="81" customFormat="1" ht="15.75" customHeight="1" x14ac:dyDescent="0.25"/>
    <row r="82" customFormat="1" ht="15.75" customHeight="1" x14ac:dyDescent="0.25"/>
    <row r="83" customFormat="1" ht="15.75" customHeight="1" x14ac:dyDescent="0.25"/>
    <row r="84" customFormat="1" ht="15.75" customHeight="1" x14ac:dyDescent="0.25"/>
    <row r="85" customFormat="1" ht="15.75" customHeight="1" x14ac:dyDescent="0.25"/>
    <row r="86" customFormat="1" ht="15.75" customHeight="1" x14ac:dyDescent="0.25"/>
    <row r="87" customFormat="1" ht="15.75" customHeight="1" x14ac:dyDescent="0.25"/>
    <row r="88" customFormat="1" ht="15.75" customHeight="1" x14ac:dyDescent="0.25"/>
    <row r="89" customFormat="1" ht="15.75" customHeight="1" x14ac:dyDescent="0.25"/>
    <row r="90" customFormat="1" ht="15.75" customHeight="1" x14ac:dyDescent="0.25"/>
    <row r="91" customFormat="1" ht="15.75" customHeight="1" x14ac:dyDescent="0.25"/>
    <row r="92" customFormat="1" ht="15.75" customHeight="1" x14ac:dyDescent="0.25"/>
    <row r="93" customFormat="1" ht="15.75" customHeight="1" x14ac:dyDescent="0.25"/>
    <row r="94" customFormat="1" ht="15.75" customHeight="1" x14ac:dyDescent="0.25"/>
    <row r="95" customFormat="1" ht="15.75" customHeight="1" x14ac:dyDescent="0.25"/>
    <row r="96" customFormat="1" ht="15.75" customHeight="1" x14ac:dyDescent="0.25"/>
    <row r="97" customFormat="1" ht="15.75" customHeight="1" x14ac:dyDescent="0.25"/>
    <row r="98" customFormat="1" ht="15.75" customHeight="1" x14ac:dyDescent="0.25"/>
    <row r="99" customFormat="1" ht="15.75" customHeight="1" x14ac:dyDescent="0.25"/>
    <row r="100" customFormat="1" ht="15.75" customHeight="1" x14ac:dyDescent="0.25"/>
    <row r="101" customFormat="1" ht="15.75" customHeight="1" x14ac:dyDescent="0.25"/>
    <row r="102" customFormat="1" ht="15.75" customHeight="1" x14ac:dyDescent="0.25"/>
    <row r="103" customFormat="1" ht="15.75" customHeight="1" x14ac:dyDescent="0.25"/>
    <row r="104" customFormat="1" ht="15.75" customHeight="1" x14ac:dyDescent="0.25"/>
    <row r="105" customFormat="1" ht="15.75" customHeight="1" x14ac:dyDescent="0.25"/>
    <row r="106" customFormat="1" ht="15.75" customHeight="1" x14ac:dyDescent="0.25"/>
    <row r="107" customFormat="1" ht="15.75" customHeight="1" x14ac:dyDescent="0.25"/>
    <row r="108" customFormat="1" ht="15.75" customHeight="1" x14ac:dyDescent="0.25"/>
    <row r="109" customFormat="1" ht="15.75" customHeight="1" x14ac:dyDescent="0.25"/>
    <row r="110" customFormat="1" ht="15.75" customHeight="1" x14ac:dyDescent="0.25"/>
    <row r="111" customFormat="1" ht="15.75" customHeight="1" x14ac:dyDescent="0.25"/>
    <row r="112" customFormat="1" ht="15.75" customHeight="1" x14ac:dyDescent="0.25"/>
    <row r="113" customFormat="1" ht="15.75" customHeight="1" x14ac:dyDescent="0.25"/>
    <row r="114" customFormat="1" ht="15.75" customHeight="1" x14ac:dyDescent="0.25"/>
    <row r="115" customFormat="1" ht="15.75" customHeight="1" x14ac:dyDescent="0.25"/>
    <row r="116" customFormat="1" ht="15.75" customHeight="1" x14ac:dyDescent="0.25"/>
    <row r="117" customFormat="1" ht="15.75" customHeight="1" x14ac:dyDescent="0.25"/>
    <row r="118" customFormat="1" ht="15.75" customHeight="1" x14ac:dyDescent="0.25"/>
    <row r="119" customFormat="1" ht="15.75" customHeight="1" x14ac:dyDescent="0.25"/>
    <row r="120" customFormat="1" ht="15.75" customHeight="1" x14ac:dyDescent="0.25"/>
    <row r="121" customFormat="1" ht="15.75" customHeight="1" x14ac:dyDescent="0.25"/>
    <row r="122" customFormat="1" ht="15.75" customHeight="1" x14ac:dyDescent="0.25"/>
    <row r="123" customFormat="1" ht="15.75" customHeight="1" x14ac:dyDescent="0.25"/>
    <row r="124" customFormat="1" ht="15.75" customHeight="1" x14ac:dyDescent="0.25"/>
    <row r="125" customFormat="1" ht="15.75" customHeight="1" x14ac:dyDescent="0.25"/>
    <row r="126" customFormat="1" ht="15.75" customHeight="1" x14ac:dyDescent="0.25"/>
    <row r="127" customFormat="1" ht="15.75" customHeight="1" x14ac:dyDescent="0.25"/>
    <row r="128" customFormat="1" ht="15.75" customHeight="1" x14ac:dyDescent="0.25"/>
    <row r="129" customFormat="1" ht="15.75" customHeight="1" x14ac:dyDescent="0.25"/>
    <row r="130" customFormat="1" ht="15.75" customHeight="1" x14ac:dyDescent="0.25"/>
    <row r="131" customFormat="1" ht="15.75" customHeight="1" x14ac:dyDescent="0.25"/>
    <row r="132" customFormat="1" ht="15.75" customHeight="1" x14ac:dyDescent="0.25"/>
    <row r="133" customFormat="1" ht="15.75" customHeight="1" x14ac:dyDescent="0.25"/>
    <row r="134" customFormat="1" ht="15.75" customHeight="1" x14ac:dyDescent="0.25"/>
    <row r="135" customFormat="1" ht="15.75" customHeight="1" x14ac:dyDescent="0.25"/>
    <row r="136" customFormat="1" ht="15.75" customHeight="1" x14ac:dyDescent="0.25"/>
    <row r="137" customFormat="1" ht="15.75" customHeight="1" x14ac:dyDescent="0.25"/>
    <row r="138" customFormat="1" ht="15.75" customHeight="1" x14ac:dyDescent="0.25"/>
    <row r="139" customFormat="1" ht="15.75" customHeight="1" x14ac:dyDescent="0.25"/>
    <row r="140" customFormat="1" ht="15.75" customHeight="1" x14ac:dyDescent="0.25"/>
    <row r="141" customFormat="1" ht="15.75" customHeight="1" x14ac:dyDescent="0.25"/>
    <row r="142" customFormat="1" ht="15.75" customHeight="1" x14ac:dyDescent="0.25"/>
    <row r="143" customFormat="1" ht="15.75" customHeight="1" x14ac:dyDescent="0.25"/>
    <row r="144" customFormat="1" ht="15.75" customHeight="1" x14ac:dyDescent="0.25"/>
    <row r="145" customFormat="1" ht="15.75" customHeight="1" x14ac:dyDescent="0.25"/>
    <row r="146" customFormat="1" ht="15.75" customHeight="1" x14ac:dyDescent="0.25"/>
    <row r="147" customFormat="1" ht="15.75" customHeight="1" x14ac:dyDescent="0.25"/>
    <row r="148" customFormat="1" ht="15.75" customHeight="1" x14ac:dyDescent="0.25"/>
    <row r="149" customFormat="1" ht="15.75" customHeight="1" x14ac:dyDescent="0.25"/>
    <row r="150" customFormat="1" ht="15.75" customHeight="1" x14ac:dyDescent="0.25"/>
    <row r="151" customFormat="1" ht="15.75" customHeight="1" x14ac:dyDescent="0.25"/>
    <row r="152" customFormat="1" ht="15.75" customHeight="1" x14ac:dyDescent="0.25"/>
    <row r="153" customFormat="1" ht="15.75" customHeight="1" x14ac:dyDescent="0.25"/>
    <row r="154" customFormat="1" ht="15.75" customHeight="1" x14ac:dyDescent="0.25"/>
    <row r="155" customFormat="1" ht="15.75" customHeight="1" x14ac:dyDescent="0.25"/>
    <row r="156" customFormat="1" ht="15.75" customHeight="1" x14ac:dyDescent="0.25"/>
    <row r="157" customFormat="1" ht="15.75" customHeight="1" x14ac:dyDescent="0.25"/>
    <row r="158" customFormat="1" ht="15.75" customHeight="1" x14ac:dyDescent="0.25"/>
    <row r="159" customFormat="1" ht="15.75" customHeight="1" x14ac:dyDescent="0.25"/>
    <row r="160" customFormat="1" ht="15.75" customHeight="1" x14ac:dyDescent="0.25"/>
    <row r="161" customFormat="1" ht="15.75" customHeight="1" x14ac:dyDescent="0.25"/>
    <row r="162" customFormat="1" ht="15.75" customHeight="1" x14ac:dyDescent="0.25"/>
    <row r="163" customFormat="1" ht="15.75" customHeight="1" x14ac:dyDescent="0.25"/>
    <row r="164" customFormat="1" ht="15.75" customHeight="1" x14ac:dyDescent="0.25"/>
    <row r="165" customFormat="1" ht="15.75" customHeight="1" x14ac:dyDescent="0.25"/>
    <row r="166" customFormat="1" ht="15.75" customHeight="1" x14ac:dyDescent="0.25"/>
    <row r="167" customFormat="1" ht="15.75" customHeight="1" x14ac:dyDescent="0.25"/>
    <row r="168" customFormat="1" ht="15.75" customHeight="1" x14ac:dyDescent="0.25"/>
    <row r="169" customFormat="1" ht="15.75" customHeight="1" x14ac:dyDescent="0.25"/>
    <row r="170" customFormat="1" ht="15.75" customHeight="1" x14ac:dyDescent="0.25"/>
    <row r="171" customFormat="1" ht="15.75" customHeight="1" x14ac:dyDescent="0.25"/>
    <row r="172" customFormat="1" ht="15.75" customHeight="1" x14ac:dyDescent="0.25"/>
    <row r="173" customFormat="1" ht="15.75" customHeight="1" x14ac:dyDescent="0.25"/>
    <row r="174" customFormat="1" ht="15.75" customHeight="1" x14ac:dyDescent="0.25"/>
    <row r="175" customFormat="1" ht="15.75" customHeight="1" x14ac:dyDescent="0.25"/>
    <row r="176" customFormat="1" ht="15.75" customHeight="1" x14ac:dyDescent="0.25"/>
    <row r="177" customFormat="1" ht="15.75" customHeight="1" x14ac:dyDescent="0.25"/>
    <row r="178" customFormat="1" ht="15.75" customHeight="1" x14ac:dyDescent="0.25"/>
    <row r="179" customFormat="1" ht="15.75" customHeight="1" x14ac:dyDescent="0.25"/>
    <row r="180" customFormat="1" ht="15.75" customHeight="1" x14ac:dyDescent="0.25"/>
    <row r="181" customFormat="1" ht="15.75" customHeight="1" x14ac:dyDescent="0.25"/>
    <row r="182" customFormat="1" ht="15.75" customHeight="1" x14ac:dyDescent="0.25"/>
    <row r="183" customFormat="1" ht="15.75" customHeight="1" x14ac:dyDescent="0.25"/>
    <row r="184" customFormat="1" ht="15.75" customHeight="1" x14ac:dyDescent="0.25"/>
    <row r="185" customFormat="1" ht="15.75" customHeight="1" x14ac:dyDescent="0.25"/>
    <row r="186" customFormat="1" ht="15.75" customHeight="1" x14ac:dyDescent="0.25"/>
    <row r="187" customFormat="1" ht="15.75" customHeight="1" x14ac:dyDescent="0.25"/>
    <row r="188" customFormat="1" ht="15.75" customHeight="1" x14ac:dyDescent="0.25"/>
    <row r="189" customFormat="1" ht="15.75" customHeight="1" x14ac:dyDescent="0.25"/>
    <row r="190" customFormat="1" ht="15.75" customHeight="1" x14ac:dyDescent="0.25"/>
    <row r="191" customFormat="1" ht="15.75" customHeight="1" x14ac:dyDescent="0.25"/>
    <row r="192" customFormat="1" ht="15.75" customHeight="1" x14ac:dyDescent="0.25"/>
    <row r="193" customFormat="1" ht="15.75" customHeight="1" x14ac:dyDescent="0.25"/>
    <row r="194" customFormat="1" ht="15.75" customHeight="1" x14ac:dyDescent="0.25"/>
    <row r="195" customFormat="1" ht="15.75" customHeight="1" x14ac:dyDescent="0.25"/>
    <row r="196" customFormat="1" ht="15.75" customHeight="1" x14ac:dyDescent="0.25"/>
    <row r="197" customFormat="1" ht="15.75" customHeight="1" x14ac:dyDescent="0.25"/>
    <row r="198" customFormat="1" ht="15.75" customHeight="1" x14ac:dyDescent="0.25"/>
    <row r="199" customFormat="1" ht="15.75" customHeight="1" x14ac:dyDescent="0.25"/>
    <row r="200" customFormat="1" ht="15.75" customHeight="1" x14ac:dyDescent="0.25"/>
    <row r="201" customFormat="1" ht="15.75" customHeight="1" x14ac:dyDescent="0.25"/>
    <row r="202" customFormat="1" ht="15.75" customHeight="1" x14ac:dyDescent="0.25"/>
    <row r="203" customFormat="1" ht="15.75" customHeight="1" x14ac:dyDescent="0.25"/>
    <row r="204" customFormat="1" ht="15.75" customHeight="1" x14ac:dyDescent="0.25"/>
    <row r="205" customFormat="1" ht="15.75" customHeight="1" x14ac:dyDescent="0.25"/>
    <row r="206" customFormat="1" ht="15.75" customHeight="1" x14ac:dyDescent="0.25"/>
    <row r="207" customFormat="1" ht="15.75" customHeight="1" x14ac:dyDescent="0.25"/>
    <row r="208" customFormat="1" ht="15.75" customHeight="1" x14ac:dyDescent="0.25"/>
    <row r="209" customFormat="1" ht="15.75" customHeight="1" x14ac:dyDescent="0.25"/>
    <row r="210" customFormat="1" ht="15.75" customHeight="1" x14ac:dyDescent="0.25"/>
    <row r="211" customFormat="1" ht="15.75" customHeight="1" x14ac:dyDescent="0.25"/>
    <row r="212" customFormat="1" ht="15.75" customHeight="1" x14ac:dyDescent="0.25"/>
    <row r="213" customFormat="1" ht="15.75" customHeight="1" x14ac:dyDescent="0.25"/>
    <row r="214" customFormat="1" ht="15.75" customHeight="1" x14ac:dyDescent="0.25"/>
    <row r="215" customFormat="1" ht="15.75" customHeight="1" x14ac:dyDescent="0.25"/>
    <row r="216" customFormat="1" ht="15.75" customHeight="1" x14ac:dyDescent="0.25"/>
    <row r="217" customFormat="1" ht="15.75" customHeight="1" x14ac:dyDescent="0.25"/>
    <row r="218" customFormat="1" ht="15.75" customHeight="1" x14ac:dyDescent="0.25"/>
    <row r="219" customFormat="1" ht="15.75" customHeight="1" x14ac:dyDescent="0.25"/>
    <row r="220" customFormat="1" ht="15.75" customHeight="1" x14ac:dyDescent="0.25"/>
    <row r="221" customFormat="1" ht="15.75" customHeight="1" x14ac:dyDescent="0.25"/>
    <row r="222" customFormat="1" ht="15.75" customHeight="1" x14ac:dyDescent="0.25"/>
    <row r="223" customFormat="1" ht="15.75" customHeight="1" x14ac:dyDescent="0.25"/>
    <row r="224" customFormat="1" ht="15.75" customHeight="1" x14ac:dyDescent="0.25"/>
    <row r="225" customFormat="1" ht="15.75" customHeight="1" x14ac:dyDescent="0.25"/>
    <row r="226" customFormat="1" ht="15.75" customHeight="1" x14ac:dyDescent="0.25"/>
    <row r="227" customFormat="1" ht="15.75" customHeight="1" x14ac:dyDescent="0.25"/>
    <row r="228" customFormat="1" ht="15.75" customHeight="1" x14ac:dyDescent="0.25"/>
    <row r="229" customFormat="1" ht="15.75" customHeight="1" x14ac:dyDescent="0.25"/>
    <row r="230" customFormat="1" ht="15.75" customHeight="1" x14ac:dyDescent="0.25"/>
    <row r="231" customFormat="1" ht="15.75" customHeight="1" x14ac:dyDescent="0.25"/>
    <row r="232" customFormat="1" ht="15.75" customHeight="1" x14ac:dyDescent="0.25"/>
    <row r="233" customFormat="1" ht="15.75" customHeight="1" x14ac:dyDescent="0.25"/>
    <row r="234" customFormat="1" ht="15.75" customHeight="1" x14ac:dyDescent="0.25"/>
    <row r="235" customFormat="1" ht="15.75" customHeight="1" x14ac:dyDescent="0.25"/>
    <row r="236" customFormat="1" ht="15.75" customHeight="1" x14ac:dyDescent="0.25"/>
    <row r="237" customFormat="1" ht="15.75" customHeight="1" x14ac:dyDescent="0.25"/>
    <row r="238" customFormat="1" ht="15.75" customHeight="1" x14ac:dyDescent="0.25"/>
    <row r="239" customFormat="1" ht="15.75" customHeight="1" x14ac:dyDescent="0.25"/>
    <row r="240" customFormat="1" ht="15.75" customHeight="1" x14ac:dyDescent="0.25"/>
    <row r="241" customFormat="1" ht="15.75" customHeight="1" x14ac:dyDescent="0.25"/>
    <row r="242" customFormat="1" ht="15.75" customHeight="1" x14ac:dyDescent="0.25"/>
    <row r="243" customFormat="1" ht="15.75" customHeight="1" x14ac:dyDescent="0.25"/>
    <row r="244" customFormat="1" ht="15.75" customHeight="1" x14ac:dyDescent="0.25"/>
    <row r="245" customFormat="1" ht="15.75" customHeight="1" x14ac:dyDescent="0.25"/>
    <row r="246" customFormat="1" ht="15.75" customHeight="1" x14ac:dyDescent="0.25"/>
    <row r="247" customFormat="1" ht="15.75" customHeight="1" x14ac:dyDescent="0.25"/>
    <row r="248" customFormat="1" ht="15.75" customHeight="1" x14ac:dyDescent="0.25"/>
    <row r="249" customFormat="1" ht="15.75" customHeight="1" x14ac:dyDescent="0.25"/>
    <row r="250" customFormat="1" ht="15.75" customHeight="1" x14ac:dyDescent="0.25"/>
    <row r="251" customFormat="1" ht="15.75" customHeight="1" x14ac:dyDescent="0.25"/>
    <row r="252" customFormat="1" ht="15.75" customHeight="1" x14ac:dyDescent="0.25"/>
    <row r="253" customFormat="1" ht="15.75" customHeight="1" x14ac:dyDescent="0.25"/>
    <row r="254" customFormat="1" ht="15.75" customHeight="1" x14ac:dyDescent="0.25"/>
    <row r="255" customFormat="1" ht="15.75" customHeight="1" x14ac:dyDescent="0.25"/>
    <row r="256" customFormat="1" ht="15.75" customHeight="1" x14ac:dyDescent="0.25"/>
    <row r="257" customFormat="1" ht="15.75" customHeight="1" x14ac:dyDescent="0.25"/>
    <row r="258" customFormat="1" ht="15.75" customHeight="1" x14ac:dyDescent="0.25"/>
    <row r="259" customFormat="1" ht="15.75" customHeight="1" x14ac:dyDescent="0.25"/>
    <row r="260" customFormat="1" ht="15.75" customHeight="1" x14ac:dyDescent="0.25"/>
    <row r="261" customFormat="1" ht="15.75" customHeight="1" x14ac:dyDescent="0.25"/>
    <row r="262" customFormat="1" ht="15.75" customHeight="1" x14ac:dyDescent="0.25"/>
    <row r="263" customFormat="1" ht="15.75" customHeight="1" x14ac:dyDescent="0.25"/>
    <row r="264" customFormat="1" ht="15.75" customHeight="1" x14ac:dyDescent="0.25"/>
    <row r="265" customFormat="1" ht="15.75" customHeight="1" x14ac:dyDescent="0.25"/>
    <row r="266" customFormat="1" ht="15.75" customHeight="1" x14ac:dyDescent="0.25"/>
    <row r="267" customFormat="1" ht="15.75" customHeight="1" x14ac:dyDescent="0.25"/>
    <row r="268" customFormat="1" ht="15.75" customHeight="1" x14ac:dyDescent="0.25"/>
    <row r="269" customFormat="1" ht="15.75" customHeight="1" x14ac:dyDescent="0.25"/>
    <row r="270" customFormat="1" ht="15.75" customHeight="1" x14ac:dyDescent="0.25"/>
    <row r="271" customFormat="1" ht="15.75" customHeight="1" x14ac:dyDescent="0.25"/>
    <row r="272" customFormat="1" ht="15.75" customHeight="1" x14ac:dyDescent="0.25"/>
    <row r="273" customFormat="1" ht="15.75" customHeight="1" x14ac:dyDescent="0.25"/>
    <row r="274" customFormat="1" ht="15.75" customHeight="1" x14ac:dyDescent="0.25"/>
    <row r="275" customFormat="1" ht="15.75" customHeight="1" x14ac:dyDescent="0.25"/>
    <row r="276" customFormat="1" ht="15.75" customHeight="1" x14ac:dyDescent="0.25"/>
    <row r="277" customFormat="1" ht="15.75" customHeight="1" x14ac:dyDescent="0.25"/>
    <row r="278" customFormat="1" ht="15.75" customHeight="1" x14ac:dyDescent="0.25"/>
    <row r="279" customFormat="1" ht="15.75" customHeight="1" x14ac:dyDescent="0.25"/>
    <row r="280" customFormat="1" ht="15.75" customHeight="1" x14ac:dyDescent="0.25"/>
    <row r="281" customFormat="1" ht="15.75" customHeight="1" x14ac:dyDescent="0.25"/>
    <row r="282" customFormat="1" ht="15.75" customHeight="1" x14ac:dyDescent="0.25"/>
    <row r="283" customFormat="1" ht="15.75" customHeight="1" x14ac:dyDescent="0.25"/>
    <row r="284" customFormat="1" ht="15.75" customHeight="1" x14ac:dyDescent="0.25"/>
    <row r="285" customFormat="1" ht="15.75" customHeight="1" x14ac:dyDescent="0.25"/>
    <row r="286" customFormat="1" ht="15.75" customHeight="1" x14ac:dyDescent="0.25"/>
    <row r="287" customFormat="1" ht="15.75" customHeight="1" x14ac:dyDescent="0.25"/>
    <row r="288" customFormat="1" ht="15.75" customHeight="1" x14ac:dyDescent="0.25"/>
    <row r="289" customFormat="1" ht="15.75" customHeight="1" x14ac:dyDescent="0.25"/>
    <row r="290" customFormat="1" ht="15.75" customHeight="1" x14ac:dyDescent="0.25"/>
    <row r="291" customFormat="1" ht="15.75" customHeight="1" x14ac:dyDescent="0.25"/>
    <row r="292" customFormat="1" ht="15.75" customHeight="1" x14ac:dyDescent="0.25"/>
    <row r="293" customFormat="1" ht="15.75" customHeight="1" x14ac:dyDescent="0.25"/>
    <row r="294" customFormat="1" ht="15.75" customHeight="1" x14ac:dyDescent="0.25"/>
    <row r="295" customFormat="1" ht="15.75" customHeight="1" x14ac:dyDescent="0.25"/>
    <row r="296" customFormat="1" ht="15.75" customHeight="1" x14ac:dyDescent="0.25"/>
    <row r="297" customFormat="1" ht="15.75" customHeight="1" x14ac:dyDescent="0.25"/>
    <row r="298" customFormat="1" ht="15.75" customHeight="1" x14ac:dyDescent="0.25"/>
    <row r="299" customFormat="1" ht="15.75" customHeight="1" x14ac:dyDescent="0.25"/>
    <row r="300" customFormat="1" ht="15.75" customHeight="1" x14ac:dyDescent="0.25"/>
    <row r="301" customFormat="1" ht="15.75" customHeight="1" x14ac:dyDescent="0.25"/>
    <row r="302" customFormat="1" ht="15.75" customHeight="1" x14ac:dyDescent="0.25"/>
    <row r="303" customFormat="1" ht="15.75" customHeight="1" x14ac:dyDescent="0.25"/>
    <row r="304" customFormat="1" ht="15.75" customHeight="1" x14ac:dyDescent="0.25"/>
    <row r="305" customFormat="1" ht="15.75" customHeight="1" x14ac:dyDescent="0.25"/>
    <row r="306" customFormat="1" ht="15.75" customHeight="1" x14ac:dyDescent="0.25"/>
    <row r="307" customFormat="1" ht="15.75" customHeight="1" x14ac:dyDescent="0.25"/>
    <row r="308" customFormat="1" ht="15.75" customHeight="1" x14ac:dyDescent="0.25"/>
    <row r="309" customFormat="1" ht="15.75" customHeight="1" x14ac:dyDescent="0.25"/>
    <row r="310" customFormat="1" ht="15.75" customHeight="1" x14ac:dyDescent="0.25"/>
    <row r="311" customFormat="1" ht="15.75" customHeight="1" x14ac:dyDescent="0.25"/>
    <row r="312" customFormat="1" ht="15.75" customHeight="1" x14ac:dyDescent="0.25"/>
    <row r="313" customFormat="1" ht="15.75" customHeight="1" x14ac:dyDescent="0.25"/>
    <row r="314" customFormat="1" ht="15.75" customHeight="1" x14ac:dyDescent="0.25"/>
    <row r="315" customFormat="1" ht="15.75" customHeight="1" x14ac:dyDescent="0.25"/>
    <row r="316" customFormat="1" ht="15.75" customHeight="1" x14ac:dyDescent="0.25"/>
    <row r="317" customFormat="1" ht="15.75" customHeight="1" x14ac:dyDescent="0.25"/>
    <row r="318" customFormat="1" ht="15.75" customHeight="1" x14ac:dyDescent="0.25"/>
    <row r="319" customFormat="1" ht="15.75" customHeight="1" x14ac:dyDescent="0.25"/>
    <row r="320" customFormat="1" ht="15.75" customHeight="1" x14ac:dyDescent="0.25"/>
    <row r="321" customFormat="1" ht="15.75" customHeight="1" x14ac:dyDescent="0.25"/>
    <row r="322" customFormat="1" ht="15.75" customHeight="1" x14ac:dyDescent="0.25"/>
    <row r="323" customFormat="1" ht="15.75" customHeight="1" x14ac:dyDescent="0.25"/>
    <row r="324" customFormat="1" ht="15.75" customHeight="1" x14ac:dyDescent="0.25"/>
    <row r="325" customFormat="1" ht="15.75" customHeight="1" x14ac:dyDescent="0.25"/>
    <row r="326" customFormat="1" ht="15.75" customHeight="1" x14ac:dyDescent="0.25"/>
    <row r="327" customFormat="1" ht="15.75" customHeight="1" x14ac:dyDescent="0.25"/>
    <row r="328" customFormat="1" ht="15.75" customHeight="1" x14ac:dyDescent="0.25"/>
    <row r="329" customFormat="1" ht="15.75" customHeight="1" x14ac:dyDescent="0.25"/>
    <row r="330" customFormat="1" ht="15.75" customHeight="1" x14ac:dyDescent="0.25"/>
    <row r="331" customFormat="1" ht="15.75" customHeight="1" x14ac:dyDescent="0.25"/>
    <row r="332" customFormat="1" ht="15.75" customHeight="1" x14ac:dyDescent="0.25"/>
    <row r="333" customFormat="1" ht="15.75" customHeight="1" x14ac:dyDescent="0.25"/>
    <row r="334" customFormat="1" ht="15.75" customHeight="1" x14ac:dyDescent="0.25"/>
    <row r="335" customFormat="1" ht="15.75" customHeight="1" x14ac:dyDescent="0.25"/>
    <row r="336" customFormat="1" ht="15.75" customHeight="1" x14ac:dyDescent="0.25"/>
    <row r="337" customFormat="1" ht="15.75" customHeight="1" x14ac:dyDescent="0.25"/>
    <row r="338" customFormat="1" ht="15.75" customHeight="1" x14ac:dyDescent="0.25"/>
    <row r="339" customFormat="1" ht="15.75" customHeight="1" x14ac:dyDescent="0.25"/>
    <row r="340" customFormat="1" ht="15.75" customHeight="1" x14ac:dyDescent="0.25"/>
    <row r="341" customFormat="1" ht="15.75" customHeight="1" x14ac:dyDescent="0.25"/>
    <row r="342" customFormat="1" ht="15.75" customHeight="1" x14ac:dyDescent="0.25"/>
    <row r="343" customFormat="1" ht="15.75" customHeight="1" x14ac:dyDescent="0.25"/>
    <row r="344" customFormat="1" ht="15.75" customHeight="1" x14ac:dyDescent="0.25"/>
    <row r="345" customFormat="1" ht="15.75" customHeight="1" x14ac:dyDescent="0.25"/>
    <row r="346" customFormat="1" ht="15.75" customHeight="1" x14ac:dyDescent="0.25"/>
    <row r="347" customFormat="1" ht="15.75" customHeight="1" x14ac:dyDescent="0.25"/>
    <row r="348" customFormat="1" ht="15.75" customHeight="1" x14ac:dyDescent="0.25"/>
    <row r="349" customFormat="1" ht="15.75" customHeight="1" x14ac:dyDescent="0.25"/>
    <row r="350" customFormat="1" ht="15.75" customHeight="1" x14ac:dyDescent="0.25"/>
    <row r="351" customFormat="1" ht="15.75" customHeight="1" x14ac:dyDescent="0.25"/>
    <row r="352" customFormat="1" ht="15.75" customHeight="1" x14ac:dyDescent="0.25"/>
    <row r="353" customFormat="1" ht="15.75" customHeight="1" x14ac:dyDescent="0.25"/>
    <row r="354" customFormat="1" ht="15.75" customHeight="1" x14ac:dyDescent="0.25"/>
    <row r="355" customFormat="1" ht="15.75" customHeight="1" x14ac:dyDescent="0.25"/>
    <row r="356" customFormat="1" ht="15.75" customHeight="1" x14ac:dyDescent="0.25"/>
    <row r="357" customFormat="1" ht="15.75" customHeight="1" x14ac:dyDescent="0.25"/>
    <row r="358" customFormat="1" ht="15.75" customHeight="1" x14ac:dyDescent="0.25"/>
    <row r="359" customFormat="1" ht="15.75" customHeight="1" x14ac:dyDescent="0.25"/>
    <row r="360" customFormat="1" ht="15.75" customHeight="1" x14ac:dyDescent="0.25"/>
    <row r="361" customFormat="1" ht="15.75" customHeight="1" x14ac:dyDescent="0.25"/>
    <row r="362" customFormat="1" ht="15.75" customHeight="1" x14ac:dyDescent="0.25"/>
    <row r="363" customFormat="1" ht="15.75" customHeight="1" x14ac:dyDescent="0.25"/>
    <row r="364" customFormat="1" ht="15.75" customHeight="1" x14ac:dyDescent="0.25"/>
    <row r="365" customFormat="1" ht="15.75" customHeight="1" x14ac:dyDescent="0.25"/>
    <row r="366" customFormat="1" ht="15.75" customHeight="1" x14ac:dyDescent="0.25"/>
    <row r="367" customFormat="1" ht="15.75" customHeight="1" x14ac:dyDescent="0.25"/>
    <row r="368" customFormat="1" ht="15.75" customHeight="1" x14ac:dyDescent="0.25"/>
    <row r="369" customFormat="1" ht="15.75" customHeight="1" x14ac:dyDescent="0.25"/>
    <row r="370" customFormat="1" ht="15.75" customHeight="1" x14ac:dyDescent="0.25"/>
    <row r="371" customFormat="1" ht="15.75" customHeight="1" x14ac:dyDescent="0.25"/>
    <row r="372" customFormat="1" ht="15.75" customHeight="1" x14ac:dyDescent="0.25"/>
    <row r="373" customFormat="1" ht="15.75" customHeight="1" x14ac:dyDescent="0.25"/>
    <row r="374" customFormat="1" ht="15.75" customHeight="1" x14ac:dyDescent="0.25"/>
    <row r="375" customFormat="1" ht="15.75" customHeight="1" x14ac:dyDescent="0.25"/>
    <row r="376" customFormat="1" ht="15.75" customHeight="1" x14ac:dyDescent="0.25"/>
    <row r="377" customFormat="1" ht="15.75" customHeight="1" x14ac:dyDescent="0.25"/>
    <row r="378" customFormat="1" ht="15.75" customHeight="1" x14ac:dyDescent="0.25"/>
    <row r="379" customFormat="1" ht="15.75" customHeight="1" x14ac:dyDescent="0.25"/>
    <row r="380" customFormat="1" ht="15.75" customHeight="1" x14ac:dyDescent="0.25"/>
    <row r="381" customFormat="1" ht="15.75" customHeight="1" x14ac:dyDescent="0.25"/>
    <row r="382" customFormat="1" ht="15.75" customHeight="1" x14ac:dyDescent="0.25"/>
    <row r="383" customFormat="1" ht="15.75" customHeight="1" x14ac:dyDescent="0.25"/>
    <row r="384" customFormat="1" ht="15.75" customHeight="1" x14ac:dyDescent="0.25"/>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customFormat="1" ht="15.75" customHeight="1" x14ac:dyDescent="0.25"/>
    <row r="514" customFormat="1" ht="15.75" customHeight="1" x14ac:dyDescent="0.25"/>
    <row r="515" customFormat="1" ht="15.75" customHeight="1" x14ac:dyDescent="0.25"/>
    <row r="516" customFormat="1" ht="15.75" customHeight="1" x14ac:dyDescent="0.25"/>
    <row r="517" customFormat="1" ht="15.75" customHeight="1" x14ac:dyDescent="0.25"/>
    <row r="518" customFormat="1" ht="15.75" customHeight="1" x14ac:dyDescent="0.25"/>
    <row r="519" customFormat="1" ht="15.75" customHeight="1" x14ac:dyDescent="0.25"/>
    <row r="520" customFormat="1" ht="15.75" customHeight="1" x14ac:dyDescent="0.25"/>
    <row r="521" customFormat="1" ht="15.75" customHeight="1" x14ac:dyDescent="0.25"/>
    <row r="522" customFormat="1" ht="15.75" customHeight="1" x14ac:dyDescent="0.25"/>
    <row r="523" customFormat="1" ht="15.75" customHeight="1" x14ac:dyDescent="0.25"/>
    <row r="524" customFormat="1" ht="15.75" customHeight="1" x14ac:dyDescent="0.25"/>
    <row r="525" customFormat="1" ht="15.75" customHeight="1" x14ac:dyDescent="0.25"/>
    <row r="526" customFormat="1" ht="15.75" customHeight="1" x14ac:dyDescent="0.25"/>
    <row r="527" customFormat="1" ht="15.75" customHeight="1" x14ac:dyDescent="0.25"/>
    <row r="528" customFormat="1" ht="15.75" customHeight="1" x14ac:dyDescent="0.25"/>
    <row r="529" customFormat="1" ht="15.75" customHeight="1" x14ac:dyDescent="0.25"/>
    <row r="530" customFormat="1" ht="15.75" customHeight="1" x14ac:dyDescent="0.25"/>
    <row r="531" customFormat="1" ht="15.75" customHeight="1" x14ac:dyDescent="0.25"/>
    <row r="532" customFormat="1" ht="15.75" customHeight="1" x14ac:dyDescent="0.25"/>
    <row r="533" customFormat="1" ht="15.75" customHeight="1" x14ac:dyDescent="0.25"/>
    <row r="534" customFormat="1" ht="15.75" customHeight="1" x14ac:dyDescent="0.25"/>
    <row r="535" customFormat="1" ht="15.75" customHeight="1" x14ac:dyDescent="0.25"/>
    <row r="536" customFormat="1" ht="15.75" customHeight="1" x14ac:dyDescent="0.25"/>
    <row r="537" customFormat="1" ht="15.75" customHeight="1" x14ac:dyDescent="0.25"/>
    <row r="538" customFormat="1" ht="15.75" customHeight="1" x14ac:dyDescent="0.25"/>
    <row r="539" customFormat="1" ht="15.75" customHeight="1" x14ac:dyDescent="0.25"/>
    <row r="540" customFormat="1" ht="15.75" customHeight="1" x14ac:dyDescent="0.25"/>
    <row r="541" customFormat="1" ht="15.75" customHeight="1" x14ac:dyDescent="0.25"/>
    <row r="542" customFormat="1" ht="15.75" customHeight="1" x14ac:dyDescent="0.25"/>
    <row r="543" customFormat="1" ht="15.75" customHeight="1" x14ac:dyDescent="0.25"/>
    <row r="544" customFormat="1" ht="15.75" customHeight="1" x14ac:dyDescent="0.25"/>
    <row r="545" customFormat="1" ht="15.75" customHeight="1" x14ac:dyDescent="0.25"/>
    <row r="546" customFormat="1" ht="15.75" customHeight="1" x14ac:dyDescent="0.25"/>
    <row r="547" customFormat="1" ht="15.75" customHeight="1" x14ac:dyDescent="0.25"/>
    <row r="548" customFormat="1" ht="15.75" customHeight="1" x14ac:dyDescent="0.25"/>
    <row r="549" customFormat="1" ht="15.75" customHeight="1" x14ac:dyDescent="0.25"/>
    <row r="550" customFormat="1" ht="15.75" customHeight="1" x14ac:dyDescent="0.25"/>
    <row r="551" customFormat="1" ht="15.75" customHeight="1" x14ac:dyDescent="0.25"/>
    <row r="552" customFormat="1" ht="15.75" customHeight="1" x14ac:dyDescent="0.25"/>
    <row r="553" customFormat="1" ht="15.75" customHeight="1" x14ac:dyDescent="0.25"/>
    <row r="554" customFormat="1" ht="15.75" customHeight="1" x14ac:dyDescent="0.25"/>
    <row r="555" customFormat="1" ht="15.75" customHeight="1" x14ac:dyDescent="0.25"/>
    <row r="556" customFormat="1" ht="15.75" customHeight="1" x14ac:dyDescent="0.25"/>
    <row r="557" customFormat="1" ht="15.75" customHeight="1" x14ac:dyDescent="0.25"/>
    <row r="558" customFormat="1" ht="15.75" customHeight="1" x14ac:dyDescent="0.25"/>
    <row r="559" customFormat="1" ht="15.75" customHeight="1" x14ac:dyDescent="0.25"/>
    <row r="560" customFormat="1" ht="15.75" customHeight="1" x14ac:dyDescent="0.25"/>
    <row r="561" customFormat="1" ht="15.75" customHeight="1" x14ac:dyDescent="0.25"/>
    <row r="562" customFormat="1" ht="15.75" customHeight="1" x14ac:dyDescent="0.25"/>
    <row r="563" customFormat="1" ht="15.75" customHeight="1" x14ac:dyDescent="0.25"/>
    <row r="564" customFormat="1" ht="15.75" customHeight="1" x14ac:dyDescent="0.25"/>
    <row r="565" customFormat="1" ht="15.75" customHeight="1" x14ac:dyDescent="0.25"/>
    <row r="566" customFormat="1" ht="15.75" customHeight="1" x14ac:dyDescent="0.25"/>
    <row r="567" customFormat="1" ht="15.75" customHeight="1" x14ac:dyDescent="0.25"/>
    <row r="568" customFormat="1" ht="15.75" customHeight="1" x14ac:dyDescent="0.25"/>
    <row r="569" customFormat="1" ht="15.75" customHeight="1" x14ac:dyDescent="0.25"/>
    <row r="570" customFormat="1" ht="15.75" customHeight="1" x14ac:dyDescent="0.25"/>
    <row r="571" customFormat="1" ht="15.75" customHeight="1" x14ac:dyDescent="0.25"/>
    <row r="572" customFormat="1" ht="15.75" customHeight="1" x14ac:dyDescent="0.25"/>
    <row r="573" customFormat="1" ht="15.75" customHeight="1" x14ac:dyDescent="0.25"/>
    <row r="574" customFormat="1" ht="15.75" customHeight="1" x14ac:dyDescent="0.25"/>
    <row r="575" customFormat="1" ht="15.75" customHeight="1" x14ac:dyDescent="0.25"/>
    <row r="576" customFormat="1" ht="15.75" customHeight="1" x14ac:dyDescent="0.25"/>
    <row r="577" customFormat="1" ht="15.75" customHeight="1" x14ac:dyDescent="0.25"/>
    <row r="578" customFormat="1" ht="15.75" customHeight="1" x14ac:dyDescent="0.25"/>
    <row r="579" customFormat="1" ht="15.75" customHeight="1" x14ac:dyDescent="0.25"/>
    <row r="580" customFormat="1" ht="15.75" customHeight="1" x14ac:dyDescent="0.25"/>
    <row r="581" customFormat="1" ht="15.75" customHeight="1" x14ac:dyDescent="0.25"/>
    <row r="582" customFormat="1" ht="15.75" customHeight="1" x14ac:dyDescent="0.25"/>
    <row r="583" customFormat="1" ht="15.75" customHeight="1" x14ac:dyDescent="0.25"/>
    <row r="584" customFormat="1" ht="15.75" customHeight="1" x14ac:dyDescent="0.25"/>
    <row r="585" customFormat="1" ht="15.75" customHeight="1" x14ac:dyDescent="0.25"/>
    <row r="586" customFormat="1" ht="15.75" customHeight="1" x14ac:dyDescent="0.25"/>
    <row r="587" customFormat="1" ht="15.75" customHeight="1" x14ac:dyDescent="0.25"/>
    <row r="588" customFormat="1" ht="15.75" customHeight="1" x14ac:dyDescent="0.25"/>
    <row r="589" customFormat="1" ht="15.75" customHeight="1" x14ac:dyDescent="0.25"/>
    <row r="590" customFormat="1" ht="15.75" customHeight="1" x14ac:dyDescent="0.25"/>
    <row r="591" customFormat="1" ht="15.75" customHeight="1" x14ac:dyDescent="0.25"/>
    <row r="592" customFormat="1" ht="15.75" customHeight="1" x14ac:dyDescent="0.25"/>
    <row r="593" customFormat="1" ht="15.75" customHeight="1" x14ac:dyDescent="0.25"/>
    <row r="594" customFormat="1" ht="15.75" customHeight="1" x14ac:dyDescent="0.25"/>
    <row r="595" customFormat="1" ht="15.75" customHeight="1" x14ac:dyDescent="0.25"/>
    <row r="596" customFormat="1" ht="15.75" customHeight="1" x14ac:dyDescent="0.25"/>
    <row r="597" customFormat="1" ht="15.75" customHeight="1" x14ac:dyDescent="0.25"/>
    <row r="598" customFormat="1" ht="15.75" customHeight="1" x14ac:dyDescent="0.25"/>
    <row r="599" customFormat="1" ht="15.75" customHeight="1" x14ac:dyDescent="0.25"/>
    <row r="600" customFormat="1" ht="15.75" customHeight="1" x14ac:dyDescent="0.25"/>
    <row r="601" customFormat="1" ht="15.75" customHeight="1" x14ac:dyDescent="0.25"/>
    <row r="602" customFormat="1" ht="15.75" customHeight="1" x14ac:dyDescent="0.25"/>
    <row r="603" customFormat="1" ht="15.75" customHeight="1" x14ac:dyDescent="0.25"/>
    <row r="604" customFormat="1" ht="15.75" customHeight="1" x14ac:dyDescent="0.25"/>
    <row r="605" customFormat="1" ht="15.75" customHeight="1" x14ac:dyDescent="0.25"/>
    <row r="606" customFormat="1" ht="15.75" customHeight="1" x14ac:dyDescent="0.25"/>
    <row r="607" customFormat="1" ht="15.75" customHeight="1" x14ac:dyDescent="0.25"/>
    <row r="608" customFormat="1" ht="15.75" customHeight="1" x14ac:dyDescent="0.25"/>
    <row r="609" customFormat="1" ht="15.75" customHeight="1" x14ac:dyDescent="0.25"/>
    <row r="610" customFormat="1" ht="15.75" customHeight="1" x14ac:dyDescent="0.25"/>
    <row r="611" customFormat="1" ht="15.75" customHeight="1" x14ac:dyDescent="0.25"/>
    <row r="612" customFormat="1" ht="15.75" customHeight="1" x14ac:dyDescent="0.25"/>
    <row r="613" customFormat="1" ht="15.75" customHeight="1" x14ac:dyDescent="0.25"/>
    <row r="614" customFormat="1" ht="15.75" customHeight="1" x14ac:dyDescent="0.25"/>
    <row r="615" customFormat="1" ht="15.75" customHeight="1" x14ac:dyDescent="0.25"/>
    <row r="616" customFormat="1" ht="15.75" customHeight="1" x14ac:dyDescent="0.25"/>
    <row r="617" customFormat="1" ht="15.75" customHeight="1" x14ac:dyDescent="0.25"/>
    <row r="618" customFormat="1" ht="15.75" customHeight="1" x14ac:dyDescent="0.25"/>
    <row r="619" customFormat="1" ht="15.75" customHeight="1" x14ac:dyDescent="0.25"/>
    <row r="620" customFormat="1" ht="15.75" customHeight="1" x14ac:dyDescent="0.25"/>
    <row r="621" customFormat="1" ht="15.75" customHeight="1" x14ac:dyDescent="0.25"/>
    <row r="622" customFormat="1" ht="15.75" customHeight="1" x14ac:dyDescent="0.25"/>
    <row r="623" customFormat="1" ht="15.75" customHeight="1" x14ac:dyDescent="0.25"/>
    <row r="624" customFormat="1" ht="15.75" customHeight="1" x14ac:dyDescent="0.25"/>
    <row r="625" customFormat="1" ht="15.75" customHeight="1" x14ac:dyDescent="0.25"/>
    <row r="626" customFormat="1" ht="15.75" customHeight="1" x14ac:dyDescent="0.25"/>
    <row r="627" customFormat="1" ht="15.75" customHeight="1" x14ac:dyDescent="0.25"/>
    <row r="628" customFormat="1" ht="15.75" customHeight="1" x14ac:dyDescent="0.25"/>
    <row r="629" customFormat="1" ht="15.75" customHeight="1" x14ac:dyDescent="0.25"/>
    <row r="630" customFormat="1" ht="15.75" customHeight="1" x14ac:dyDescent="0.25"/>
    <row r="631" customFormat="1" ht="15.75" customHeight="1" x14ac:dyDescent="0.25"/>
    <row r="632" customFormat="1" ht="15.75" customHeight="1" x14ac:dyDescent="0.25"/>
    <row r="633" customFormat="1" ht="15.75" customHeight="1" x14ac:dyDescent="0.25"/>
    <row r="634" customFormat="1" ht="15.75" customHeight="1" x14ac:dyDescent="0.25"/>
    <row r="635" customFormat="1" ht="15.75" customHeight="1" x14ac:dyDescent="0.25"/>
    <row r="636" customFormat="1" ht="15.75" customHeight="1" x14ac:dyDescent="0.25"/>
    <row r="637" customFormat="1" ht="15.75" customHeight="1" x14ac:dyDescent="0.25"/>
    <row r="638" customFormat="1" ht="15.75" customHeight="1" x14ac:dyDescent="0.25"/>
    <row r="639" customFormat="1" ht="15.75" customHeight="1" x14ac:dyDescent="0.25"/>
    <row r="640" customFormat="1" ht="15.75" customHeight="1" x14ac:dyDescent="0.25"/>
    <row r="641" customFormat="1" ht="15.75" customHeight="1" x14ac:dyDescent="0.25"/>
    <row r="642" customFormat="1" ht="15.75" customHeight="1" x14ac:dyDescent="0.25"/>
    <row r="643" customFormat="1" ht="15.75" customHeight="1" x14ac:dyDescent="0.25"/>
    <row r="644" customFormat="1" ht="15.75" customHeight="1" x14ac:dyDescent="0.25"/>
    <row r="645" customFormat="1" ht="15.75" customHeight="1" x14ac:dyDescent="0.25"/>
    <row r="646" customFormat="1" ht="15.75" customHeight="1" x14ac:dyDescent="0.25"/>
    <row r="647" customFormat="1" ht="15.75" customHeight="1" x14ac:dyDescent="0.25"/>
    <row r="648" customFormat="1" ht="15.75" customHeight="1" x14ac:dyDescent="0.25"/>
    <row r="649" customFormat="1" ht="15.75" customHeight="1" x14ac:dyDescent="0.25"/>
    <row r="650" customFormat="1" ht="15.75" customHeight="1" x14ac:dyDescent="0.25"/>
    <row r="651" customFormat="1" ht="15.75" customHeight="1" x14ac:dyDescent="0.25"/>
    <row r="652" customFormat="1" ht="15.75" customHeight="1" x14ac:dyDescent="0.25"/>
    <row r="653" customFormat="1" ht="15.75" customHeight="1" x14ac:dyDescent="0.25"/>
    <row r="654" customFormat="1" ht="15.75" customHeight="1" x14ac:dyDescent="0.25"/>
    <row r="655" customFormat="1" ht="15.75" customHeight="1" x14ac:dyDescent="0.25"/>
    <row r="656" customFormat="1" ht="15.75" customHeight="1" x14ac:dyDescent="0.25"/>
    <row r="657" customFormat="1" ht="15.75" customHeight="1" x14ac:dyDescent="0.25"/>
    <row r="658" customFormat="1" ht="15.75" customHeight="1" x14ac:dyDescent="0.25"/>
    <row r="659" customFormat="1" ht="15.75" customHeight="1" x14ac:dyDescent="0.25"/>
    <row r="660" customFormat="1" ht="15.75" customHeight="1" x14ac:dyDescent="0.25"/>
    <row r="661" customFormat="1" ht="15.75" customHeight="1" x14ac:dyDescent="0.25"/>
    <row r="662" customFormat="1" ht="15.75" customHeight="1" x14ac:dyDescent="0.25"/>
    <row r="663" customFormat="1" ht="15.75" customHeight="1" x14ac:dyDescent="0.25"/>
    <row r="664" customFormat="1" ht="15.75" customHeight="1" x14ac:dyDescent="0.25"/>
    <row r="665" customFormat="1" ht="15.75" customHeight="1" x14ac:dyDescent="0.25"/>
    <row r="666" customFormat="1" ht="15.75" customHeight="1" x14ac:dyDescent="0.25"/>
    <row r="667" customFormat="1" ht="15.75" customHeight="1" x14ac:dyDescent="0.25"/>
    <row r="668" customFormat="1" ht="15.75" customHeight="1" x14ac:dyDescent="0.25"/>
    <row r="669" customFormat="1" ht="15.75" customHeight="1" x14ac:dyDescent="0.25"/>
    <row r="670" customFormat="1" ht="15.75" customHeight="1" x14ac:dyDescent="0.25"/>
    <row r="671" customFormat="1" ht="15.75" customHeight="1" x14ac:dyDescent="0.25"/>
    <row r="672" customFormat="1" ht="15.75" customHeight="1" x14ac:dyDescent="0.25"/>
    <row r="673" customFormat="1" ht="15.75" customHeight="1" x14ac:dyDescent="0.25"/>
    <row r="674" customFormat="1" ht="15.75" customHeight="1" x14ac:dyDescent="0.25"/>
    <row r="675" customFormat="1" ht="15.75" customHeight="1" x14ac:dyDescent="0.25"/>
    <row r="676" customFormat="1" ht="15.75" customHeight="1" x14ac:dyDescent="0.25"/>
    <row r="677" customFormat="1" ht="15.75" customHeight="1" x14ac:dyDescent="0.25"/>
    <row r="678" customFormat="1" ht="15.75" customHeight="1" x14ac:dyDescent="0.25"/>
    <row r="679" customFormat="1" ht="15.75" customHeight="1" x14ac:dyDescent="0.25"/>
    <row r="680" customFormat="1" ht="15.75" customHeight="1" x14ac:dyDescent="0.25"/>
    <row r="681" customFormat="1" ht="15.75" customHeight="1" x14ac:dyDescent="0.25"/>
    <row r="682" customFormat="1" ht="15.75" customHeight="1" x14ac:dyDescent="0.25"/>
    <row r="683" customFormat="1" ht="15.75" customHeight="1" x14ac:dyDescent="0.25"/>
    <row r="684" customFormat="1" ht="15.75" customHeight="1" x14ac:dyDescent="0.25"/>
    <row r="685" customFormat="1" ht="15.75" customHeight="1" x14ac:dyDescent="0.25"/>
    <row r="686" customFormat="1" ht="15.75" customHeight="1" x14ac:dyDescent="0.25"/>
    <row r="687" customFormat="1" ht="15.75" customHeight="1" x14ac:dyDescent="0.25"/>
    <row r="688" customFormat="1" ht="15.75" customHeight="1" x14ac:dyDescent="0.25"/>
    <row r="689" customFormat="1" ht="15.75" customHeight="1" x14ac:dyDescent="0.25"/>
    <row r="690" customFormat="1" ht="15.75" customHeight="1" x14ac:dyDescent="0.25"/>
    <row r="691" customFormat="1" ht="15.75" customHeight="1" x14ac:dyDescent="0.25"/>
    <row r="692" customFormat="1" ht="15.75" customHeight="1" x14ac:dyDescent="0.25"/>
    <row r="693" customFormat="1" ht="15.75" customHeight="1" x14ac:dyDescent="0.25"/>
    <row r="694" customFormat="1" ht="15.75" customHeight="1" x14ac:dyDescent="0.25"/>
    <row r="695" customFormat="1" ht="15.75" customHeight="1" x14ac:dyDescent="0.25"/>
    <row r="696" customFormat="1" ht="15.75" customHeight="1" x14ac:dyDescent="0.25"/>
    <row r="697" customFormat="1" ht="15.75" customHeight="1" x14ac:dyDescent="0.25"/>
    <row r="698" customFormat="1" ht="15.75" customHeight="1" x14ac:dyDescent="0.25"/>
    <row r="699" customFormat="1" ht="15.75" customHeight="1" x14ac:dyDescent="0.25"/>
    <row r="700" customFormat="1" ht="15.75" customHeight="1" x14ac:dyDescent="0.25"/>
    <row r="701" customFormat="1" ht="15.75" customHeight="1" x14ac:dyDescent="0.25"/>
    <row r="702" customFormat="1" ht="15.75" customHeight="1" x14ac:dyDescent="0.25"/>
    <row r="703" customFormat="1" ht="15.75" customHeight="1" x14ac:dyDescent="0.25"/>
    <row r="704" customFormat="1" ht="15.75" customHeight="1" x14ac:dyDescent="0.25"/>
    <row r="705" customFormat="1" ht="15.75" customHeight="1" x14ac:dyDescent="0.25"/>
    <row r="706" customFormat="1" ht="15.75" customHeight="1" x14ac:dyDescent="0.25"/>
    <row r="707" customFormat="1" ht="15.75" customHeight="1" x14ac:dyDescent="0.25"/>
    <row r="708" customFormat="1" ht="15.75" customHeight="1" x14ac:dyDescent="0.25"/>
    <row r="709" customFormat="1" ht="15.75" customHeight="1" x14ac:dyDescent="0.25"/>
    <row r="710" customFormat="1" ht="15.75" customHeight="1" x14ac:dyDescent="0.25"/>
    <row r="711" customFormat="1" ht="15.75" customHeight="1" x14ac:dyDescent="0.25"/>
    <row r="712" customFormat="1" ht="15.75" customHeight="1" x14ac:dyDescent="0.25"/>
    <row r="713" customFormat="1" ht="15.75" customHeight="1" x14ac:dyDescent="0.25"/>
    <row r="714" customFormat="1" ht="15.75" customHeight="1" x14ac:dyDescent="0.25"/>
    <row r="715" customFormat="1" ht="15.75" customHeight="1" x14ac:dyDescent="0.25"/>
    <row r="716" customFormat="1" ht="15.75" customHeight="1" x14ac:dyDescent="0.25"/>
    <row r="717" customFormat="1" ht="15.75" customHeight="1" x14ac:dyDescent="0.25"/>
    <row r="718" customFormat="1" ht="15.75" customHeight="1" x14ac:dyDescent="0.25"/>
    <row r="719" customFormat="1" ht="15.75" customHeight="1" x14ac:dyDescent="0.25"/>
    <row r="720" customFormat="1" ht="15.75" customHeight="1" x14ac:dyDescent="0.25"/>
    <row r="721" customFormat="1" ht="15.75" customHeight="1" x14ac:dyDescent="0.25"/>
    <row r="722" customFormat="1" ht="15.75" customHeight="1" x14ac:dyDescent="0.25"/>
    <row r="723" customFormat="1" ht="15.75" customHeight="1" x14ac:dyDescent="0.25"/>
    <row r="724" customFormat="1" ht="15.75" customHeight="1" x14ac:dyDescent="0.25"/>
    <row r="725" customFormat="1" ht="15.75" customHeight="1" x14ac:dyDescent="0.25"/>
    <row r="726" customFormat="1" ht="15.75" customHeight="1" x14ac:dyDescent="0.25"/>
    <row r="727" customFormat="1" ht="15.75" customHeight="1" x14ac:dyDescent="0.25"/>
    <row r="728" customFormat="1" ht="15.75" customHeight="1" x14ac:dyDescent="0.25"/>
    <row r="729" customFormat="1" ht="15.75" customHeight="1" x14ac:dyDescent="0.25"/>
    <row r="730" customFormat="1" ht="15.75" customHeight="1" x14ac:dyDescent="0.25"/>
    <row r="731" customFormat="1" ht="15.75" customHeight="1" x14ac:dyDescent="0.25"/>
    <row r="732" customFormat="1" ht="15.75" customHeight="1" x14ac:dyDescent="0.25"/>
    <row r="733" customFormat="1" ht="15.75" customHeight="1" x14ac:dyDescent="0.25"/>
    <row r="734" customFormat="1" ht="15.75" customHeight="1" x14ac:dyDescent="0.25"/>
    <row r="735" customFormat="1" ht="15.75" customHeight="1" x14ac:dyDescent="0.25"/>
    <row r="736" customFormat="1" ht="15.75" customHeight="1" x14ac:dyDescent="0.25"/>
    <row r="737" customFormat="1" ht="15.75" customHeight="1" x14ac:dyDescent="0.25"/>
    <row r="738" customFormat="1" ht="15.75" customHeight="1" x14ac:dyDescent="0.25"/>
    <row r="739" customFormat="1" ht="15.75" customHeight="1" x14ac:dyDescent="0.25"/>
    <row r="740" customFormat="1" ht="15.75" customHeight="1" x14ac:dyDescent="0.25"/>
    <row r="741" customFormat="1" ht="15.75" customHeight="1" x14ac:dyDescent="0.25"/>
    <row r="742" customFormat="1" ht="15.75" customHeight="1" x14ac:dyDescent="0.25"/>
    <row r="743" customFormat="1" ht="15.75" customHeight="1" x14ac:dyDescent="0.25"/>
    <row r="744" customFormat="1" ht="15.75" customHeight="1" x14ac:dyDescent="0.25"/>
    <row r="745" customFormat="1" ht="15.75" customHeight="1" x14ac:dyDescent="0.25"/>
    <row r="746" customFormat="1" ht="15.75" customHeight="1" x14ac:dyDescent="0.25"/>
    <row r="747" customFormat="1" ht="15.75" customHeight="1" x14ac:dyDescent="0.25"/>
    <row r="748" customFormat="1" ht="15.75" customHeight="1" x14ac:dyDescent="0.25"/>
    <row r="749" customFormat="1" ht="15.75" customHeight="1" x14ac:dyDescent="0.25"/>
    <row r="750" customFormat="1" ht="15.75" customHeight="1" x14ac:dyDescent="0.25"/>
    <row r="751" customFormat="1" ht="15.75" customHeight="1" x14ac:dyDescent="0.25"/>
    <row r="752" customFormat="1" ht="15.75" customHeight="1" x14ac:dyDescent="0.25"/>
    <row r="753" customFormat="1" ht="15.75" customHeight="1" x14ac:dyDescent="0.25"/>
    <row r="754" customFormat="1" ht="15.75" customHeight="1" x14ac:dyDescent="0.25"/>
    <row r="755" customFormat="1" ht="15.75" customHeight="1" x14ac:dyDescent="0.25"/>
    <row r="756" customFormat="1" ht="15.75" customHeight="1" x14ac:dyDescent="0.25"/>
    <row r="757" customFormat="1" ht="15.75" customHeight="1" x14ac:dyDescent="0.25"/>
    <row r="758" customFormat="1" ht="15.75" customHeight="1" x14ac:dyDescent="0.25"/>
    <row r="759" customFormat="1" ht="15.75" customHeight="1" x14ac:dyDescent="0.25"/>
    <row r="760" customFormat="1" ht="15.75" customHeight="1" x14ac:dyDescent="0.25"/>
    <row r="761" customFormat="1" ht="15.75" customHeight="1" x14ac:dyDescent="0.25"/>
    <row r="762" customFormat="1" ht="15.75" customHeight="1" x14ac:dyDescent="0.25"/>
    <row r="763" customFormat="1" ht="15.75" customHeight="1" x14ac:dyDescent="0.25"/>
    <row r="764" customFormat="1" ht="15.75" customHeight="1" x14ac:dyDescent="0.25"/>
    <row r="765" customFormat="1" ht="15.75" customHeight="1" x14ac:dyDescent="0.25"/>
    <row r="766" customFormat="1" ht="15.75" customHeight="1" x14ac:dyDescent="0.25"/>
    <row r="767" customFormat="1" ht="15.75" customHeight="1" x14ac:dyDescent="0.25"/>
    <row r="768" customFormat="1" ht="15.75" customHeight="1" x14ac:dyDescent="0.25"/>
    <row r="769" customFormat="1" ht="15.75" customHeight="1" x14ac:dyDescent="0.25"/>
    <row r="770" customFormat="1" ht="15.75" customHeight="1" x14ac:dyDescent="0.25"/>
    <row r="771" customFormat="1" ht="15.75" customHeight="1" x14ac:dyDescent="0.25"/>
    <row r="772" customFormat="1" ht="15.75" customHeight="1" x14ac:dyDescent="0.25"/>
    <row r="773" customFormat="1" ht="15.75" customHeight="1" x14ac:dyDescent="0.25"/>
    <row r="774" customFormat="1" ht="15.75" customHeight="1" x14ac:dyDescent="0.25"/>
    <row r="775" customFormat="1" ht="15.75" customHeight="1" x14ac:dyDescent="0.25"/>
    <row r="776" customFormat="1" ht="15.75" customHeight="1" x14ac:dyDescent="0.25"/>
    <row r="777" customFormat="1" ht="15.75" customHeight="1" x14ac:dyDescent="0.25"/>
    <row r="778" customFormat="1" ht="15.75" customHeight="1" x14ac:dyDescent="0.25"/>
    <row r="779" customFormat="1" ht="15.75" customHeight="1" x14ac:dyDescent="0.25"/>
    <row r="780" customFormat="1" ht="15.75" customHeight="1" x14ac:dyDescent="0.25"/>
    <row r="781" customFormat="1" ht="15.75" customHeight="1" x14ac:dyDescent="0.25"/>
    <row r="782" customFormat="1" ht="15.75" customHeight="1" x14ac:dyDescent="0.25"/>
    <row r="783" customFormat="1" ht="15.75" customHeight="1" x14ac:dyDescent="0.25"/>
    <row r="784" customFormat="1" ht="15.75" customHeight="1" x14ac:dyDescent="0.25"/>
    <row r="785" customFormat="1" ht="15.75" customHeight="1" x14ac:dyDescent="0.25"/>
    <row r="786" customFormat="1" ht="15.75" customHeight="1" x14ac:dyDescent="0.25"/>
    <row r="787" customFormat="1" ht="15.75" customHeight="1" x14ac:dyDescent="0.25"/>
    <row r="788" customFormat="1" ht="15.75" customHeight="1" x14ac:dyDescent="0.25"/>
    <row r="789" customFormat="1" ht="15.75" customHeight="1" x14ac:dyDescent="0.25"/>
    <row r="790" customFormat="1" ht="15.75" customHeight="1" x14ac:dyDescent="0.25"/>
    <row r="791" customFormat="1" ht="15.75" customHeight="1" x14ac:dyDescent="0.25"/>
    <row r="792" customFormat="1" ht="15.75" customHeight="1" x14ac:dyDescent="0.25"/>
    <row r="793" customFormat="1" ht="15.75" customHeight="1" x14ac:dyDescent="0.25"/>
    <row r="794" customFormat="1" ht="15.75" customHeight="1" x14ac:dyDescent="0.25"/>
    <row r="795" customFormat="1" ht="15.75" customHeight="1" x14ac:dyDescent="0.25"/>
    <row r="796" customFormat="1" ht="15.75" customHeight="1" x14ac:dyDescent="0.25"/>
    <row r="797" customFormat="1" ht="15.75" customHeight="1" x14ac:dyDescent="0.25"/>
    <row r="798" customFormat="1" ht="15.75" customHeight="1" x14ac:dyDescent="0.25"/>
    <row r="799" customFormat="1" ht="15.75" customHeight="1" x14ac:dyDescent="0.25"/>
    <row r="800" customFormat="1" ht="15.75" customHeight="1" x14ac:dyDescent="0.25"/>
    <row r="801" customFormat="1" ht="15.75" customHeight="1" x14ac:dyDescent="0.25"/>
    <row r="802" customFormat="1" ht="15.75" customHeight="1" x14ac:dyDescent="0.25"/>
    <row r="803" customFormat="1" ht="15.75" customHeight="1" x14ac:dyDescent="0.25"/>
    <row r="804" customFormat="1" ht="15.75" customHeight="1" x14ac:dyDescent="0.25"/>
    <row r="805" customFormat="1" ht="15.75" customHeight="1" x14ac:dyDescent="0.25"/>
    <row r="806" customFormat="1" ht="15.75" customHeight="1" x14ac:dyDescent="0.25"/>
    <row r="807" customFormat="1" ht="15.75" customHeight="1" x14ac:dyDescent="0.25"/>
    <row r="808" customFormat="1" ht="15.75" customHeight="1" x14ac:dyDescent="0.25"/>
    <row r="809" customFormat="1" ht="15.75" customHeight="1" x14ac:dyDescent="0.25"/>
    <row r="810" customFormat="1" ht="15.75" customHeight="1" x14ac:dyDescent="0.25"/>
    <row r="811" customFormat="1" ht="15.75" customHeight="1" x14ac:dyDescent="0.25"/>
    <row r="812" customFormat="1" ht="15.75" customHeight="1" x14ac:dyDescent="0.25"/>
    <row r="813" customFormat="1" ht="15.75" customHeight="1" x14ac:dyDescent="0.25"/>
    <row r="814" customFormat="1" ht="15.75" customHeight="1" x14ac:dyDescent="0.25"/>
    <row r="815" customFormat="1" ht="15.75" customHeight="1" x14ac:dyDescent="0.25"/>
    <row r="816" customFormat="1" ht="15.75" customHeight="1" x14ac:dyDescent="0.25"/>
    <row r="817" customFormat="1" ht="15.75" customHeight="1" x14ac:dyDescent="0.25"/>
    <row r="818" customFormat="1" ht="15.75" customHeight="1" x14ac:dyDescent="0.25"/>
    <row r="819" customFormat="1" ht="15.75" customHeight="1" x14ac:dyDescent="0.25"/>
    <row r="820" customFormat="1" ht="15.75" customHeight="1" x14ac:dyDescent="0.25"/>
    <row r="821" customFormat="1" ht="15.75" customHeight="1" x14ac:dyDescent="0.25"/>
    <row r="822" customFormat="1" ht="15.75" customHeight="1" x14ac:dyDescent="0.25"/>
    <row r="823" customFormat="1" ht="15.75" customHeight="1" x14ac:dyDescent="0.25"/>
    <row r="824" customFormat="1" ht="15.75" customHeight="1" x14ac:dyDescent="0.25"/>
    <row r="825" customFormat="1" ht="15.75" customHeight="1" x14ac:dyDescent="0.25"/>
    <row r="826" customFormat="1" ht="15.75" customHeight="1" x14ac:dyDescent="0.25"/>
    <row r="827" customFormat="1" ht="15.75" customHeight="1" x14ac:dyDescent="0.25"/>
    <row r="828" customFormat="1" ht="15.75" customHeight="1" x14ac:dyDescent="0.25"/>
    <row r="829" customFormat="1" ht="15.75" customHeight="1" x14ac:dyDescent="0.25"/>
    <row r="830" customFormat="1" ht="15.75" customHeight="1" x14ac:dyDescent="0.25"/>
    <row r="831" customFormat="1" ht="15.75" customHeight="1" x14ac:dyDescent="0.25"/>
    <row r="832" customFormat="1" ht="15.75" customHeight="1" x14ac:dyDescent="0.25"/>
    <row r="833" customFormat="1" ht="15.75" customHeight="1" x14ac:dyDescent="0.25"/>
    <row r="834" customFormat="1" ht="15.75" customHeight="1" x14ac:dyDescent="0.25"/>
    <row r="835" customFormat="1" ht="15.75" customHeight="1" x14ac:dyDescent="0.25"/>
    <row r="836" customFormat="1" ht="15.75" customHeight="1" x14ac:dyDescent="0.25"/>
    <row r="837" customFormat="1" ht="15.75" customHeight="1" x14ac:dyDescent="0.25"/>
    <row r="838" customFormat="1" ht="15.75" customHeight="1" x14ac:dyDescent="0.25"/>
    <row r="839" customFormat="1" ht="15.75" customHeight="1" x14ac:dyDescent="0.25"/>
    <row r="840" customFormat="1" ht="15.75" customHeight="1" x14ac:dyDescent="0.25"/>
    <row r="841" customFormat="1" ht="15.75" customHeight="1" x14ac:dyDescent="0.25"/>
    <row r="842" customFormat="1" ht="15.75" customHeight="1" x14ac:dyDescent="0.25"/>
    <row r="843" customFormat="1" ht="15.75" customHeight="1" x14ac:dyDescent="0.25"/>
    <row r="844" customFormat="1" ht="15.75" customHeight="1" x14ac:dyDescent="0.25"/>
    <row r="845" customFormat="1" ht="15.75" customHeight="1" x14ac:dyDescent="0.25"/>
    <row r="846" customFormat="1" ht="15.75" customHeight="1" x14ac:dyDescent="0.25"/>
    <row r="847" customFormat="1" ht="15.75" customHeight="1" x14ac:dyDescent="0.25"/>
    <row r="848" customFormat="1" ht="15.75" customHeight="1" x14ac:dyDescent="0.25"/>
    <row r="849" customFormat="1" ht="15.75" customHeight="1" x14ac:dyDescent="0.25"/>
    <row r="850" customFormat="1" ht="15.75" customHeight="1" x14ac:dyDescent="0.25"/>
    <row r="851" customFormat="1" ht="15.75" customHeight="1" x14ac:dyDescent="0.25"/>
    <row r="852" customFormat="1" ht="15.75" customHeight="1" x14ac:dyDescent="0.25"/>
    <row r="853" customFormat="1" ht="15.75" customHeight="1" x14ac:dyDescent="0.25"/>
    <row r="854" customFormat="1" ht="15.75" customHeight="1" x14ac:dyDescent="0.25"/>
    <row r="855" customFormat="1" ht="15.75" customHeight="1" x14ac:dyDescent="0.25"/>
    <row r="856" customFormat="1" ht="15.75" customHeight="1" x14ac:dyDescent="0.25"/>
    <row r="857" customFormat="1" ht="15.75" customHeight="1" x14ac:dyDescent="0.25"/>
    <row r="858" customFormat="1" ht="15.75" customHeight="1" x14ac:dyDescent="0.25"/>
    <row r="859" customFormat="1" ht="15.75" customHeight="1" x14ac:dyDescent="0.25"/>
    <row r="860" customFormat="1" ht="15.75" customHeight="1" x14ac:dyDescent="0.25"/>
    <row r="861" customFormat="1" ht="15.75" customHeight="1" x14ac:dyDescent="0.25"/>
    <row r="862" customFormat="1" ht="15.75" customHeight="1" x14ac:dyDescent="0.25"/>
    <row r="863" customFormat="1" ht="15.75" customHeight="1" x14ac:dyDescent="0.25"/>
    <row r="864" customFormat="1" ht="15.75" customHeight="1" x14ac:dyDescent="0.25"/>
    <row r="865" customFormat="1" ht="15.75" customHeight="1" x14ac:dyDescent="0.25"/>
    <row r="866" customFormat="1" ht="15.75" customHeight="1" x14ac:dyDescent="0.25"/>
    <row r="867" customFormat="1" ht="15.75" customHeight="1" x14ac:dyDescent="0.25"/>
    <row r="868" customFormat="1" ht="15.75" customHeight="1" x14ac:dyDescent="0.25"/>
    <row r="869" customFormat="1" ht="15.75" customHeight="1" x14ac:dyDescent="0.25"/>
    <row r="870" customFormat="1" ht="15.75" customHeight="1" x14ac:dyDescent="0.25"/>
    <row r="871" customFormat="1" ht="15.75" customHeight="1" x14ac:dyDescent="0.25"/>
    <row r="872" customFormat="1" ht="15.75" customHeight="1" x14ac:dyDescent="0.25"/>
    <row r="873" customFormat="1" ht="15.75" customHeight="1" x14ac:dyDescent="0.25"/>
    <row r="874" customFormat="1" ht="15.75" customHeight="1" x14ac:dyDescent="0.25"/>
    <row r="875" customFormat="1" ht="15.75" customHeight="1" x14ac:dyDescent="0.25"/>
    <row r="876" customFormat="1" ht="15.75" customHeight="1" x14ac:dyDescent="0.25"/>
    <row r="877" customFormat="1" ht="15.75" customHeight="1" x14ac:dyDescent="0.25"/>
    <row r="878" customFormat="1" ht="15.75" customHeight="1" x14ac:dyDescent="0.25"/>
    <row r="879" customFormat="1" ht="15.75" customHeight="1" x14ac:dyDescent="0.25"/>
    <row r="880" customFormat="1" ht="15.75" customHeight="1" x14ac:dyDescent="0.25"/>
    <row r="881" customFormat="1" ht="15.75" customHeight="1" x14ac:dyDescent="0.25"/>
    <row r="882" customFormat="1" ht="15.75" customHeight="1" x14ac:dyDescent="0.25"/>
    <row r="883" customFormat="1" ht="15.75" customHeight="1" x14ac:dyDescent="0.25"/>
    <row r="884" customFormat="1" ht="15.75" customHeight="1" x14ac:dyDescent="0.25"/>
    <row r="885" customFormat="1" ht="15.75" customHeight="1" x14ac:dyDescent="0.25"/>
    <row r="886" customFormat="1" ht="15.75" customHeight="1" x14ac:dyDescent="0.25"/>
    <row r="887" customFormat="1" ht="15.75" customHeight="1" x14ac:dyDescent="0.25"/>
    <row r="888" customFormat="1" ht="15.75" customHeight="1" x14ac:dyDescent="0.25"/>
    <row r="889" customFormat="1" ht="15.75" customHeight="1" x14ac:dyDescent="0.25"/>
    <row r="890" customFormat="1" ht="15.75" customHeight="1" x14ac:dyDescent="0.25"/>
    <row r="891" customFormat="1" ht="15.75" customHeight="1" x14ac:dyDescent="0.25"/>
    <row r="892" customFormat="1" ht="15.75" customHeight="1" x14ac:dyDescent="0.25"/>
    <row r="893" customFormat="1" ht="15.75" customHeight="1" x14ac:dyDescent="0.25"/>
    <row r="894" customFormat="1" ht="15.75" customHeight="1" x14ac:dyDescent="0.25"/>
    <row r="895" customFormat="1" ht="15.75" customHeight="1" x14ac:dyDescent="0.25"/>
    <row r="896" customFormat="1" ht="15.75" customHeight="1" x14ac:dyDescent="0.25"/>
    <row r="897" customFormat="1" ht="15.75" customHeight="1" x14ac:dyDescent="0.25"/>
    <row r="898" customFormat="1" ht="15.75" customHeight="1" x14ac:dyDescent="0.25"/>
    <row r="899" customFormat="1" ht="15.75" customHeight="1" x14ac:dyDescent="0.25"/>
    <row r="900" customFormat="1" ht="15.75" customHeight="1" x14ac:dyDescent="0.25"/>
    <row r="901" customFormat="1" ht="15.75" customHeight="1" x14ac:dyDescent="0.25"/>
    <row r="902" customFormat="1" ht="15.75" customHeight="1" x14ac:dyDescent="0.25"/>
    <row r="903" customFormat="1" ht="15.75" customHeight="1" x14ac:dyDescent="0.25"/>
    <row r="904" customFormat="1" ht="15.75" customHeight="1" x14ac:dyDescent="0.25"/>
    <row r="905" customFormat="1" ht="15.75" customHeight="1" x14ac:dyDescent="0.25"/>
    <row r="906" customFormat="1" ht="15.75" customHeight="1" x14ac:dyDescent="0.25"/>
    <row r="907" customFormat="1" ht="15.75" customHeight="1" x14ac:dyDescent="0.25"/>
    <row r="908" customFormat="1" ht="15.75" customHeight="1" x14ac:dyDescent="0.25"/>
    <row r="909" customFormat="1" ht="15.75" customHeight="1" x14ac:dyDescent="0.25"/>
    <row r="910" customFormat="1" ht="15.75" customHeight="1" x14ac:dyDescent="0.25"/>
    <row r="911" customFormat="1" ht="15.75" customHeight="1" x14ac:dyDescent="0.25"/>
    <row r="912" customFormat="1" ht="15.75" customHeight="1" x14ac:dyDescent="0.25"/>
    <row r="913" customFormat="1" ht="15.75" customHeight="1" x14ac:dyDescent="0.25"/>
    <row r="914" customFormat="1" ht="15.75" customHeight="1" x14ac:dyDescent="0.25"/>
    <row r="915" customFormat="1" ht="15.75" customHeight="1" x14ac:dyDescent="0.25"/>
    <row r="916" customFormat="1" ht="15.75" customHeight="1" x14ac:dyDescent="0.25"/>
    <row r="917" customFormat="1" ht="15.75" customHeight="1" x14ac:dyDescent="0.25"/>
    <row r="918" customFormat="1" ht="15.75" customHeight="1" x14ac:dyDescent="0.25"/>
    <row r="919" customFormat="1" ht="15.75" customHeight="1" x14ac:dyDescent="0.25"/>
    <row r="920" customFormat="1" ht="15.75" customHeight="1" x14ac:dyDescent="0.25"/>
    <row r="921" customFormat="1" ht="15.75" customHeight="1" x14ac:dyDescent="0.25"/>
    <row r="922" customFormat="1" ht="15.75" customHeight="1" x14ac:dyDescent="0.25"/>
    <row r="923" customFormat="1" ht="15.75" customHeight="1" x14ac:dyDescent="0.25"/>
    <row r="924" customFormat="1" ht="15.75" customHeight="1" x14ac:dyDescent="0.25"/>
    <row r="925" customFormat="1" ht="15.75" customHeight="1" x14ac:dyDescent="0.25"/>
    <row r="926" customFormat="1" ht="15.75" customHeight="1" x14ac:dyDescent="0.25"/>
    <row r="927" customFormat="1" ht="15.75" customHeight="1" x14ac:dyDescent="0.25"/>
    <row r="928" customFormat="1" ht="15.75" customHeight="1" x14ac:dyDescent="0.25"/>
    <row r="929" customFormat="1" ht="15.75" customHeight="1" x14ac:dyDescent="0.25"/>
    <row r="930" customFormat="1" ht="15.75" customHeight="1" x14ac:dyDescent="0.25"/>
    <row r="931" customFormat="1" ht="15.75" customHeight="1" x14ac:dyDescent="0.25"/>
    <row r="932" customFormat="1" ht="15.75" customHeight="1" x14ac:dyDescent="0.25"/>
    <row r="933" customFormat="1" ht="15.75" customHeight="1" x14ac:dyDescent="0.25"/>
    <row r="934" customFormat="1" ht="15.75" customHeight="1" x14ac:dyDescent="0.25"/>
    <row r="935" customFormat="1" ht="15.75" customHeight="1" x14ac:dyDescent="0.25"/>
    <row r="936" customFormat="1" ht="15.75" customHeight="1" x14ac:dyDescent="0.25"/>
    <row r="937" customFormat="1" ht="15.75" customHeight="1" x14ac:dyDescent="0.25"/>
    <row r="938" customFormat="1" ht="15.75" customHeight="1" x14ac:dyDescent="0.25"/>
    <row r="939" customFormat="1" ht="15.75" customHeight="1" x14ac:dyDescent="0.25"/>
    <row r="940" customFormat="1" ht="15.75" customHeight="1" x14ac:dyDescent="0.25"/>
    <row r="941" customFormat="1" ht="15.75" customHeight="1" x14ac:dyDescent="0.25"/>
    <row r="942" customFormat="1" ht="15.75" customHeight="1" x14ac:dyDescent="0.25"/>
    <row r="943" customFormat="1" ht="15.75" customHeight="1" x14ac:dyDescent="0.25"/>
    <row r="944" customFormat="1" ht="15.75" customHeight="1" x14ac:dyDescent="0.25"/>
    <row r="945" customFormat="1" ht="15.75" customHeight="1" x14ac:dyDescent="0.25"/>
    <row r="946" customFormat="1" ht="15.75" customHeight="1" x14ac:dyDescent="0.25"/>
    <row r="947" customFormat="1" ht="15.75" customHeight="1" x14ac:dyDescent="0.25"/>
    <row r="948" customFormat="1" ht="15.75" customHeight="1" x14ac:dyDescent="0.25"/>
    <row r="949" customFormat="1" ht="15.75" customHeight="1" x14ac:dyDescent="0.25"/>
    <row r="950" customFormat="1" ht="15.75" customHeight="1" x14ac:dyDescent="0.25"/>
    <row r="951" customFormat="1" ht="15.75" customHeight="1" x14ac:dyDescent="0.25"/>
    <row r="952" customFormat="1" ht="15.75" customHeight="1" x14ac:dyDescent="0.25"/>
    <row r="953" customFormat="1" ht="15.75" customHeight="1" x14ac:dyDescent="0.25"/>
    <row r="954" customFormat="1" ht="15.75" customHeight="1" x14ac:dyDescent="0.25"/>
    <row r="955" customFormat="1" ht="15.75" customHeight="1" x14ac:dyDescent="0.25"/>
    <row r="956" customFormat="1" ht="15.75" customHeight="1" x14ac:dyDescent="0.25"/>
    <row r="957" customFormat="1" ht="15.75" customHeight="1" x14ac:dyDescent="0.25"/>
    <row r="958" customFormat="1" ht="15.75" customHeight="1" x14ac:dyDescent="0.25"/>
    <row r="959" customFormat="1" ht="15.75" customHeight="1" x14ac:dyDescent="0.25"/>
    <row r="960" customFormat="1" ht="15.75" customHeight="1" x14ac:dyDescent="0.25"/>
    <row r="961" customFormat="1" ht="15.75" customHeight="1" x14ac:dyDescent="0.25"/>
    <row r="962" customFormat="1" ht="15.75" customHeight="1" x14ac:dyDescent="0.25"/>
    <row r="963" customFormat="1" ht="15.75" customHeight="1" x14ac:dyDescent="0.25"/>
    <row r="964" customFormat="1" ht="15.75" customHeight="1" x14ac:dyDescent="0.25"/>
    <row r="965" customFormat="1" ht="15.75" customHeight="1" x14ac:dyDescent="0.25"/>
    <row r="966" customFormat="1" ht="15.75" customHeight="1" x14ac:dyDescent="0.25"/>
    <row r="967" customFormat="1" ht="15.75" customHeight="1" x14ac:dyDescent="0.25"/>
    <row r="968" customFormat="1" ht="15.75" customHeight="1" x14ac:dyDescent="0.25"/>
    <row r="969" customFormat="1" ht="15.75" customHeight="1" x14ac:dyDescent="0.25"/>
    <row r="970" customFormat="1" ht="15.75" customHeight="1" x14ac:dyDescent="0.25"/>
    <row r="971" customFormat="1" ht="15.75" customHeight="1" x14ac:dyDescent="0.25"/>
    <row r="972" customFormat="1" ht="15.75" customHeight="1" x14ac:dyDescent="0.25"/>
    <row r="973" customFormat="1" ht="15.75" customHeight="1" x14ac:dyDescent="0.25"/>
    <row r="974" customFormat="1" ht="15.75" customHeight="1" x14ac:dyDescent="0.25"/>
    <row r="975" customFormat="1" ht="15.75" customHeight="1" x14ac:dyDescent="0.25"/>
    <row r="976" customFormat="1" ht="15.75" customHeight="1" x14ac:dyDescent="0.25"/>
    <row r="977" customFormat="1" ht="15.75" customHeight="1" x14ac:dyDescent="0.25"/>
    <row r="978" customFormat="1" ht="15.75" customHeight="1" x14ac:dyDescent="0.25"/>
    <row r="979" customFormat="1" ht="15.75" customHeight="1" x14ac:dyDescent="0.25"/>
    <row r="980" customFormat="1" ht="15.75" customHeight="1" x14ac:dyDescent="0.25"/>
    <row r="981" customFormat="1" ht="15.75" customHeight="1" x14ac:dyDescent="0.25"/>
    <row r="982" customFormat="1" ht="15.75" customHeight="1" x14ac:dyDescent="0.25"/>
    <row r="983" customFormat="1" ht="15.75" customHeight="1" x14ac:dyDescent="0.25"/>
    <row r="984" customFormat="1" ht="15.75" customHeight="1" x14ac:dyDescent="0.25"/>
    <row r="985" customFormat="1" ht="15.75" customHeight="1" x14ac:dyDescent="0.25"/>
    <row r="986" customFormat="1" ht="15.7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customFormat="1" ht="15" customHeight="1" x14ac:dyDescent="0.25"/>
    <row r="994" customFormat="1" ht="15" customHeight="1" x14ac:dyDescent="0.25"/>
    <row r="995" customFormat="1" ht="15" customHeight="1" x14ac:dyDescent="0.25"/>
    <row r="996" customFormat="1" ht="15" customHeight="1" x14ac:dyDescent="0.25"/>
    <row r="997" customFormat="1" ht="15" customHeight="1" x14ac:dyDescent="0.25"/>
    <row r="998" customFormat="1" ht="15" customHeight="1" x14ac:dyDescent="0.25"/>
    <row r="999" customFormat="1" ht="15" customHeight="1" x14ac:dyDescent="0.25"/>
    <row r="1000" customFormat="1" ht="15" customHeight="1" x14ac:dyDescent="0.25"/>
    <row r="1001" customFormat="1" ht="15" customHeight="1" x14ac:dyDescent="0.25"/>
    <row r="1002" customFormat="1" ht="15" customHeight="1" x14ac:dyDescent="0.25"/>
    <row r="1003" customFormat="1" ht="15" customHeight="1" x14ac:dyDescent="0.25"/>
    <row r="1004" customFormat="1" ht="15" customHeight="1" x14ac:dyDescent="0.25"/>
    <row r="1005" customFormat="1" ht="15" customHeight="1" x14ac:dyDescent="0.25"/>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A5030-584A-4F32-99D1-214C595CAE6A}">
  <dimension ref="A1:AB1004"/>
  <sheetViews>
    <sheetView tabSelected="1" zoomScale="70" zoomScaleNormal="70" workbookViewId="0">
      <selection activeCell="B1" sqref="B1:Z3"/>
    </sheetView>
  </sheetViews>
  <sheetFormatPr defaultColWidth="14.42578125" defaultRowHeight="15" customHeight="1" x14ac:dyDescent="0.25"/>
  <cols>
    <col min="1" max="22" width="8.7109375" customWidth="1"/>
  </cols>
  <sheetData>
    <row r="1" spans="1:28" ht="15" customHeight="1" x14ac:dyDescent="0.7">
      <c r="A1" s="54"/>
      <c r="B1" s="53" t="s">
        <v>31</v>
      </c>
      <c r="C1" s="53"/>
      <c r="D1" s="53"/>
      <c r="E1" s="53"/>
      <c r="F1" s="53"/>
      <c r="G1" s="53"/>
      <c r="H1" s="53"/>
      <c r="I1" s="53"/>
      <c r="J1" s="53"/>
      <c r="K1" s="53"/>
      <c r="L1" s="53"/>
      <c r="M1" s="53"/>
      <c r="N1" s="53"/>
      <c r="O1" s="53"/>
      <c r="P1" s="53"/>
      <c r="Q1" s="53"/>
      <c r="R1" s="53"/>
      <c r="S1" s="53"/>
      <c r="T1" s="53"/>
      <c r="U1" s="53"/>
      <c r="V1" s="53"/>
      <c r="W1" s="53"/>
      <c r="X1" s="53"/>
      <c r="Y1" s="53"/>
      <c r="Z1" s="53"/>
      <c r="AA1" s="55"/>
      <c r="AB1" s="55"/>
    </row>
    <row r="2" spans="1:28" ht="15" customHeight="1" x14ac:dyDescent="0.7">
      <c r="A2" s="54"/>
      <c r="B2" s="53"/>
      <c r="C2" s="53"/>
      <c r="D2" s="53"/>
      <c r="E2" s="53"/>
      <c r="F2" s="53"/>
      <c r="G2" s="53"/>
      <c r="H2" s="53"/>
      <c r="I2" s="53"/>
      <c r="J2" s="53"/>
      <c r="K2" s="53"/>
      <c r="L2" s="53"/>
      <c r="M2" s="53"/>
      <c r="N2" s="53"/>
      <c r="O2" s="53"/>
      <c r="P2" s="53"/>
      <c r="Q2" s="53"/>
      <c r="R2" s="53"/>
      <c r="S2" s="53"/>
      <c r="T2" s="53"/>
      <c r="U2" s="53"/>
      <c r="V2" s="53"/>
      <c r="W2" s="53"/>
      <c r="X2" s="53"/>
      <c r="Y2" s="53"/>
      <c r="Z2" s="53"/>
      <c r="AA2" s="55"/>
      <c r="AB2" s="55"/>
    </row>
    <row r="3" spans="1:28" ht="15" customHeight="1" x14ac:dyDescent="0.7">
      <c r="A3" s="54"/>
      <c r="B3" s="53"/>
      <c r="C3" s="53"/>
      <c r="D3" s="53"/>
      <c r="E3" s="53"/>
      <c r="F3" s="53"/>
      <c r="G3" s="53"/>
      <c r="H3" s="53"/>
      <c r="I3" s="53"/>
      <c r="J3" s="53"/>
      <c r="K3" s="53"/>
      <c r="L3" s="53"/>
      <c r="M3" s="53"/>
      <c r="N3" s="53"/>
      <c r="O3" s="53"/>
      <c r="P3" s="53"/>
      <c r="Q3" s="53"/>
      <c r="R3" s="53"/>
      <c r="S3" s="53"/>
      <c r="T3" s="53"/>
      <c r="U3" s="53"/>
      <c r="V3" s="53"/>
      <c r="W3" s="53"/>
      <c r="X3" s="53"/>
      <c r="Y3" s="53"/>
      <c r="Z3" s="53"/>
      <c r="AA3" s="55"/>
      <c r="AB3" s="55"/>
    </row>
    <row r="4" spans="1:28" ht="15" customHeight="1" x14ac:dyDescent="0.25">
      <c r="A4" s="55"/>
      <c r="B4" s="55"/>
      <c r="C4" s="55"/>
      <c r="D4" s="55"/>
      <c r="E4" s="55"/>
      <c r="F4" s="55"/>
      <c r="G4" s="55"/>
      <c r="H4" s="55"/>
      <c r="I4" s="55"/>
      <c r="J4" s="55"/>
      <c r="K4" s="55"/>
      <c r="L4" s="55"/>
      <c r="M4" s="55"/>
      <c r="N4" s="55"/>
      <c r="O4" s="55"/>
      <c r="P4" s="55"/>
      <c r="Q4" s="55"/>
      <c r="R4" s="55"/>
      <c r="S4" s="55"/>
      <c r="T4" s="55"/>
      <c r="U4" s="55"/>
      <c r="V4" s="55"/>
      <c r="W4" s="55"/>
      <c r="X4" s="55"/>
      <c r="Y4" s="55"/>
      <c r="Z4" s="55"/>
      <c r="AA4" s="55"/>
      <c r="AB4" s="55"/>
    </row>
    <row r="5" spans="1:28" ht="15" customHeight="1" x14ac:dyDescent="0.25">
      <c r="A5" s="55"/>
      <c r="B5" s="55"/>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ht="15" customHeight="1" x14ac:dyDescent="0.25">
      <c r="A6" s="55"/>
      <c r="B6" s="55"/>
      <c r="C6" s="55"/>
      <c r="D6" s="55"/>
      <c r="E6" s="55"/>
      <c r="F6" s="55"/>
      <c r="G6" s="55"/>
      <c r="H6" s="55"/>
      <c r="I6" s="55"/>
      <c r="J6" s="55"/>
      <c r="K6" s="55"/>
      <c r="L6" s="55"/>
      <c r="M6" s="55"/>
      <c r="N6" s="55"/>
      <c r="O6" s="55"/>
      <c r="P6" s="55"/>
      <c r="Q6" s="55"/>
      <c r="R6" s="55"/>
      <c r="S6" s="55"/>
      <c r="T6" s="55"/>
      <c r="U6" s="55"/>
      <c r="V6" s="55"/>
      <c r="W6" s="55"/>
      <c r="X6" s="55"/>
      <c r="Y6" s="55"/>
      <c r="Z6" s="55"/>
      <c r="AA6" s="55"/>
      <c r="AB6" s="55"/>
    </row>
    <row r="7" spans="1:28" ht="15" customHeight="1" x14ac:dyDescent="0.25">
      <c r="A7" s="55"/>
      <c r="B7" s="55"/>
      <c r="C7" s="55"/>
      <c r="D7" s="55"/>
      <c r="E7" s="55"/>
      <c r="F7" s="55"/>
      <c r="G7" s="55"/>
      <c r="H7" s="55"/>
      <c r="I7" s="55"/>
      <c r="J7" s="55"/>
      <c r="K7" s="55"/>
      <c r="L7" s="55"/>
      <c r="M7" s="55"/>
      <c r="N7" s="55"/>
      <c r="O7" s="55"/>
      <c r="P7" s="55"/>
      <c r="Q7" s="55"/>
      <c r="R7" s="55"/>
      <c r="S7" s="55"/>
      <c r="T7" s="55"/>
      <c r="U7" s="55"/>
      <c r="V7" s="55"/>
      <c r="W7" s="55"/>
      <c r="X7" s="55"/>
      <c r="Y7" s="55"/>
      <c r="Z7" s="55"/>
      <c r="AA7" s="55"/>
      <c r="AB7" s="55"/>
    </row>
    <row r="8" spans="1:28" ht="15" customHeight="1" x14ac:dyDescent="0.25">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row>
    <row r="9" spans="1:28" ht="15" customHeight="1" x14ac:dyDescent="0.25">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row>
    <row r="10" spans="1:28" ht="15" customHeight="1" x14ac:dyDescent="0.25">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row>
    <row r="11" spans="1:28" ht="15" customHeight="1" x14ac:dyDescent="0.25">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row>
    <row r="12" spans="1:28" ht="15" customHeight="1" x14ac:dyDescent="0.25">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row>
    <row r="13" spans="1:28" ht="15" customHeight="1" x14ac:dyDescent="0.25">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ht="15" customHeight="1" x14ac:dyDescent="0.25">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ht="15" customHeight="1" x14ac:dyDescent="0.2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ht="15" customHeight="1" x14ac:dyDescent="0.25">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ht="15" customHeight="1" x14ac:dyDescent="0.25">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ht="15" customHeight="1" x14ac:dyDescent="0.25">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ht="15" customHeight="1" x14ac:dyDescent="0.25">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row>
    <row r="20" spans="1:28" ht="15" customHeight="1" x14ac:dyDescent="0.25">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ht="15" customHeight="1" x14ac:dyDescent="0.25">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ht="15" customHeight="1" x14ac:dyDescent="0.25">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ht="15" customHeight="1" x14ac:dyDescent="0.25">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row>
    <row r="24" spans="1:28" ht="15" customHeight="1" x14ac:dyDescent="0.25">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row>
    <row r="25" spans="1:28" ht="15.75" customHeight="1" x14ac:dyDescent="0.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row>
    <row r="26" spans="1:28" ht="15.75" customHeight="1" x14ac:dyDescent="0.25">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row>
    <row r="27" spans="1:28" ht="15.75" customHeight="1" x14ac:dyDescent="0.25">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row>
    <row r="28" spans="1:28" ht="15.75" customHeight="1" x14ac:dyDescent="0.25">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row>
    <row r="29" spans="1:28" ht="15.75" customHeight="1" x14ac:dyDescent="0.25">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row>
    <row r="30" spans="1:28" ht="15.75" customHeight="1" x14ac:dyDescent="0.25">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row>
    <row r="31" spans="1:28" ht="15.75" customHeight="1" x14ac:dyDescent="0.25">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row>
    <row r="32" spans="1:28" ht="15.75" customHeight="1" x14ac:dyDescent="0.25">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row>
    <row r="33" spans="1:28" ht="15.75" customHeight="1" x14ac:dyDescent="0.25">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row>
    <row r="34" spans="1:28" ht="15.75" customHeight="1" x14ac:dyDescent="0.25">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row>
    <row r="35" spans="1:28" ht="15.75" customHeight="1" x14ac:dyDescent="0.2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row>
    <row r="36" spans="1:28" ht="15.75" customHeight="1" x14ac:dyDescent="0.25">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row>
    <row r="37" spans="1:28" ht="15.75" customHeight="1" x14ac:dyDescent="0.25">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row>
    <row r="38" spans="1:28" ht="15.75" customHeight="1" x14ac:dyDescent="0.25">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row>
    <row r="39" spans="1:28" ht="15.75" customHeight="1" x14ac:dyDescent="0.25">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row>
    <row r="40" spans="1:28" ht="15.75" customHeight="1" x14ac:dyDescent="0.25">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row>
    <row r="41" spans="1:28" ht="15.75" customHeight="1" x14ac:dyDescent="0.25">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row>
    <row r="42" spans="1:28" ht="15.75" customHeight="1" x14ac:dyDescent="0.25">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row>
    <row r="43" spans="1:28" ht="15.75" customHeight="1" x14ac:dyDescent="0.25">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row>
    <row r="44" spans="1:28" ht="15.75" customHeight="1" x14ac:dyDescent="0.25">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row>
    <row r="45" spans="1:28" ht="15.75" customHeight="1" x14ac:dyDescent="0.2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row>
    <row r="46" spans="1:28" ht="15.75" customHeight="1" x14ac:dyDescent="0.25">
      <c r="A46" s="55"/>
      <c r="B46" s="55"/>
      <c r="C46" s="55"/>
      <c r="D46" s="55"/>
      <c r="E46" s="55"/>
      <c r="F46" s="55"/>
      <c r="G46" s="55"/>
      <c r="H46" s="55"/>
      <c r="I46" s="55"/>
      <c r="J46" s="55"/>
      <c r="K46" s="55"/>
      <c r="L46" s="56"/>
      <c r="M46" s="55"/>
      <c r="N46" s="55"/>
      <c r="O46" s="55"/>
      <c r="P46" s="55"/>
      <c r="Q46" s="55"/>
      <c r="R46" s="55"/>
      <c r="S46" s="55"/>
      <c r="T46" s="55"/>
      <c r="U46" s="55"/>
      <c r="V46" s="55"/>
      <c r="W46" s="55"/>
      <c r="X46" s="55"/>
      <c r="Y46" s="55"/>
      <c r="Z46" s="55"/>
      <c r="AA46" s="55"/>
      <c r="AB46" s="55"/>
    </row>
    <row r="47" spans="1:28" ht="15.75" customHeight="1" x14ac:dyDescent="0.25"/>
    <row r="48" spans="1:2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mergeCells count="1">
    <mergeCell ref="B1:Z3"/>
  </mergeCells>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F79FB-2217-4664-A0C4-1CE515501D5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elome dzidzoamenu</cp:lastModifiedBy>
  <dcterms:modified xsi:type="dcterms:W3CDTF">2024-09-12T15:37:12Z</dcterms:modified>
</cp:coreProperties>
</file>