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Jade Nark\Desktop\"/>
    </mc:Choice>
  </mc:AlternateContent>
  <xr:revisionPtr revIDLastSave="0" documentId="13_ncr:1_{3A2AEA9D-7650-482B-929D-920DCD99F7A4}" xr6:coauthVersionLast="47" xr6:coauthVersionMax="47" xr10:uidLastSave="{00000000-0000-0000-0000-000000000000}"/>
  <bookViews>
    <workbookView xWindow="-120" yWindow="-120" windowWidth="20730" windowHeight="11040" tabRatio="796" firstSheet="1" activeTab="6" xr2:uid="{00000000-000D-0000-FFFF-FFFF00000000}"/>
  </bookViews>
  <sheets>
    <sheet name="BLOSSOM ACADEMY" sheetId="8" r:id="rId1"/>
    <sheet name="Data" sheetId="1" r:id="rId2"/>
    <sheet name="Table" sheetId="5" r:id="rId3"/>
    <sheet name="One-dimensional Pivot Table" sheetId="3" r:id="rId4"/>
    <sheet name="Two-dimensional Pivot Table" sheetId="4" r:id="rId5"/>
    <sheet name="Charts" sheetId="9" r:id="rId6"/>
    <sheet name="Dashboard" sheetId="11" r:id="rId7"/>
  </sheets>
  <definedNames>
    <definedName name="_xlnm._FilterDatabase" localSheetId="1" hidden="1">Data!$A$1:$F$214</definedName>
    <definedName name="Category">Table1[Category]</definedName>
    <definedName name="Slicer_Category">#N/A</definedName>
    <definedName name="Slicer_Country">#N/A</definedName>
    <definedName name="Slicer_Months">#N/A</definedName>
    <definedName name="Slicer_Product">#N/A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 i="5" l="1"/>
  <c r="M2" i="5" a="1"/>
  <c r="M2" i="5" s="1"/>
  <c r="K2" i="5" a="1"/>
  <c r="K2" i="5" s="1"/>
  <c r="I2" i="5" a="1"/>
  <c r="I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<sst xmlns="http://schemas.openxmlformats.org/spreadsheetml/2006/main" count="1572" uniqueCount="195">
  <si>
    <t>Country</t>
  </si>
  <si>
    <t>Order ID</t>
  </si>
  <si>
    <t>Product</t>
  </si>
  <si>
    <t>Category</t>
  </si>
  <si>
    <t>Amount</t>
  </si>
  <si>
    <t>Fruit</t>
  </si>
  <si>
    <t>Vegetables</t>
  </si>
  <si>
    <t>Date</t>
  </si>
  <si>
    <t>United States</t>
  </si>
  <si>
    <t>United Kingdom</t>
  </si>
  <si>
    <t>Canada</t>
  </si>
  <si>
    <t>Australia</t>
  </si>
  <si>
    <t>Germany</t>
  </si>
  <si>
    <t>Banana</t>
  </si>
  <si>
    <t>Apple</t>
  </si>
  <si>
    <t>Orange</t>
  </si>
  <si>
    <t>Mango</t>
  </si>
  <si>
    <t>Carrots</t>
  </si>
  <si>
    <t>Beans</t>
  </si>
  <si>
    <t>France</t>
  </si>
  <si>
    <t>New Zealand</t>
  </si>
  <si>
    <t>Cabbage</t>
  </si>
  <si>
    <t>Grand Total</t>
  </si>
  <si>
    <t>Sum of Amount</t>
  </si>
  <si>
    <t>Count of Amount</t>
  </si>
  <si>
    <t>Max. of Amount</t>
  </si>
  <si>
    <t>Min. of Amount</t>
  </si>
  <si>
    <t>Count of Country</t>
  </si>
  <si>
    <t>Jan</t>
  </si>
  <si>
    <t>06-Jan</t>
  </si>
  <si>
    <t>07-Jan</t>
  </si>
  <si>
    <t>08-Jan</t>
  </si>
  <si>
    <t>10-Jan</t>
  </si>
  <si>
    <t>11-Jan</t>
  </si>
  <si>
    <t>16-Jan</t>
  </si>
  <si>
    <t>18-Jan</t>
  </si>
  <si>
    <t>20-Jan</t>
  </si>
  <si>
    <t>22-Jan</t>
  </si>
  <si>
    <t>24-Jan</t>
  </si>
  <si>
    <t>27-Jan</t>
  </si>
  <si>
    <t>28-Jan</t>
  </si>
  <si>
    <t>30-Jan</t>
  </si>
  <si>
    <t>Feb</t>
  </si>
  <si>
    <t>02-Feb</t>
  </si>
  <si>
    <t>04-Feb</t>
  </si>
  <si>
    <t>11-Feb</t>
  </si>
  <si>
    <t>14-Feb</t>
  </si>
  <si>
    <t>17-Feb</t>
  </si>
  <si>
    <t>18-Feb</t>
  </si>
  <si>
    <t>20-Feb</t>
  </si>
  <si>
    <t>21-Feb</t>
  </si>
  <si>
    <t>22-Feb</t>
  </si>
  <si>
    <t>23-Feb</t>
  </si>
  <si>
    <t>29-Feb</t>
  </si>
  <si>
    <t>Mar</t>
  </si>
  <si>
    <t>01-Mar</t>
  </si>
  <si>
    <t>04-Mar</t>
  </si>
  <si>
    <t>05-Mar</t>
  </si>
  <si>
    <t>15-Mar</t>
  </si>
  <si>
    <t>16-Mar</t>
  </si>
  <si>
    <t>19-Mar</t>
  </si>
  <si>
    <t>21-Mar</t>
  </si>
  <si>
    <t>22-Mar</t>
  </si>
  <si>
    <t>23-Mar</t>
  </si>
  <si>
    <t>24-Mar</t>
  </si>
  <si>
    <t>26-Mar</t>
  </si>
  <si>
    <t>29-Mar</t>
  </si>
  <si>
    <t>30-Mar</t>
  </si>
  <si>
    <t>Apr</t>
  </si>
  <si>
    <t>01-Apr</t>
  </si>
  <si>
    <t>03-Apr</t>
  </si>
  <si>
    <t>06-Apr</t>
  </si>
  <si>
    <t>12-Apr</t>
  </si>
  <si>
    <t>17-Apr</t>
  </si>
  <si>
    <t>18-Apr</t>
  </si>
  <si>
    <t>21-Apr</t>
  </si>
  <si>
    <t>22-Apr</t>
  </si>
  <si>
    <t>23-Apr</t>
  </si>
  <si>
    <t>25-Apr</t>
  </si>
  <si>
    <t>27-Apr</t>
  </si>
  <si>
    <t>30-Apr</t>
  </si>
  <si>
    <t>May</t>
  </si>
  <si>
    <t>01-May</t>
  </si>
  <si>
    <t>02-May</t>
  </si>
  <si>
    <t>03-May</t>
  </si>
  <si>
    <t>05-May</t>
  </si>
  <si>
    <t>06-May</t>
  </si>
  <si>
    <t>08-May</t>
  </si>
  <si>
    <t>12-May</t>
  </si>
  <si>
    <t>14-May</t>
  </si>
  <si>
    <t>15-May</t>
  </si>
  <si>
    <t>16-May</t>
  </si>
  <si>
    <t>18-May</t>
  </si>
  <si>
    <t>19-May</t>
  </si>
  <si>
    <t>20-May</t>
  </si>
  <si>
    <t>22-May</t>
  </si>
  <si>
    <t>23-May</t>
  </si>
  <si>
    <t>25-May</t>
  </si>
  <si>
    <t>26-May</t>
  </si>
  <si>
    <t>27-May</t>
  </si>
  <si>
    <t>28-May</t>
  </si>
  <si>
    <t>29-May</t>
  </si>
  <si>
    <t>30-May</t>
  </si>
  <si>
    <t>Jun</t>
  </si>
  <si>
    <t>04-Jun</t>
  </si>
  <si>
    <t>10-Jun</t>
  </si>
  <si>
    <t>11-Jun</t>
  </si>
  <si>
    <t>20-Jun</t>
  </si>
  <si>
    <t>23-Jun</t>
  </si>
  <si>
    <t>25-Jun</t>
  </si>
  <si>
    <t>26-Jun</t>
  </si>
  <si>
    <t>27-Jun</t>
  </si>
  <si>
    <t>Jul</t>
  </si>
  <si>
    <t>02-Jul</t>
  </si>
  <si>
    <t>05-Jul</t>
  </si>
  <si>
    <t>07-Jul</t>
  </si>
  <si>
    <t>11-Jul</t>
  </si>
  <si>
    <t>13-Jul</t>
  </si>
  <si>
    <t>20-Jul</t>
  </si>
  <si>
    <t>22-Jul</t>
  </si>
  <si>
    <t>23-Jul</t>
  </si>
  <si>
    <t>25-Jul</t>
  </si>
  <si>
    <t>28-Jul</t>
  </si>
  <si>
    <t>29-Jul</t>
  </si>
  <si>
    <t>30-Jul</t>
  </si>
  <si>
    <t>31-Jul</t>
  </si>
  <si>
    <t>Aug</t>
  </si>
  <si>
    <t>01-Aug</t>
  </si>
  <si>
    <t>03-Aug</t>
  </si>
  <si>
    <t>12-Aug</t>
  </si>
  <si>
    <t>13-Aug</t>
  </si>
  <si>
    <t>19-Aug</t>
  </si>
  <si>
    <t>23-Aug</t>
  </si>
  <si>
    <t>24-Aug</t>
  </si>
  <si>
    <t>25-Aug</t>
  </si>
  <si>
    <t>27-Aug</t>
  </si>
  <si>
    <t>28-Aug</t>
  </si>
  <si>
    <t>29-Aug</t>
  </si>
  <si>
    <t>Sep</t>
  </si>
  <si>
    <t>01-Sep</t>
  </si>
  <si>
    <t>02-Sep</t>
  </si>
  <si>
    <t>05-Sep</t>
  </si>
  <si>
    <t>07-Sep</t>
  </si>
  <si>
    <t>08-Sep</t>
  </si>
  <si>
    <t>09-Sep</t>
  </si>
  <si>
    <t>11-Sep</t>
  </si>
  <si>
    <t>15-Sep</t>
  </si>
  <si>
    <t>18-Sep</t>
  </si>
  <si>
    <t>19-Sep</t>
  </si>
  <si>
    <t>20-Sep</t>
  </si>
  <si>
    <t>25-Sep</t>
  </si>
  <si>
    <t>26-Sep</t>
  </si>
  <si>
    <t>27-Sep</t>
  </si>
  <si>
    <t>29-Sep</t>
  </si>
  <si>
    <t>Oct</t>
  </si>
  <si>
    <t>03-Oct</t>
  </si>
  <si>
    <t>04-Oct</t>
  </si>
  <si>
    <t>07-Oct</t>
  </si>
  <si>
    <t>10-Oct</t>
  </si>
  <si>
    <t>16-Oct</t>
  </si>
  <si>
    <t>23-Oct</t>
  </si>
  <si>
    <t>25-Oct</t>
  </si>
  <si>
    <t>26-Oct</t>
  </si>
  <si>
    <t>Nov</t>
  </si>
  <si>
    <t>02-Nov</t>
  </si>
  <si>
    <t>03-Nov</t>
  </si>
  <si>
    <t>09-Nov</t>
  </si>
  <si>
    <t>12-Nov</t>
  </si>
  <si>
    <t>15-Nov</t>
  </si>
  <si>
    <t>25-Nov</t>
  </si>
  <si>
    <t>26-Nov</t>
  </si>
  <si>
    <t>28-Nov</t>
  </si>
  <si>
    <t>29-Nov</t>
  </si>
  <si>
    <t>30-Nov</t>
  </si>
  <si>
    <t>Dec</t>
  </si>
  <si>
    <t>02-Dec</t>
  </si>
  <si>
    <t>04-Dec</t>
  </si>
  <si>
    <t>05-Dec</t>
  </si>
  <si>
    <t>06-Dec</t>
  </si>
  <si>
    <t>12-Dec</t>
  </si>
  <si>
    <t>15-Dec</t>
  </si>
  <si>
    <t>16-Dec</t>
  </si>
  <si>
    <t>18-Dec</t>
  </si>
  <si>
    <t>19-Dec</t>
  </si>
  <si>
    <t>20-Dec</t>
  </si>
  <si>
    <t>22-Dec</t>
  </si>
  <si>
    <t>25-Dec</t>
  </si>
  <si>
    <t>28-Dec</t>
  </si>
  <si>
    <t>29-Dec</t>
  </si>
  <si>
    <t>30-Dec</t>
  </si>
  <si>
    <t>Months</t>
  </si>
  <si>
    <t>Count of Category</t>
  </si>
  <si>
    <t>Dates</t>
  </si>
  <si>
    <t>Count of Product</t>
  </si>
  <si>
    <t>DASHBOARD OF PRODUCT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</si>
</sst>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quot;$&quot;#,##0"/>
    <numFmt numFmtId="165" formatCode="_-* #,##0.0_-;\-* #,##0.0_-;_-* &quot;-&quot;??_-;_-@_-"/>
    <numFmt numFmtId="166" formatCode="_-* #,##0_-;\-* #,##0_-;_-* &quot;-&quot;??_-;_-@_-"/>
  </numFmts>
  <fonts count="4" x14ac:knownFonts="1">
    <font>
      <sz val="11"/>
      <color theme="1"/>
      <name val="Trebuchet MS"/>
      <family val="2"/>
      <scheme val="minor"/>
    </font>
    <font>
      <b/>
      <sz val="11"/>
      <color theme="1"/>
      <name val="Trebuchet MS"/>
      <family val="2"/>
      <scheme val="minor"/>
    </font>
    <font>
      <sz val="48"/>
      <color theme="1"/>
      <name val="Trebuchet MS"/>
      <family val="2"/>
      <scheme val="minor"/>
    </font>
    <font>
      <sz val="38"/>
      <color theme="1"/>
      <name val="Trebuchet MS"/>
      <family val="2"/>
      <scheme val="minor"/>
    </font>
  </fonts>
  <fills count="11">
    <fill>
      <patternFill patternType="none"/>
    </fill>
    <fill>
      <patternFill patternType="gray125"/>
    </fill>
    <fill>
      <patternFill patternType="solid">
        <fgColor theme="7" tint="0.39997558519241921"/>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4" tint="-0.249977111117893"/>
        <bgColor indexed="64"/>
      </patternFill>
    </fill>
    <fill>
      <patternFill patternType="solid">
        <fgColor rgb="FF0070C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31">
    <xf numFmtId="0" fontId="0" fillId="0" borderId="0" xfId="0"/>
    <xf numFmtId="0" fontId="1" fillId="0" borderId="0" xfId="0" applyFont="1"/>
    <xf numFmtId="164" fontId="0" fillId="0" borderId="0" xfId="0" applyNumberFormat="1"/>
    <xf numFmtId="14" fontId="0" fillId="0" borderId="0" xfId="0" applyNumberFormat="1"/>
    <xf numFmtId="0" fontId="0" fillId="0" borderId="0" xfId="0" applyAlignment="1">
      <alignment horizontal="left"/>
    </xf>
    <xf numFmtId="0" fontId="0" fillId="0" borderId="0" xfId="0" applyNumberFormat="1"/>
    <xf numFmtId="0" fontId="0" fillId="2" borderId="0" xfId="0" applyFill="1"/>
    <xf numFmtId="14" fontId="0" fillId="3" borderId="0" xfId="0" applyNumberFormat="1" applyFill="1" applyAlignment="1">
      <alignment horizontal="left"/>
    </xf>
    <xf numFmtId="0" fontId="0" fillId="3" borderId="0" xfId="0" applyNumberFormat="1" applyFill="1"/>
    <xf numFmtId="0" fontId="0" fillId="4" borderId="0" xfId="0" applyFill="1"/>
    <xf numFmtId="0" fontId="0" fillId="5" borderId="0" xfId="0" applyNumberFormat="1" applyFill="1"/>
    <xf numFmtId="14" fontId="0" fillId="5" borderId="0" xfId="0" applyNumberFormat="1" applyFill="1" applyAlignment="1">
      <alignment horizontal="left"/>
    </xf>
    <xf numFmtId="0" fontId="0" fillId="6" borderId="0" xfId="0" applyFill="1"/>
    <xf numFmtId="0" fontId="0" fillId="7" borderId="0" xfId="0" applyFill="1"/>
    <xf numFmtId="0" fontId="0" fillId="8" borderId="0" xfId="0" applyFill="1"/>
    <xf numFmtId="0" fontId="0" fillId="9" borderId="0" xfId="0" applyFill="1"/>
    <xf numFmtId="43" fontId="0" fillId="0" borderId="0" xfId="0" pivotButton="1" applyNumberFormat="1"/>
    <xf numFmtId="43" fontId="0" fillId="0" borderId="0" xfId="0" applyNumberFormat="1"/>
    <xf numFmtId="43" fontId="0" fillId="0" borderId="0" xfId="0" applyNumberFormat="1" applyAlignment="1">
      <alignment horizontal="left"/>
    </xf>
    <xf numFmtId="165" fontId="0" fillId="0" borderId="0" xfId="0" pivotButton="1" applyNumberFormat="1"/>
    <xf numFmtId="165" fontId="0" fillId="0" borderId="0" xfId="0" applyNumberFormat="1"/>
    <xf numFmtId="165" fontId="0" fillId="0" borderId="0" xfId="0" applyNumberFormat="1" applyAlignment="1">
      <alignment horizontal="left"/>
    </xf>
    <xf numFmtId="166" fontId="0" fillId="0" borderId="0" xfId="0" pivotButton="1" applyNumberFormat="1"/>
    <xf numFmtId="166" fontId="0" fillId="0" borderId="0" xfId="0" applyNumberFormat="1"/>
    <xf numFmtId="166" fontId="0" fillId="0" borderId="0" xfId="0" applyNumberFormat="1" applyAlignment="1">
      <alignment horizontal="left"/>
    </xf>
    <xf numFmtId="165" fontId="0" fillId="7" borderId="0" xfId="0" applyNumberFormat="1" applyFill="1"/>
    <xf numFmtId="165" fontId="0" fillId="7" borderId="0" xfId="0" applyNumberFormat="1" applyFill="1" applyAlignment="1">
      <alignment horizontal="left"/>
    </xf>
    <xf numFmtId="165" fontId="0" fillId="10" borderId="0" xfId="0" applyNumberFormat="1" applyFill="1"/>
    <xf numFmtId="165" fontId="0" fillId="10" borderId="0" xfId="0" applyNumberFormat="1" applyFill="1" applyAlignment="1">
      <alignment horizontal="left"/>
    </xf>
    <xf numFmtId="0" fontId="3" fillId="0" borderId="0" xfId="0" applyFont="1" applyAlignment="1">
      <alignment horizontal="center" vertical="center"/>
    </xf>
    <xf numFmtId="0" fontId="2" fillId="0" borderId="0" xfId="0" applyFont="1" applyAlignment="1">
      <alignment horizontal="center" vertical="center"/>
    </xf>
  </cellXfs>
  <cellStyles count="1">
    <cellStyle name="Normal" xfId="0" builtinId="0"/>
  </cellStyles>
  <dxfs count="100">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rgb="FF0070C0"/>
        </patternFill>
      </fill>
    </dxf>
    <dxf>
      <fill>
        <patternFill patternType="solid">
          <bgColor rgb="FF0070C0"/>
        </patternFill>
      </fill>
    </dxf>
    <dxf>
      <fill>
        <patternFill patternType="solid">
          <bgColor rgb="FF0070C0"/>
        </patternFill>
      </fill>
    </dxf>
    <dxf>
      <fill>
        <patternFill patternType="solid">
          <bgColor rgb="FF0070C0"/>
        </patternFill>
      </fill>
    </dxf>
    <dxf>
      <fill>
        <patternFill patternType="solid">
          <bgColor rgb="FF0070C0"/>
        </patternFill>
      </fill>
    </dxf>
    <dxf>
      <fill>
        <patternFill patternType="solid">
          <bgColor rgb="FF0070C0"/>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4" tint="0.39997558519241921"/>
        </patternFill>
      </fill>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fill>
        <patternFill>
          <bgColor theme="9" tint="-0.249977111117893"/>
        </patternFill>
      </fill>
    </dxf>
    <dxf>
      <fill>
        <patternFill>
          <bgColor theme="9" tint="0.39997558519241921"/>
        </patternFill>
      </fill>
    </dxf>
    <dxf>
      <fill>
        <patternFill>
          <bgColor theme="9"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bgColor theme="4" tint="-0.249977111117893"/>
        </patternFill>
      </fill>
    </dxf>
    <dxf>
      <fill>
        <patternFill>
          <bgColor theme="4" tint="-0.249977111117893"/>
        </patternFill>
      </fill>
    </dxf>
    <dxf>
      <fill>
        <patternFill>
          <bgColor theme="0" tint="-0.249977111117893"/>
        </patternFill>
      </fill>
    </dxf>
    <dxf>
      <fill>
        <patternFill>
          <bgColor theme="0" tint="-0.249977111117893"/>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patternType="solid">
          <bgColor rgb="FFFF9966"/>
        </patternFill>
      </fill>
    </dxf>
    <dxf>
      <fill>
        <patternFill patternType="solid">
          <bgColor rgb="FFFF9966"/>
        </patternFill>
      </fill>
    </dxf>
    <dxf>
      <fill>
        <patternFill patternType="solid">
          <bgColor rgb="FFFF9966"/>
        </patternFill>
      </fill>
    </dxf>
    <dxf>
      <fill>
        <patternFill patternType="solid">
          <bgColor rgb="FFFF9966"/>
        </patternFill>
      </fill>
    </dxf>
    <dxf>
      <fill>
        <patternFill patternType="solid">
          <bgColor rgb="FFFF9966"/>
        </patternFill>
      </fill>
    </dxf>
    <dxf>
      <fill>
        <patternFill patternType="solid">
          <bgColor rgb="FFFF9966"/>
        </patternFill>
      </fill>
    </dxf>
    <dxf>
      <fill>
        <patternFill patternType="solid">
          <bgColor rgb="FFFF9966"/>
        </patternFill>
      </fill>
    </dxf>
    <dxf>
      <fill>
        <patternFill patternType="solid">
          <bgColor rgb="FFFF9966"/>
        </patternFill>
      </fill>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167" formatCode="m/d/yyyy"/>
    </dxf>
    <dxf>
      <numFmt numFmtId="164" formatCode="&quot;$&quot;#,##0"/>
    </dxf>
    <dxf>
      <font>
        <b/>
        <i val="0"/>
        <strike val="0"/>
        <condense val="0"/>
        <extend val="0"/>
        <outline val="0"/>
        <shadow val="0"/>
        <u val="none"/>
        <vertAlign val="baseline"/>
        <sz val="11"/>
        <color theme="1"/>
        <name val="Trebuchet MS"/>
        <family val="2"/>
        <scheme val="minor"/>
      </font>
    </dxf>
  </dxfs>
  <tableStyles count="0" defaultTableStyle="TableStyleMedium2" defaultPivotStyle="PivotStyleLight16"/>
  <colors>
    <mruColors>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[ODONKOR JADE NARKIE-Pivot Table 2 Assignment.xlsx]One-dimensional Pivot Table!PivotTable16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Category of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Table'!$A$2:$A$4</c:f>
              <c:strCache>
                <c:ptCount val="2"/>
                <c:pt idx="0">
                  <c:v>Fruit</c:v>
                </c:pt>
                <c:pt idx="1">
                  <c:v>Vegetables</c:v>
                </c:pt>
              </c:strCache>
            </c:strRef>
          </c:cat>
          <c:val>
            <c:numRef>
              <c:f>'One-dimensional Pivot Table'!$B$2:$B$4</c:f>
              <c:numCache>
                <c:formatCode>_(* #,##0.00_);_(* \(#,##0.00\);_(* "-"??_);_(@_)</c:formatCode>
                <c:ptCount val="2"/>
                <c:pt idx="0">
                  <c:v>693069</c:v>
                </c:pt>
                <c:pt idx="1">
                  <c:v>336665</c:v>
                </c:pt>
              </c:numCache>
            </c:numRef>
          </c:val>
          <c:extLst>
            <c:ext xmlns:c16="http://schemas.microsoft.com/office/drawing/2014/chart" uri="{C3380CC4-5D6E-409C-BE32-E72D297353CC}">
              <c16:uniqueId val="{00000000-6B6F-4AEC-80D6-7355F2B80BF9}"/>
            </c:ext>
          </c:extLst>
        </c:ser>
        <c:dLbls>
          <c:dLblPos val="outEnd"/>
          <c:showLegendKey val="0"/>
          <c:showVal val="1"/>
          <c:showCatName val="0"/>
          <c:showSerName val="0"/>
          <c:showPercent val="0"/>
          <c:showBubbleSize val="0"/>
        </c:dLbls>
        <c:gapWidth val="219"/>
        <c:overlap val="-27"/>
        <c:axId val="2076909920"/>
        <c:axId val="2076910336"/>
      </c:barChart>
      <c:catAx>
        <c:axId val="20769099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076910336"/>
        <c:crosses val="autoZero"/>
        <c:auto val="1"/>
        <c:lblAlgn val="ctr"/>
        <c:lblOffset val="100"/>
        <c:noMultiLvlLbl val="0"/>
      </c:catAx>
      <c:valAx>
        <c:axId val="2076910336"/>
        <c:scaling>
          <c:orientation val="minMax"/>
        </c:scaling>
        <c:delete val="1"/>
        <c:axPos val="l"/>
        <c:numFmt formatCode="_(* #,##0.00_);_(* \(#,##0.00\);_(* &quot;-&quot;??_);_(@_)" sourceLinked="1"/>
        <c:majorTickMark val="out"/>
        <c:minorTickMark val="none"/>
        <c:tickLblPos val="nextTo"/>
        <c:crossAx val="2076909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[ODONKOR JADE NARKIE-Pivot Table 2 Assignment.xlsx]One-dimensional Pivot Table!PivotTable16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Amount of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5277777777777779"/>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0.15833333333333333"/>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'One-dimensional Pivot Table'!$B$1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872-432D-92CF-8292FF9BB437}"/>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C872-432D-92CF-8292FF9BB437}"/>
              </c:ext>
            </c:extLst>
          </c:dPt>
          <c:dLbls>
            <c:dLbl>
              <c:idx val="0"/>
              <c:layout>
                <c:manualLayout>
                  <c:x val="0.15277777777777779"/>
                  <c:y val="4.166666666666666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872-432D-92CF-8292FF9BB437}"/>
                </c:ext>
              </c:extLst>
            </c:dLbl>
            <c:dLbl>
              <c:idx val="1"/>
              <c:layout>
                <c:manualLayout>
                  <c:x val="-0.15833333333333333"/>
                  <c:y val="-1.8518518518518517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872-432D-92CF-8292FF9BB43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Table'!$A$2:$A$4</c:f>
              <c:strCache>
                <c:ptCount val="2"/>
                <c:pt idx="0">
                  <c:v>Fruit</c:v>
                </c:pt>
                <c:pt idx="1">
                  <c:v>Vegetables</c:v>
                </c:pt>
              </c:strCache>
            </c:strRef>
          </c:cat>
          <c:val>
            <c:numRef>
              <c:f>'One-dimensional Pivot Table'!$B$2:$B$4</c:f>
              <c:numCache>
                <c:formatCode>_(* #,##0.00_);_(* \(#,##0.00\);_(* "-"??_);_(@_)</c:formatCode>
                <c:ptCount val="2"/>
                <c:pt idx="0">
                  <c:v>693069</c:v>
                </c:pt>
                <c:pt idx="1">
                  <c:v>336665</c:v>
                </c:pt>
              </c:numCache>
            </c:numRef>
          </c:val>
          <c:extLst>
            <c:ext xmlns:c16="http://schemas.microsoft.com/office/drawing/2014/chart" uri="{C3380CC4-5D6E-409C-BE32-E72D297353CC}">
              <c16:uniqueId val="{00000004-C872-432D-92CF-8292FF9BB437}"/>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[ODONKOR JADE NARKIE-Pivot Table 2 Assignment.xlsx]One-dimensional Pivot Table!PivotTable17</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Min.</a:t>
            </a:r>
            <a:r>
              <a:rPr lang="en-US" baseline="0"/>
              <a:t> Amount of Products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Table'!$E$1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Table'!$D$2:$D$9</c:f>
              <c:strCache>
                <c:ptCount val="7"/>
                <c:pt idx="0">
                  <c:v>Apple</c:v>
                </c:pt>
                <c:pt idx="1">
                  <c:v>Banana</c:v>
                </c:pt>
                <c:pt idx="2">
                  <c:v>Beans</c:v>
                </c:pt>
                <c:pt idx="3">
                  <c:v>Cabbage</c:v>
                </c:pt>
                <c:pt idx="4">
                  <c:v>Carrots</c:v>
                </c:pt>
                <c:pt idx="5">
                  <c:v>Mango</c:v>
                </c:pt>
                <c:pt idx="6">
                  <c:v>Orange</c:v>
                </c:pt>
              </c:strCache>
            </c:strRef>
          </c:cat>
          <c:val>
            <c:numRef>
              <c:f>'One-dimensional Pivot Table'!$E$2:$E$9</c:f>
              <c:numCache>
                <c:formatCode>_(* #,##0.00_);_(* \(#,##0.00\);_(* "-"??_);_(@_)</c:formatCode>
                <c:ptCount val="7"/>
                <c:pt idx="0">
                  <c:v>330</c:v>
                </c:pt>
                <c:pt idx="1">
                  <c:v>107</c:v>
                </c:pt>
                <c:pt idx="2">
                  <c:v>680</c:v>
                </c:pt>
                <c:pt idx="3">
                  <c:v>277</c:v>
                </c:pt>
                <c:pt idx="4">
                  <c:v>339</c:v>
                </c:pt>
                <c:pt idx="5">
                  <c:v>1641</c:v>
                </c:pt>
                <c:pt idx="6">
                  <c:v>220</c:v>
                </c:pt>
              </c:numCache>
            </c:numRef>
          </c:val>
          <c:extLst>
            <c:ext xmlns:c16="http://schemas.microsoft.com/office/drawing/2014/chart" uri="{C3380CC4-5D6E-409C-BE32-E72D297353CC}">
              <c16:uniqueId val="{00000000-B1A4-4186-9D00-A290A66BEBDA}"/>
            </c:ext>
          </c:extLst>
        </c:ser>
        <c:dLbls>
          <c:dLblPos val="outEnd"/>
          <c:showLegendKey val="0"/>
          <c:showVal val="1"/>
          <c:showCatName val="0"/>
          <c:showSerName val="0"/>
          <c:showPercent val="0"/>
          <c:showBubbleSize val="0"/>
        </c:dLbls>
        <c:gapWidth val="182"/>
        <c:axId val="1733341567"/>
        <c:axId val="1733331583"/>
      </c:barChart>
      <c:catAx>
        <c:axId val="17333415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33331583"/>
        <c:crosses val="autoZero"/>
        <c:auto val="1"/>
        <c:lblAlgn val="ctr"/>
        <c:lblOffset val="100"/>
        <c:noMultiLvlLbl val="0"/>
      </c:catAx>
      <c:valAx>
        <c:axId val="1733331583"/>
        <c:scaling>
          <c:orientation val="minMax"/>
        </c:scaling>
        <c:delete val="1"/>
        <c:axPos val="b"/>
        <c:numFmt formatCode="_(* #,##0.00_);_(* \(#,##0.00\);_(* &quot;-&quot;??_);_(@_)" sourceLinked="1"/>
        <c:majorTickMark val="none"/>
        <c:minorTickMark val="none"/>
        <c:tickLblPos val="nextTo"/>
        <c:crossAx val="173334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[ODONKOR JADE NARKIE-Pivot Table 2 Assignment.xlsx]Two-dimensional Pivot Table!PivotTable24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Amount of Products Per Country</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'Two-dimensional Pivot Table'!$G$14:$G$15</c:f>
              <c:strCache>
                <c:ptCount val="1"/>
                <c:pt idx="0">
                  <c:v>Australia</c:v>
                </c:pt>
              </c:strCache>
            </c:strRef>
          </c:tx>
          <c:spPr>
            <a:solidFill>
              <a:schemeClr val="accent1"/>
            </a:solidFill>
            <a:ln>
              <a:noFill/>
            </a:ln>
            <a:effectLst/>
          </c:spPr>
          <c:invertIfNegative val="0"/>
          <c:cat>
            <c:strRef>
              <c:f>'Two-dimensional Pivot Table'!$F$16:$F$23</c:f>
              <c:strCache>
                <c:ptCount val="7"/>
                <c:pt idx="0">
                  <c:v>Apple</c:v>
                </c:pt>
                <c:pt idx="1">
                  <c:v>Banana</c:v>
                </c:pt>
                <c:pt idx="2">
                  <c:v>Beans</c:v>
                </c:pt>
                <c:pt idx="3">
                  <c:v>Cabbage</c:v>
                </c:pt>
                <c:pt idx="4">
                  <c:v>Carrots</c:v>
                </c:pt>
                <c:pt idx="5">
                  <c:v>Mango</c:v>
                </c:pt>
                <c:pt idx="6">
                  <c:v>Orange</c:v>
                </c:pt>
              </c:strCache>
            </c:strRef>
          </c:cat>
          <c:val>
            <c:numRef>
              <c:f>'Two-dimensional Pivot Table'!$G$16:$G$23</c:f>
              <c:numCache>
                <c:formatCode>General</c:formatCode>
                <c:ptCount val="7"/>
                <c:pt idx="0">
                  <c:v>8892</c:v>
                </c:pt>
                <c:pt idx="1">
                  <c:v>9400</c:v>
                </c:pt>
                <c:pt idx="2">
                  <c:v>8416</c:v>
                </c:pt>
                <c:pt idx="3">
                  <c:v>9062</c:v>
                </c:pt>
                <c:pt idx="4">
                  <c:v>5154</c:v>
                </c:pt>
                <c:pt idx="5">
                  <c:v>5523</c:v>
                </c:pt>
                <c:pt idx="6">
                  <c:v>6187</c:v>
                </c:pt>
              </c:numCache>
            </c:numRef>
          </c:val>
          <c:extLst>
            <c:ext xmlns:c16="http://schemas.microsoft.com/office/drawing/2014/chart" uri="{C3380CC4-5D6E-409C-BE32-E72D297353CC}">
              <c16:uniqueId val="{00000000-945F-409B-A006-29CABAFD5590}"/>
            </c:ext>
          </c:extLst>
        </c:ser>
        <c:ser>
          <c:idx val="1"/>
          <c:order val="1"/>
          <c:tx>
            <c:strRef>
              <c:f>'Two-dimensional Pivot Table'!$H$14:$H$15</c:f>
              <c:strCache>
                <c:ptCount val="1"/>
                <c:pt idx="0">
                  <c:v>Canada</c:v>
                </c:pt>
              </c:strCache>
            </c:strRef>
          </c:tx>
          <c:spPr>
            <a:solidFill>
              <a:schemeClr val="accent2"/>
            </a:solidFill>
            <a:ln>
              <a:noFill/>
            </a:ln>
            <a:effectLst/>
          </c:spPr>
          <c:invertIfNegative val="0"/>
          <c:cat>
            <c:strRef>
              <c:f>'Two-dimensional Pivot Table'!$F$16:$F$23</c:f>
              <c:strCache>
                <c:ptCount val="7"/>
                <c:pt idx="0">
                  <c:v>Apple</c:v>
                </c:pt>
                <c:pt idx="1">
                  <c:v>Banana</c:v>
                </c:pt>
                <c:pt idx="2">
                  <c:v>Beans</c:v>
                </c:pt>
                <c:pt idx="3">
                  <c:v>Cabbage</c:v>
                </c:pt>
                <c:pt idx="4">
                  <c:v>Carrots</c:v>
                </c:pt>
                <c:pt idx="5">
                  <c:v>Mango</c:v>
                </c:pt>
                <c:pt idx="6">
                  <c:v>Orange</c:v>
                </c:pt>
              </c:strCache>
            </c:strRef>
          </c:cat>
          <c:val>
            <c:numRef>
              <c:f>'Two-dimensional Pivot Table'!$H$16:$H$23</c:f>
              <c:numCache>
                <c:formatCode>General</c:formatCode>
                <c:ptCount val="7"/>
                <c:pt idx="0">
                  <c:v>7431</c:v>
                </c:pt>
                <c:pt idx="1">
                  <c:v>8530</c:v>
                </c:pt>
                <c:pt idx="3">
                  <c:v>9231</c:v>
                </c:pt>
                <c:pt idx="5">
                  <c:v>3767</c:v>
                </c:pt>
                <c:pt idx="6">
                  <c:v>9990</c:v>
                </c:pt>
              </c:numCache>
            </c:numRef>
          </c:val>
          <c:extLst>
            <c:ext xmlns:c16="http://schemas.microsoft.com/office/drawing/2014/chart" uri="{C3380CC4-5D6E-409C-BE32-E72D297353CC}">
              <c16:uniqueId val="{00000001-945F-409B-A006-29CABAFD5590}"/>
            </c:ext>
          </c:extLst>
        </c:ser>
        <c:ser>
          <c:idx val="2"/>
          <c:order val="2"/>
          <c:tx>
            <c:strRef>
              <c:f>'Two-dimensional Pivot Table'!$I$14:$I$15</c:f>
              <c:strCache>
                <c:ptCount val="1"/>
                <c:pt idx="0">
                  <c:v>France</c:v>
                </c:pt>
              </c:strCache>
            </c:strRef>
          </c:tx>
          <c:spPr>
            <a:solidFill>
              <a:schemeClr val="accent3"/>
            </a:solidFill>
            <a:ln>
              <a:noFill/>
            </a:ln>
            <a:effectLst/>
          </c:spPr>
          <c:invertIfNegative val="0"/>
          <c:cat>
            <c:strRef>
              <c:f>'Two-dimensional Pivot Table'!$F$16:$F$23</c:f>
              <c:strCache>
                <c:ptCount val="7"/>
                <c:pt idx="0">
                  <c:v>Apple</c:v>
                </c:pt>
                <c:pt idx="1">
                  <c:v>Banana</c:v>
                </c:pt>
                <c:pt idx="2">
                  <c:v>Beans</c:v>
                </c:pt>
                <c:pt idx="3">
                  <c:v>Cabbage</c:v>
                </c:pt>
                <c:pt idx="4">
                  <c:v>Carrots</c:v>
                </c:pt>
                <c:pt idx="5">
                  <c:v>Mango</c:v>
                </c:pt>
                <c:pt idx="6">
                  <c:v>Orange</c:v>
                </c:pt>
              </c:strCache>
            </c:strRef>
          </c:cat>
          <c:val>
            <c:numRef>
              <c:f>'Two-dimensional Pivot Table'!$I$16:$I$23</c:f>
              <c:numCache>
                <c:formatCode>General</c:formatCode>
                <c:ptCount val="7"/>
                <c:pt idx="0">
                  <c:v>8160</c:v>
                </c:pt>
                <c:pt idx="1">
                  <c:v>9543</c:v>
                </c:pt>
                <c:pt idx="2">
                  <c:v>680</c:v>
                </c:pt>
                <c:pt idx="3">
                  <c:v>5341</c:v>
                </c:pt>
                <c:pt idx="4">
                  <c:v>9104</c:v>
                </c:pt>
                <c:pt idx="5">
                  <c:v>7388</c:v>
                </c:pt>
                <c:pt idx="6">
                  <c:v>2256</c:v>
                </c:pt>
              </c:numCache>
            </c:numRef>
          </c:val>
          <c:extLst>
            <c:ext xmlns:c16="http://schemas.microsoft.com/office/drawing/2014/chart" uri="{C3380CC4-5D6E-409C-BE32-E72D297353CC}">
              <c16:uniqueId val="{00000002-945F-409B-A006-29CABAFD5590}"/>
            </c:ext>
          </c:extLst>
        </c:ser>
        <c:ser>
          <c:idx val="3"/>
          <c:order val="3"/>
          <c:tx>
            <c:strRef>
              <c:f>'Two-dimensional Pivot Table'!$J$14:$J$15</c:f>
              <c:strCache>
                <c:ptCount val="1"/>
                <c:pt idx="0">
                  <c:v>Germany</c:v>
                </c:pt>
              </c:strCache>
            </c:strRef>
          </c:tx>
          <c:spPr>
            <a:solidFill>
              <a:schemeClr val="accent4"/>
            </a:solidFill>
            <a:ln>
              <a:noFill/>
            </a:ln>
            <a:effectLst/>
          </c:spPr>
          <c:invertIfNegative val="0"/>
          <c:cat>
            <c:strRef>
              <c:f>'Two-dimensional Pivot Table'!$F$16:$F$23</c:f>
              <c:strCache>
                <c:ptCount val="7"/>
                <c:pt idx="0">
                  <c:v>Apple</c:v>
                </c:pt>
                <c:pt idx="1">
                  <c:v>Banana</c:v>
                </c:pt>
                <c:pt idx="2">
                  <c:v>Beans</c:v>
                </c:pt>
                <c:pt idx="3">
                  <c:v>Cabbage</c:v>
                </c:pt>
                <c:pt idx="4">
                  <c:v>Carrots</c:v>
                </c:pt>
                <c:pt idx="5">
                  <c:v>Mango</c:v>
                </c:pt>
                <c:pt idx="6">
                  <c:v>Orange</c:v>
                </c:pt>
              </c:strCache>
            </c:strRef>
          </c:cat>
          <c:val>
            <c:numRef>
              <c:f>'Two-dimensional Pivot Table'!$J$16:$J$23</c:f>
              <c:numCache>
                <c:formatCode>General</c:formatCode>
                <c:ptCount val="7"/>
                <c:pt idx="0">
                  <c:v>8752</c:v>
                </c:pt>
                <c:pt idx="1">
                  <c:v>8702</c:v>
                </c:pt>
                <c:pt idx="2">
                  <c:v>7094</c:v>
                </c:pt>
                <c:pt idx="3">
                  <c:v>9630</c:v>
                </c:pt>
                <c:pt idx="4">
                  <c:v>7251</c:v>
                </c:pt>
                <c:pt idx="5">
                  <c:v>8775</c:v>
                </c:pt>
                <c:pt idx="6">
                  <c:v>8887</c:v>
                </c:pt>
              </c:numCache>
            </c:numRef>
          </c:val>
          <c:extLst>
            <c:ext xmlns:c16="http://schemas.microsoft.com/office/drawing/2014/chart" uri="{C3380CC4-5D6E-409C-BE32-E72D297353CC}">
              <c16:uniqueId val="{00000003-945F-409B-A006-29CABAFD5590}"/>
            </c:ext>
          </c:extLst>
        </c:ser>
        <c:ser>
          <c:idx val="4"/>
          <c:order val="4"/>
          <c:tx>
            <c:strRef>
              <c:f>'Two-dimensional Pivot Table'!$K$14:$K$15</c:f>
              <c:strCache>
                <c:ptCount val="1"/>
                <c:pt idx="0">
                  <c:v>New Zealand</c:v>
                </c:pt>
              </c:strCache>
            </c:strRef>
          </c:tx>
          <c:spPr>
            <a:solidFill>
              <a:schemeClr val="accent5"/>
            </a:solidFill>
            <a:ln>
              <a:noFill/>
            </a:ln>
            <a:effectLst/>
          </c:spPr>
          <c:invertIfNegative val="0"/>
          <c:cat>
            <c:strRef>
              <c:f>'Two-dimensional Pivot Table'!$F$16:$F$23</c:f>
              <c:strCache>
                <c:ptCount val="7"/>
                <c:pt idx="0">
                  <c:v>Apple</c:v>
                </c:pt>
                <c:pt idx="1">
                  <c:v>Banana</c:v>
                </c:pt>
                <c:pt idx="2">
                  <c:v>Beans</c:v>
                </c:pt>
                <c:pt idx="3">
                  <c:v>Cabbage</c:v>
                </c:pt>
                <c:pt idx="4">
                  <c:v>Carrots</c:v>
                </c:pt>
                <c:pt idx="5">
                  <c:v>Mango</c:v>
                </c:pt>
                <c:pt idx="6">
                  <c:v>Orange</c:v>
                </c:pt>
              </c:strCache>
            </c:strRef>
          </c:cat>
          <c:val>
            <c:numRef>
              <c:f>'Two-dimensional Pivot Table'!$K$16:$K$23</c:f>
              <c:numCache>
                <c:formatCode>General</c:formatCode>
                <c:ptCount val="7"/>
                <c:pt idx="0">
                  <c:v>5820</c:v>
                </c:pt>
                <c:pt idx="1">
                  <c:v>8663</c:v>
                </c:pt>
                <c:pt idx="3">
                  <c:v>4390</c:v>
                </c:pt>
                <c:pt idx="6">
                  <c:v>6341</c:v>
                </c:pt>
              </c:numCache>
            </c:numRef>
          </c:val>
          <c:extLst>
            <c:ext xmlns:c16="http://schemas.microsoft.com/office/drawing/2014/chart" uri="{C3380CC4-5D6E-409C-BE32-E72D297353CC}">
              <c16:uniqueId val="{00000004-945F-409B-A006-29CABAFD5590}"/>
            </c:ext>
          </c:extLst>
        </c:ser>
        <c:ser>
          <c:idx val="5"/>
          <c:order val="5"/>
          <c:tx>
            <c:strRef>
              <c:f>'Two-dimensional Pivot Table'!$L$14:$L$15</c:f>
              <c:strCache>
                <c:ptCount val="1"/>
                <c:pt idx="0">
                  <c:v>United Kingdom</c:v>
                </c:pt>
              </c:strCache>
            </c:strRef>
          </c:tx>
          <c:spPr>
            <a:solidFill>
              <a:schemeClr val="accent6"/>
            </a:solidFill>
            <a:ln>
              <a:noFill/>
            </a:ln>
            <a:effectLst/>
          </c:spPr>
          <c:invertIfNegative val="0"/>
          <c:cat>
            <c:strRef>
              <c:f>'Two-dimensional Pivot Table'!$F$16:$F$23</c:f>
              <c:strCache>
                <c:ptCount val="7"/>
                <c:pt idx="0">
                  <c:v>Apple</c:v>
                </c:pt>
                <c:pt idx="1">
                  <c:v>Banana</c:v>
                </c:pt>
                <c:pt idx="2">
                  <c:v>Beans</c:v>
                </c:pt>
                <c:pt idx="3">
                  <c:v>Cabbage</c:v>
                </c:pt>
                <c:pt idx="4">
                  <c:v>Carrots</c:v>
                </c:pt>
                <c:pt idx="5">
                  <c:v>Mango</c:v>
                </c:pt>
                <c:pt idx="6">
                  <c:v>Orange</c:v>
                </c:pt>
              </c:strCache>
            </c:strRef>
          </c:cat>
          <c:val>
            <c:numRef>
              <c:f>'Two-dimensional Pivot Table'!$L$16:$L$23</c:f>
              <c:numCache>
                <c:formatCode>General</c:formatCode>
                <c:ptCount val="7"/>
                <c:pt idx="0">
                  <c:v>7171</c:v>
                </c:pt>
                <c:pt idx="1">
                  <c:v>9405</c:v>
                </c:pt>
                <c:pt idx="2">
                  <c:v>3559</c:v>
                </c:pt>
                <c:pt idx="3">
                  <c:v>8239</c:v>
                </c:pt>
                <c:pt idx="4">
                  <c:v>9116</c:v>
                </c:pt>
                <c:pt idx="5">
                  <c:v>5600</c:v>
                </c:pt>
                <c:pt idx="6">
                  <c:v>8283</c:v>
                </c:pt>
              </c:numCache>
            </c:numRef>
          </c:val>
          <c:extLst>
            <c:ext xmlns:c16="http://schemas.microsoft.com/office/drawing/2014/chart" uri="{C3380CC4-5D6E-409C-BE32-E72D297353CC}">
              <c16:uniqueId val="{00000005-945F-409B-A006-29CABAFD5590}"/>
            </c:ext>
          </c:extLst>
        </c:ser>
        <c:ser>
          <c:idx val="6"/>
          <c:order val="6"/>
          <c:tx>
            <c:strRef>
              <c:f>'Two-dimensional Pivot Table'!$M$14:$M$15</c:f>
              <c:strCache>
                <c:ptCount val="1"/>
                <c:pt idx="0">
                  <c:v>United States</c:v>
                </c:pt>
              </c:strCache>
            </c:strRef>
          </c:tx>
          <c:spPr>
            <a:solidFill>
              <a:schemeClr val="accent1">
                <a:lumMod val="60000"/>
              </a:schemeClr>
            </a:solidFill>
            <a:ln>
              <a:noFill/>
            </a:ln>
            <a:effectLst/>
          </c:spPr>
          <c:invertIfNegative val="0"/>
          <c:cat>
            <c:strRef>
              <c:f>'Two-dimensional Pivot Table'!$F$16:$F$23</c:f>
              <c:strCache>
                <c:ptCount val="7"/>
                <c:pt idx="0">
                  <c:v>Apple</c:v>
                </c:pt>
                <c:pt idx="1">
                  <c:v>Banana</c:v>
                </c:pt>
                <c:pt idx="2">
                  <c:v>Beans</c:v>
                </c:pt>
                <c:pt idx="3">
                  <c:v>Cabbage</c:v>
                </c:pt>
                <c:pt idx="4">
                  <c:v>Carrots</c:v>
                </c:pt>
                <c:pt idx="5">
                  <c:v>Mango</c:v>
                </c:pt>
                <c:pt idx="6">
                  <c:v>Orange</c:v>
                </c:pt>
              </c:strCache>
            </c:strRef>
          </c:cat>
          <c:val>
            <c:numRef>
              <c:f>'Two-dimensional Pivot Table'!$M$16:$M$23</c:f>
              <c:numCache>
                <c:formatCode>General</c:formatCode>
                <c:ptCount val="7"/>
                <c:pt idx="0">
                  <c:v>8489</c:v>
                </c:pt>
                <c:pt idx="1">
                  <c:v>8894</c:v>
                </c:pt>
                <c:pt idx="2">
                  <c:v>7163</c:v>
                </c:pt>
                <c:pt idx="3">
                  <c:v>8049</c:v>
                </c:pt>
                <c:pt idx="4">
                  <c:v>9127</c:v>
                </c:pt>
                <c:pt idx="5">
                  <c:v>9333</c:v>
                </c:pt>
                <c:pt idx="6">
                  <c:v>6982</c:v>
                </c:pt>
              </c:numCache>
            </c:numRef>
          </c:val>
          <c:extLst>
            <c:ext xmlns:c16="http://schemas.microsoft.com/office/drawing/2014/chart" uri="{C3380CC4-5D6E-409C-BE32-E72D297353CC}">
              <c16:uniqueId val="{00000006-945F-409B-A006-29CABAFD5590}"/>
            </c:ext>
          </c:extLst>
        </c:ser>
        <c:dLbls>
          <c:showLegendKey val="0"/>
          <c:showVal val="0"/>
          <c:showCatName val="0"/>
          <c:showSerName val="0"/>
          <c:showPercent val="0"/>
          <c:showBubbleSize val="0"/>
        </c:dLbls>
        <c:gapWidth val="150"/>
        <c:overlap val="100"/>
        <c:axId val="1568991695"/>
        <c:axId val="1568977135"/>
      </c:barChart>
      <c:catAx>
        <c:axId val="1568991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568977135"/>
        <c:crosses val="autoZero"/>
        <c:auto val="1"/>
        <c:lblAlgn val="ctr"/>
        <c:lblOffset val="100"/>
        <c:noMultiLvlLbl val="0"/>
      </c:catAx>
      <c:valAx>
        <c:axId val="15689771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568991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[ODONKOR JADE NARKIE-Pivot Table 2 Assignment.xlsx]One-dimensional Pivot Table!PivotTable21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Product Per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7.1669947506561679E-2"/>
              <c:y val="3.02901720618256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3.1014763779527558E-2"/>
              <c:y val="4.23986585010207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4.173173665791776E-2"/>
              <c:y val="-4.256707494896471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2.8013998250218724E-3"/>
              <c:y val="4.426582093904928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1.5284886264216972E-2"/>
              <c:y val="2.93073782443861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2.3523512685914259E-2"/>
              <c:y val="-1.86913094196557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layout>
            <c:manualLayout>
              <c:x val="-2.9231080489938759E-2"/>
              <c:y val="-1.87230242053076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'One-dimensional Pivot Table'!$H$8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F7D-4945-A363-F89AE38571F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F7D-4945-A363-F89AE38571F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F7D-4945-A363-F89AE38571F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F7D-4945-A363-F89AE38571F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F7D-4945-A363-F89AE38571F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F7D-4945-A363-F89AE38571F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5F7D-4945-A363-F89AE38571FE}"/>
              </c:ext>
            </c:extLst>
          </c:dPt>
          <c:dLbls>
            <c:dLbl>
              <c:idx val="0"/>
              <c:layout>
                <c:manualLayout>
                  <c:x val="7.1669947506561679E-2"/>
                  <c:y val="3.029017206182560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5F7D-4945-A363-F89AE38571FE}"/>
                </c:ext>
              </c:extLst>
            </c:dLbl>
            <c:dLbl>
              <c:idx val="1"/>
              <c:layout>
                <c:manualLayout>
                  <c:x val="3.1014763779527558E-2"/>
                  <c:y val="4.2398658501020703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F7D-4945-A363-F89AE38571FE}"/>
                </c:ext>
              </c:extLst>
            </c:dLbl>
            <c:dLbl>
              <c:idx val="2"/>
              <c:layout>
                <c:manualLayout>
                  <c:x val="4.173173665791776E-2"/>
                  <c:y val="-4.2567074948964712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5F7D-4945-A363-F89AE38571FE}"/>
                </c:ext>
              </c:extLst>
            </c:dLbl>
            <c:dLbl>
              <c:idx val="3"/>
              <c:layout>
                <c:manualLayout>
                  <c:x val="-2.8013998250218724E-3"/>
                  <c:y val="4.4265820939049282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5F7D-4945-A363-F89AE38571FE}"/>
                </c:ext>
              </c:extLst>
            </c:dLbl>
            <c:dLbl>
              <c:idx val="4"/>
              <c:layout>
                <c:manualLayout>
                  <c:x val="-1.5284886264216972E-2"/>
                  <c:y val="2.9307378244386117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5F7D-4945-A363-F89AE38571FE}"/>
                </c:ext>
              </c:extLst>
            </c:dLbl>
            <c:dLbl>
              <c:idx val="5"/>
              <c:layout>
                <c:manualLayout>
                  <c:x val="-2.3523512685914259E-2"/>
                  <c:y val="-1.869130941965579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5F7D-4945-A363-F89AE38571FE}"/>
                </c:ext>
              </c:extLst>
            </c:dLbl>
            <c:dLbl>
              <c:idx val="6"/>
              <c:layout>
                <c:manualLayout>
                  <c:x val="-2.9231080489938759E-2"/>
                  <c:y val="-1.8723024205307671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D-5F7D-4945-A363-F89AE38571F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Table'!$G$9:$G$16</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Table'!$H$9:$H$16</c:f>
              <c:numCache>
                <c:formatCode>_-* #,##0.0_-;\-* #,##0.0_-;_-* "-"??_-;_-@_-</c:formatCode>
                <c:ptCount val="7"/>
                <c:pt idx="0">
                  <c:v>27</c:v>
                </c:pt>
                <c:pt idx="1">
                  <c:v>20</c:v>
                </c:pt>
                <c:pt idx="2">
                  <c:v>28</c:v>
                </c:pt>
                <c:pt idx="3">
                  <c:v>33</c:v>
                </c:pt>
                <c:pt idx="4">
                  <c:v>14</c:v>
                </c:pt>
                <c:pt idx="5">
                  <c:v>34</c:v>
                </c:pt>
                <c:pt idx="6">
                  <c:v>57</c:v>
                </c:pt>
              </c:numCache>
            </c:numRef>
          </c:val>
          <c:extLst>
            <c:ext xmlns:c16="http://schemas.microsoft.com/office/drawing/2014/chart" uri="{C3380CC4-5D6E-409C-BE32-E72D297353CC}">
              <c16:uniqueId val="{0000000E-5F7D-4945-A363-F89AE38571F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[ODONKOR JADE NARKIE-Pivot Table 2 Assignment.xlsx]One-dimensional Pivot Table!PivotTable16</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Category of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Table'!$A$2:$A$4</c:f>
              <c:strCache>
                <c:ptCount val="2"/>
                <c:pt idx="0">
                  <c:v>Fruit</c:v>
                </c:pt>
                <c:pt idx="1">
                  <c:v>Vegetables</c:v>
                </c:pt>
              </c:strCache>
            </c:strRef>
          </c:cat>
          <c:val>
            <c:numRef>
              <c:f>'One-dimensional Pivot Table'!$B$2:$B$4</c:f>
              <c:numCache>
                <c:formatCode>_(* #,##0.00_);_(* \(#,##0.00\);_(* "-"??_);_(@_)</c:formatCode>
                <c:ptCount val="2"/>
                <c:pt idx="0">
                  <c:v>693069</c:v>
                </c:pt>
                <c:pt idx="1">
                  <c:v>336665</c:v>
                </c:pt>
              </c:numCache>
            </c:numRef>
          </c:val>
          <c:extLst>
            <c:ext xmlns:c16="http://schemas.microsoft.com/office/drawing/2014/chart" uri="{C3380CC4-5D6E-409C-BE32-E72D297353CC}">
              <c16:uniqueId val="{00000000-950B-479D-943E-E11895B1556F}"/>
            </c:ext>
          </c:extLst>
        </c:ser>
        <c:dLbls>
          <c:dLblPos val="outEnd"/>
          <c:showLegendKey val="0"/>
          <c:showVal val="1"/>
          <c:showCatName val="0"/>
          <c:showSerName val="0"/>
          <c:showPercent val="0"/>
          <c:showBubbleSize val="0"/>
        </c:dLbls>
        <c:gapWidth val="219"/>
        <c:overlap val="-27"/>
        <c:axId val="2076909920"/>
        <c:axId val="2076910336"/>
      </c:barChart>
      <c:catAx>
        <c:axId val="20769099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076910336"/>
        <c:crosses val="autoZero"/>
        <c:auto val="1"/>
        <c:lblAlgn val="ctr"/>
        <c:lblOffset val="100"/>
        <c:noMultiLvlLbl val="0"/>
      </c:catAx>
      <c:valAx>
        <c:axId val="2076910336"/>
        <c:scaling>
          <c:orientation val="minMax"/>
        </c:scaling>
        <c:delete val="1"/>
        <c:axPos val="l"/>
        <c:numFmt formatCode="_(* #,##0.00_);_(* \(#,##0.00\);_(* &quot;-&quot;??_);_(@_)" sourceLinked="1"/>
        <c:majorTickMark val="out"/>
        <c:minorTickMark val="none"/>
        <c:tickLblPos val="nextTo"/>
        <c:crossAx val="2076909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[ODONKOR JADE NARKIE-Pivot Table 2 Assignment.xlsx]One-dimensional Pivot Table!PivotTable17</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Min.</a:t>
            </a:r>
            <a:r>
              <a:rPr lang="en-US" baseline="0"/>
              <a:t> Amount of Products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Table'!$E$1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Table'!$D$2:$D$9</c:f>
              <c:strCache>
                <c:ptCount val="7"/>
                <c:pt idx="0">
                  <c:v>Apple</c:v>
                </c:pt>
                <c:pt idx="1">
                  <c:v>Banana</c:v>
                </c:pt>
                <c:pt idx="2">
                  <c:v>Beans</c:v>
                </c:pt>
                <c:pt idx="3">
                  <c:v>Cabbage</c:v>
                </c:pt>
                <c:pt idx="4">
                  <c:v>Carrots</c:v>
                </c:pt>
                <c:pt idx="5">
                  <c:v>Mango</c:v>
                </c:pt>
                <c:pt idx="6">
                  <c:v>Orange</c:v>
                </c:pt>
              </c:strCache>
            </c:strRef>
          </c:cat>
          <c:val>
            <c:numRef>
              <c:f>'One-dimensional Pivot Table'!$E$2:$E$9</c:f>
              <c:numCache>
                <c:formatCode>_(* #,##0.00_);_(* \(#,##0.00\);_(* "-"??_);_(@_)</c:formatCode>
                <c:ptCount val="7"/>
                <c:pt idx="0">
                  <c:v>330</c:v>
                </c:pt>
                <c:pt idx="1">
                  <c:v>107</c:v>
                </c:pt>
                <c:pt idx="2">
                  <c:v>680</c:v>
                </c:pt>
                <c:pt idx="3">
                  <c:v>277</c:v>
                </c:pt>
                <c:pt idx="4">
                  <c:v>339</c:v>
                </c:pt>
                <c:pt idx="5">
                  <c:v>1641</c:v>
                </c:pt>
                <c:pt idx="6">
                  <c:v>220</c:v>
                </c:pt>
              </c:numCache>
            </c:numRef>
          </c:val>
          <c:extLst>
            <c:ext xmlns:c16="http://schemas.microsoft.com/office/drawing/2014/chart" uri="{C3380CC4-5D6E-409C-BE32-E72D297353CC}">
              <c16:uniqueId val="{00000000-D530-46A4-8470-94B7BB97045B}"/>
            </c:ext>
          </c:extLst>
        </c:ser>
        <c:dLbls>
          <c:dLblPos val="outEnd"/>
          <c:showLegendKey val="0"/>
          <c:showVal val="1"/>
          <c:showCatName val="0"/>
          <c:showSerName val="0"/>
          <c:showPercent val="0"/>
          <c:showBubbleSize val="0"/>
        </c:dLbls>
        <c:gapWidth val="182"/>
        <c:axId val="1733341567"/>
        <c:axId val="1733331583"/>
      </c:barChart>
      <c:catAx>
        <c:axId val="17333415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33331583"/>
        <c:crosses val="autoZero"/>
        <c:auto val="1"/>
        <c:lblAlgn val="ctr"/>
        <c:lblOffset val="100"/>
        <c:noMultiLvlLbl val="0"/>
      </c:catAx>
      <c:valAx>
        <c:axId val="1733331583"/>
        <c:scaling>
          <c:orientation val="minMax"/>
        </c:scaling>
        <c:delete val="1"/>
        <c:axPos val="b"/>
        <c:numFmt formatCode="_(* #,##0.00_);_(* \(#,##0.00\);_(* &quot;-&quot;??_);_(@_)" sourceLinked="1"/>
        <c:majorTickMark val="none"/>
        <c:minorTickMark val="none"/>
        <c:tickLblPos val="nextTo"/>
        <c:crossAx val="173334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[ODONKOR JADE NARKIE-Pivot Table 2 Assignment.xlsx]Two-dimensional Pivot Table!PivotTable24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Amount of Products Per Country</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'Two-dimensional Pivot Table'!$G$14:$G$15</c:f>
              <c:strCache>
                <c:ptCount val="1"/>
                <c:pt idx="0">
                  <c:v>Australia</c:v>
                </c:pt>
              </c:strCache>
            </c:strRef>
          </c:tx>
          <c:spPr>
            <a:solidFill>
              <a:schemeClr val="accent1"/>
            </a:solidFill>
            <a:ln>
              <a:noFill/>
            </a:ln>
            <a:effectLst/>
          </c:spPr>
          <c:invertIfNegative val="0"/>
          <c:cat>
            <c:strRef>
              <c:f>'Two-dimensional Pivot Table'!$F$16:$F$23</c:f>
              <c:strCache>
                <c:ptCount val="7"/>
                <c:pt idx="0">
                  <c:v>Apple</c:v>
                </c:pt>
                <c:pt idx="1">
                  <c:v>Banana</c:v>
                </c:pt>
                <c:pt idx="2">
                  <c:v>Beans</c:v>
                </c:pt>
                <c:pt idx="3">
                  <c:v>Cabbage</c:v>
                </c:pt>
                <c:pt idx="4">
                  <c:v>Carrots</c:v>
                </c:pt>
                <c:pt idx="5">
                  <c:v>Mango</c:v>
                </c:pt>
                <c:pt idx="6">
                  <c:v>Orange</c:v>
                </c:pt>
              </c:strCache>
            </c:strRef>
          </c:cat>
          <c:val>
            <c:numRef>
              <c:f>'Two-dimensional Pivot Table'!$G$16:$G$23</c:f>
              <c:numCache>
                <c:formatCode>General</c:formatCode>
                <c:ptCount val="7"/>
                <c:pt idx="0">
                  <c:v>8892</c:v>
                </c:pt>
                <c:pt idx="1">
                  <c:v>9400</c:v>
                </c:pt>
                <c:pt idx="2">
                  <c:v>8416</c:v>
                </c:pt>
                <c:pt idx="3">
                  <c:v>9062</c:v>
                </c:pt>
                <c:pt idx="4">
                  <c:v>5154</c:v>
                </c:pt>
                <c:pt idx="5">
                  <c:v>5523</c:v>
                </c:pt>
                <c:pt idx="6">
                  <c:v>6187</c:v>
                </c:pt>
              </c:numCache>
            </c:numRef>
          </c:val>
          <c:extLst>
            <c:ext xmlns:c16="http://schemas.microsoft.com/office/drawing/2014/chart" uri="{C3380CC4-5D6E-409C-BE32-E72D297353CC}">
              <c16:uniqueId val="{00000000-0170-4B00-B951-882CEF1C5CA0}"/>
            </c:ext>
          </c:extLst>
        </c:ser>
        <c:ser>
          <c:idx val="1"/>
          <c:order val="1"/>
          <c:tx>
            <c:strRef>
              <c:f>'Two-dimensional Pivot Table'!$H$14:$H$15</c:f>
              <c:strCache>
                <c:ptCount val="1"/>
                <c:pt idx="0">
                  <c:v>Canada</c:v>
                </c:pt>
              </c:strCache>
            </c:strRef>
          </c:tx>
          <c:spPr>
            <a:solidFill>
              <a:schemeClr val="accent2"/>
            </a:solidFill>
            <a:ln>
              <a:noFill/>
            </a:ln>
            <a:effectLst/>
          </c:spPr>
          <c:invertIfNegative val="0"/>
          <c:cat>
            <c:strRef>
              <c:f>'Two-dimensional Pivot Table'!$F$16:$F$23</c:f>
              <c:strCache>
                <c:ptCount val="7"/>
                <c:pt idx="0">
                  <c:v>Apple</c:v>
                </c:pt>
                <c:pt idx="1">
                  <c:v>Banana</c:v>
                </c:pt>
                <c:pt idx="2">
                  <c:v>Beans</c:v>
                </c:pt>
                <c:pt idx="3">
                  <c:v>Cabbage</c:v>
                </c:pt>
                <c:pt idx="4">
                  <c:v>Carrots</c:v>
                </c:pt>
                <c:pt idx="5">
                  <c:v>Mango</c:v>
                </c:pt>
                <c:pt idx="6">
                  <c:v>Orange</c:v>
                </c:pt>
              </c:strCache>
            </c:strRef>
          </c:cat>
          <c:val>
            <c:numRef>
              <c:f>'Two-dimensional Pivot Table'!$H$16:$H$23</c:f>
              <c:numCache>
                <c:formatCode>General</c:formatCode>
                <c:ptCount val="7"/>
                <c:pt idx="0">
                  <c:v>7431</c:v>
                </c:pt>
                <c:pt idx="1">
                  <c:v>8530</c:v>
                </c:pt>
                <c:pt idx="3">
                  <c:v>9231</c:v>
                </c:pt>
                <c:pt idx="5">
                  <c:v>3767</c:v>
                </c:pt>
                <c:pt idx="6">
                  <c:v>9990</c:v>
                </c:pt>
              </c:numCache>
            </c:numRef>
          </c:val>
          <c:extLst>
            <c:ext xmlns:c16="http://schemas.microsoft.com/office/drawing/2014/chart" uri="{C3380CC4-5D6E-409C-BE32-E72D297353CC}">
              <c16:uniqueId val="{00000001-0170-4B00-B951-882CEF1C5CA0}"/>
            </c:ext>
          </c:extLst>
        </c:ser>
        <c:ser>
          <c:idx val="2"/>
          <c:order val="2"/>
          <c:tx>
            <c:strRef>
              <c:f>'Two-dimensional Pivot Table'!$I$14:$I$15</c:f>
              <c:strCache>
                <c:ptCount val="1"/>
                <c:pt idx="0">
                  <c:v>France</c:v>
                </c:pt>
              </c:strCache>
            </c:strRef>
          </c:tx>
          <c:spPr>
            <a:solidFill>
              <a:schemeClr val="accent3"/>
            </a:solidFill>
            <a:ln>
              <a:noFill/>
            </a:ln>
            <a:effectLst/>
          </c:spPr>
          <c:invertIfNegative val="0"/>
          <c:cat>
            <c:strRef>
              <c:f>'Two-dimensional Pivot Table'!$F$16:$F$23</c:f>
              <c:strCache>
                <c:ptCount val="7"/>
                <c:pt idx="0">
                  <c:v>Apple</c:v>
                </c:pt>
                <c:pt idx="1">
                  <c:v>Banana</c:v>
                </c:pt>
                <c:pt idx="2">
                  <c:v>Beans</c:v>
                </c:pt>
                <c:pt idx="3">
                  <c:v>Cabbage</c:v>
                </c:pt>
                <c:pt idx="4">
                  <c:v>Carrots</c:v>
                </c:pt>
                <c:pt idx="5">
                  <c:v>Mango</c:v>
                </c:pt>
                <c:pt idx="6">
                  <c:v>Orange</c:v>
                </c:pt>
              </c:strCache>
            </c:strRef>
          </c:cat>
          <c:val>
            <c:numRef>
              <c:f>'Two-dimensional Pivot Table'!$I$16:$I$23</c:f>
              <c:numCache>
                <c:formatCode>General</c:formatCode>
                <c:ptCount val="7"/>
                <c:pt idx="0">
                  <c:v>8160</c:v>
                </c:pt>
                <c:pt idx="1">
                  <c:v>9543</c:v>
                </c:pt>
                <c:pt idx="2">
                  <c:v>680</c:v>
                </c:pt>
                <c:pt idx="3">
                  <c:v>5341</c:v>
                </c:pt>
                <c:pt idx="4">
                  <c:v>9104</c:v>
                </c:pt>
                <c:pt idx="5">
                  <c:v>7388</c:v>
                </c:pt>
                <c:pt idx="6">
                  <c:v>2256</c:v>
                </c:pt>
              </c:numCache>
            </c:numRef>
          </c:val>
          <c:extLst>
            <c:ext xmlns:c16="http://schemas.microsoft.com/office/drawing/2014/chart" uri="{C3380CC4-5D6E-409C-BE32-E72D297353CC}">
              <c16:uniqueId val="{00000002-0170-4B00-B951-882CEF1C5CA0}"/>
            </c:ext>
          </c:extLst>
        </c:ser>
        <c:ser>
          <c:idx val="3"/>
          <c:order val="3"/>
          <c:tx>
            <c:strRef>
              <c:f>'Two-dimensional Pivot Table'!$J$14:$J$15</c:f>
              <c:strCache>
                <c:ptCount val="1"/>
                <c:pt idx="0">
                  <c:v>Germany</c:v>
                </c:pt>
              </c:strCache>
            </c:strRef>
          </c:tx>
          <c:spPr>
            <a:solidFill>
              <a:schemeClr val="accent4"/>
            </a:solidFill>
            <a:ln>
              <a:noFill/>
            </a:ln>
            <a:effectLst/>
          </c:spPr>
          <c:invertIfNegative val="0"/>
          <c:cat>
            <c:strRef>
              <c:f>'Two-dimensional Pivot Table'!$F$16:$F$23</c:f>
              <c:strCache>
                <c:ptCount val="7"/>
                <c:pt idx="0">
                  <c:v>Apple</c:v>
                </c:pt>
                <c:pt idx="1">
                  <c:v>Banana</c:v>
                </c:pt>
                <c:pt idx="2">
                  <c:v>Beans</c:v>
                </c:pt>
                <c:pt idx="3">
                  <c:v>Cabbage</c:v>
                </c:pt>
                <c:pt idx="4">
                  <c:v>Carrots</c:v>
                </c:pt>
                <c:pt idx="5">
                  <c:v>Mango</c:v>
                </c:pt>
                <c:pt idx="6">
                  <c:v>Orange</c:v>
                </c:pt>
              </c:strCache>
            </c:strRef>
          </c:cat>
          <c:val>
            <c:numRef>
              <c:f>'Two-dimensional Pivot Table'!$J$16:$J$23</c:f>
              <c:numCache>
                <c:formatCode>General</c:formatCode>
                <c:ptCount val="7"/>
                <c:pt idx="0">
                  <c:v>8752</c:v>
                </c:pt>
                <c:pt idx="1">
                  <c:v>8702</c:v>
                </c:pt>
                <c:pt idx="2">
                  <c:v>7094</c:v>
                </c:pt>
                <c:pt idx="3">
                  <c:v>9630</c:v>
                </c:pt>
                <c:pt idx="4">
                  <c:v>7251</c:v>
                </c:pt>
                <c:pt idx="5">
                  <c:v>8775</c:v>
                </c:pt>
                <c:pt idx="6">
                  <c:v>8887</c:v>
                </c:pt>
              </c:numCache>
            </c:numRef>
          </c:val>
          <c:extLst>
            <c:ext xmlns:c16="http://schemas.microsoft.com/office/drawing/2014/chart" uri="{C3380CC4-5D6E-409C-BE32-E72D297353CC}">
              <c16:uniqueId val="{00000003-0170-4B00-B951-882CEF1C5CA0}"/>
            </c:ext>
          </c:extLst>
        </c:ser>
        <c:ser>
          <c:idx val="4"/>
          <c:order val="4"/>
          <c:tx>
            <c:strRef>
              <c:f>'Two-dimensional Pivot Table'!$K$14:$K$15</c:f>
              <c:strCache>
                <c:ptCount val="1"/>
                <c:pt idx="0">
                  <c:v>New Zealand</c:v>
                </c:pt>
              </c:strCache>
            </c:strRef>
          </c:tx>
          <c:spPr>
            <a:solidFill>
              <a:schemeClr val="accent5"/>
            </a:solidFill>
            <a:ln>
              <a:noFill/>
            </a:ln>
            <a:effectLst/>
          </c:spPr>
          <c:invertIfNegative val="0"/>
          <c:cat>
            <c:strRef>
              <c:f>'Two-dimensional Pivot Table'!$F$16:$F$23</c:f>
              <c:strCache>
                <c:ptCount val="7"/>
                <c:pt idx="0">
                  <c:v>Apple</c:v>
                </c:pt>
                <c:pt idx="1">
                  <c:v>Banana</c:v>
                </c:pt>
                <c:pt idx="2">
                  <c:v>Beans</c:v>
                </c:pt>
                <c:pt idx="3">
                  <c:v>Cabbage</c:v>
                </c:pt>
                <c:pt idx="4">
                  <c:v>Carrots</c:v>
                </c:pt>
                <c:pt idx="5">
                  <c:v>Mango</c:v>
                </c:pt>
                <c:pt idx="6">
                  <c:v>Orange</c:v>
                </c:pt>
              </c:strCache>
            </c:strRef>
          </c:cat>
          <c:val>
            <c:numRef>
              <c:f>'Two-dimensional Pivot Table'!$K$16:$K$23</c:f>
              <c:numCache>
                <c:formatCode>General</c:formatCode>
                <c:ptCount val="7"/>
                <c:pt idx="0">
                  <c:v>5820</c:v>
                </c:pt>
                <c:pt idx="1">
                  <c:v>8663</c:v>
                </c:pt>
                <c:pt idx="3">
                  <c:v>4390</c:v>
                </c:pt>
                <c:pt idx="6">
                  <c:v>6341</c:v>
                </c:pt>
              </c:numCache>
            </c:numRef>
          </c:val>
          <c:extLst>
            <c:ext xmlns:c16="http://schemas.microsoft.com/office/drawing/2014/chart" uri="{C3380CC4-5D6E-409C-BE32-E72D297353CC}">
              <c16:uniqueId val="{00000004-0170-4B00-B951-882CEF1C5CA0}"/>
            </c:ext>
          </c:extLst>
        </c:ser>
        <c:ser>
          <c:idx val="5"/>
          <c:order val="5"/>
          <c:tx>
            <c:strRef>
              <c:f>'Two-dimensional Pivot Table'!$L$14:$L$15</c:f>
              <c:strCache>
                <c:ptCount val="1"/>
                <c:pt idx="0">
                  <c:v>United Kingdom</c:v>
                </c:pt>
              </c:strCache>
            </c:strRef>
          </c:tx>
          <c:spPr>
            <a:solidFill>
              <a:schemeClr val="accent6"/>
            </a:solidFill>
            <a:ln>
              <a:noFill/>
            </a:ln>
            <a:effectLst/>
          </c:spPr>
          <c:invertIfNegative val="0"/>
          <c:cat>
            <c:strRef>
              <c:f>'Two-dimensional Pivot Table'!$F$16:$F$23</c:f>
              <c:strCache>
                <c:ptCount val="7"/>
                <c:pt idx="0">
                  <c:v>Apple</c:v>
                </c:pt>
                <c:pt idx="1">
                  <c:v>Banana</c:v>
                </c:pt>
                <c:pt idx="2">
                  <c:v>Beans</c:v>
                </c:pt>
                <c:pt idx="3">
                  <c:v>Cabbage</c:v>
                </c:pt>
                <c:pt idx="4">
                  <c:v>Carrots</c:v>
                </c:pt>
                <c:pt idx="5">
                  <c:v>Mango</c:v>
                </c:pt>
                <c:pt idx="6">
                  <c:v>Orange</c:v>
                </c:pt>
              </c:strCache>
            </c:strRef>
          </c:cat>
          <c:val>
            <c:numRef>
              <c:f>'Two-dimensional Pivot Table'!$L$16:$L$23</c:f>
              <c:numCache>
                <c:formatCode>General</c:formatCode>
                <c:ptCount val="7"/>
                <c:pt idx="0">
                  <c:v>7171</c:v>
                </c:pt>
                <c:pt idx="1">
                  <c:v>9405</c:v>
                </c:pt>
                <c:pt idx="2">
                  <c:v>3559</c:v>
                </c:pt>
                <c:pt idx="3">
                  <c:v>8239</c:v>
                </c:pt>
                <c:pt idx="4">
                  <c:v>9116</c:v>
                </c:pt>
                <c:pt idx="5">
                  <c:v>5600</c:v>
                </c:pt>
                <c:pt idx="6">
                  <c:v>8283</c:v>
                </c:pt>
              </c:numCache>
            </c:numRef>
          </c:val>
          <c:extLst>
            <c:ext xmlns:c16="http://schemas.microsoft.com/office/drawing/2014/chart" uri="{C3380CC4-5D6E-409C-BE32-E72D297353CC}">
              <c16:uniqueId val="{00000005-0170-4B00-B951-882CEF1C5CA0}"/>
            </c:ext>
          </c:extLst>
        </c:ser>
        <c:ser>
          <c:idx val="6"/>
          <c:order val="6"/>
          <c:tx>
            <c:strRef>
              <c:f>'Two-dimensional Pivot Table'!$M$14:$M$15</c:f>
              <c:strCache>
                <c:ptCount val="1"/>
                <c:pt idx="0">
                  <c:v>United States</c:v>
                </c:pt>
              </c:strCache>
            </c:strRef>
          </c:tx>
          <c:spPr>
            <a:solidFill>
              <a:schemeClr val="accent1">
                <a:lumMod val="60000"/>
              </a:schemeClr>
            </a:solidFill>
            <a:ln>
              <a:noFill/>
            </a:ln>
            <a:effectLst/>
          </c:spPr>
          <c:invertIfNegative val="0"/>
          <c:cat>
            <c:strRef>
              <c:f>'Two-dimensional Pivot Table'!$F$16:$F$23</c:f>
              <c:strCache>
                <c:ptCount val="7"/>
                <c:pt idx="0">
                  <c:v>Apple</c:v>
                </c:pt>
                <c:pt idx="1">
                  <c:v>Banana</c:v>
                </c:pt>
                <c:pt idx="2">
                  <c:v>Beans</c:v>
                </c:pt>
                <c:pt idx="3">
                  <c:v>Cabbage</c:v>
                </c:pt>
                <c:pt idx="4">
                  <c:v>Carrots</c:v>
                </c:pt>
                <c:pt idx="5">
                  <c:v>Mango</c:v>
                </c:pt>
                <c:pt idx="6">
                  <c:v>Orange</c:v>
                </c:pt>
              </c:strCache>
            </c:strRef>
          </c:cat>
          <c:val>
            <c:numRef>
              <c:f>'Two-dimensional Pivot Table'!$M$16:$M$23</c:f>
              <c:numCache>
                <c:formatCode>General</c:formatCode>
                <c:ptCount val="7"/>
                <c:pt idx="0">
                  <c:v>8489</c:v>
                </c:pt>
                <c:pt idx="1">
                  <c:v>8894</c:v>
                </c:pt>
                <c:pt idx="2">
                  <c:v>7163</c:v>
                </c:pt>
                <c:pt idx="3">
                  <c:v>8049</c:v>
                </c:pt>
                <c:pt idx="4">
                  <c:v>9127</c:v>
                </c:pt>
                <c:pt idx="5">
                  <c:v>9333</c:v>
                </c:pt>
                <c:pt idx="6">
                  <c:v>6982</c:v>
                </c:pt>
              </c:numCache>
            </c:numRef>
          </c:val>
          <c:extLst>
            <c:ext xmlns:c16="http://schemas.microsoft.com/office/drawing/2014/chart" uri="{C3380CC4-5D6E-409C-BE32-E72D297353CC}">
              <c16:uniqueId val="{00000006-0170-4B00-B951-882CEF1C5CA0}"/>
            </c:ext>
          </c:extLst>
        </c:ser>
        <c:dLbls>
          <c:showLegendKey val="0"/>
          <c:showVal val="0"/>
          <c:showCatName val="0"/>
          <c:showSerName val="0"/>
          <c:showPercent val="0"/>
          <c:showBubbleSize val="0"/>
        </c:dLbls>
        <c:gapWidth val="150"/>
        <c:overlap val="100"/>
        <c:axId val="1568991695"/>
        <c:axId val="1568977135"/>
      </c:barChart>
      <c:catAx>
        <c:axId val="1568991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568977135"/>
        <c:crosses val="autoZero"/>
        <c:auto val="1"/>
        <c:lblAlgn val="ctr"/>
        <c:lblOffset val="100"/>
        <c:noMultiLvlLbl val="0"/>
      </c:catAx>
      <c:valAx>
        <c:axId val="15689771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568991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[ODONKOR JADE NARKIE-Pivot Table 2 Assignment.xlsx]One-dimensional Pivot Table!PivotTable16</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Amount of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5277777777777779"/>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3"/>
          </a:solidFill>
          <a:ln w="19050">
            <a:solidFill>
              <a:schemeClr val="lt1"/>
            </a:solidFill>
          </a:ln>
          <a:effectLst/>
        </c:spPr>
        <c:dLbl>
          <c:idx val="0"/>
          <c:layout>
            <c:manualLayout>
              <c:x val="-0.15833333333333333"/>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0.15277777777777779"/>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5833333333333333"/>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0.15277777777777779"/>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0.15833333333333333"/>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0853690122507776"/>
          <c:y val="0.22508343647679491"/>
          <c:w val="0.53259482406387859"/>
          <c:h val="0.67509511143882939"/>
        </c:manualLayout>
      </c:layout>
      <c:doughnutChart>
        <c:varyColors val="1"/>
        <c:ser>
          <c:idx val="0"/>
          <c:order val="0"/>
          <c:tx>
            <c:strRef>
              <c:f>'One-dimensional Pivot Table'!$B$1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F4-4311-A461-A4A875E28B68}"/>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ADF4-4311-A461-A4A875E28B68}"/>
              </c:ext>
            </c:extLst>
          </c:dPt>
          <c:dLbls>
            <c:dLbl>
              <c:idx val="0"/>
              <c:layout>
                <c:manualLayout>
                  <c:x val="0.15277777777777779"/>
                  <c:y val="4.166666666666666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DF4-4311-A461-A4A875E28B68}"/>
                </c:ext>
              </c:extLst>
            </c:dLbl>
            <c:dLbl>
              <c:idx val="1"/>
              <c:layout>
                <c:manualLayout>
                  <c:x val="-0.15833333333333333"/>
                  <c:y val="-1.8518518518518517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DF4-4311-A461-A4A875E28B6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Table'!$A$2:$A$4</c:f>
              <c:strCache>
                <c:ptCount val="2"/>
                <c:pt idx="0">
                  <c:v>Fruit</c:v>
                </c:pt>
                <c:pt idx="1">
                  <c:v>Vegetables</c:v>
                </c:pt>
              </c:strCache>
            </c:strRef>
          </c:cat>
          <c:val>
            <c:numRef>
              <c:f>'One-dimensional Pivot Table'!$B$2:$B$4</c:f>
              <c:numCache>
                <c:formatCode>_(* #,##0.00_);_(* \(#,##0.00\);_(* "-"??_);_(@_)</c:formatCode>
                <c:ptCount val="2"/>
                <c:pt idx="0">
                  <c:v>693069</c:v>
                </c:pt>
                <c:pt idx="1">
                  <c:v>336665</c:v>
                </c:pt>
              </c:numCache>
            </c:numRef>
          </c:val>
          <c:extLst>
            <c:ext xmlns:c16="http://schemas.microsoft.com/office/drawing/2014/chart" uri="{C3380CC4-5D6E-409C-BE32-E72D297353CC}">
              <c16:uniqueId val="{00000004-ADF4-4311-A461-A4A875E28B68}"/>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[ODONKOR JADE NARKIE-Pivot Table 2 Assignment.xlsx]One-dimensional Pivot Table!PivotTable21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Product Per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7.1669947506561679E-2"/>
              <c:y val="3.02901720618256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3.1014763779527558E-2"/>
              <c:y val="4.23986585010207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4.173173665791776E-2"/>
              <c:y val="-4.256707494896471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2.8013998250218724E-3"/>
              <c:y val="4.426582093904928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1.5284886264216972E-2"/>
              <c:y val="2.93073782443861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2.3523512685914259E-2"/>
              <c:y val="-1.86913094196557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layout>
            <c:manualLayout>
              <c:x val="-2.9231080489938759E-2"/>
              <c:y val="-1.87230242053076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dLbl>
          <c:idx val="0"/>
          <c:layout>
            <c:manualLayout>
              <c:x val="7.1669947506561679E-2"/>
              <c:y val="3.02901720618256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dLbl>
          <c:idx val="0"/>
          <c:layout>
            <c:manualLayout>
              <c:x val="3.1014763779527558E-2"/>
              <c:y val="4.23986585010207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dLbl>
          <c:idx val="0"/>
          <c:layout>
            <c:manualLayout>
              <c:x val="4.173173665791776E-2"/>
              <c:y val="-4.256707494896471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dLbl>
          <c:idx val="0"/>
          <c:layout>
            <c:manualLayout>
              <c:x val="-2.8013998250218724E-3"/>
              <c:y val="4.426582093904928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dLbl>
          <c:idx val="0"/>
          <c:layout>
            <c:manualLayout>
              <c:x val="-1.5284886264216972E-2"/>
              <c:y val="2.93073782443861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dLbl>
          <c:idx val="0"/>
          <c:layout>
            <c:manualLayout>
              <c:x val="-2.3523512685914259E-2"/>
              <c:y val="-1.86913094196557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dLbl>
          <c:idx val="0"/>
          <c:layout>
            <c:manualLayout>
              <c:x val="-2.9231080489938759E-2"/>
              <c:y val="-1.87230242053076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dLbl>
          <c:idx val="0"/>
          <c:layout>
            <c:manualLayout>
              <c:x val="7.1669947506561679E-2"/>
              <c:y val="3.02901720618256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dLbl>
          <c:idx val="0"/>
          <c:layout>
            <c:manualLayout>
              <c:x val="3.1014763779527558E-2"/>
              <c:y val="4.23986585010207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dLbl>
          <c:idx val="0"/>
          <c:layout>
            <c:manualLayout>
              <c:x val="4.173173665791776E-2"/>
              <c:y val="-4.256707494896471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dLbl>
          <c:idx val="0"/>
          <c:layout>
            <c:manualLayout>
              <c:x val="-2.8013998250218724E-3"/>
              <c:y val="4.426582093904928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dLbl>
          <c:idx val="0"/>
          <c:layout>
            <c:manualLayout>
              <c:x val="-1.5284886264216972E-2"/>
              <c:y val="2.93073782443861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dLbl>
          <c:idx val="0"/>
          <c:layout>
            <c:manualLayout>
              <c:x val="-2.3523512685914259E-2"/>
              <c:y val="-1.86913094196557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dLbl>
          <c:idx val="0"/>
          <c:layout>
            <c:manualLayout>
              <c:x val="-2.9231080489938759E-2"/>
              <c:y val="-1.87230242053076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'One-dimensional Pivot Table'!$H$8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E87-4BF3-A3EC-25B4070E623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E87-4BF3-A3EC-25B4070E623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E87-4BF3-A3EC-25B4070E623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E87-4BF3-A3EC-25B4070E623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E87-4BF3-A3EC-25B4070E623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E87-4BF3-A3EC-25B4070E623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E87-4BF3-A3EC-25B4070E6234}"/>
              </c:ext>
            </c:extLst>
          </c:dPt>
          <c:dLbls>
            <c:dLbl>
              <c:idx val="0"/>
              <c:layout>
                <c:manualLayout>
                  <c:x val="7.1669947506561679E-2"/>
                  <c:y val="3.029017206182560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FE87-4BF3-A3EC-25B4070E6234}"/>
                </c:ext>
              </c:extLst>
            </c:dLbl>
            <c:dLbl>
              <c:idx val="1"/>
              <c:layout>
                <c:manualLayout>
                  <c:x val="3.1014763779527558E-2"/>
                  <c:y val="4.2398658501020703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E87-4BF3-A3EC-25B4070E6234}"/>
                </c:ext>
              </c:extLst>
            </c:dLbl>
            <c:dLbl>
              <c:idx val="2"/>
              <c:layout>
                <c:manualLayout>
                  <c:x val="4.173173665791776E-2"/>
                  <c:y val="-4.2567074948964712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FE87-4BF3-A3EC-25B4070E6234}"/>
                </c:ext>
              </c:extLst>
            </c:dLbl>
            <c:dLbl>
              <c:idx val="3"/>
              <c:layout>
                <c:manualLayout>
                  <c:x val="-2.8013998250218724E-3"/>
                  <c:y val="4.4265820939049282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FE87-4BF3-A3EC-25B4070E6234}"/>
                </c:ext>
              </c:extLst>
            </c:dLbl>
            <c:dLbl>
              <c:idx val="4"/>
              <c:layout>
                <c:manualLayout>
                  <c:x val="-1.5284886264216972E-2"/>
                  <c:y val="2.9307378244386117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FE87-4BF3-A3EC-25B4070E6234}"/>
                </c:ext>
              </c:extLst>
            </c:dLbl>
            <c:dLbl>
              <c:idx val="5"/>
              <c:layout>
                <c:manualLayout>
                  <c:x val="-2.3523512685914259E-2"/>
                  <c:y val="-1.869130941965579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FE87-4BF3-A3EC-25B4070E6234}"/>
                </c:ext>
              </c:extLst>
            </c:dLbl>
            <c:dLbl>
              <c:idx val="6"/>
              <c:layout>
                <c:manualLayout>
                  <c:x val="-2.9231080489938759E-2"/>
                  <c:y val="-1.8723024205307671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D-FE87-4BF3-A3EC-25B4070E623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Table'!$G$9:$G$16</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Table'!$H$9:$H$16</c:f>
              <c:numCache>
                <c:formatCode>_-* #,##0.0_-;\-* #,##0.0_-;_-* "-"??_-;_-@_-</c:formatCode>
                <c:ptCount val="7"/>
                <c:pt idx="0">
                  <c:v>27</c:v>
                </c:pt>
                <c:pt idx="1">
                  <c:v>20</c:v>
                </c:pt>
                <c:pt idx="2">
                  <c:v>28</c:v>
                </c:pt>
                <c:pt idx="3">
                  <c:v>33</c:v>
                </c:pt>
                <c:pt idx="4">
                  <c:v>14</c:v>
                </c:pt>
                <c:pt idx="5">
                  <c:v>34</c:v>
                </c:pt>
                <c:pt idx="6">
                  <c:v>57</c:v>
                </c:pt>
              </c:numCache>
            </c:numRef>
          </c:val>
          <c:extLst>
            <c:ext xmlns:c16="http://schemas.microsoft.com/office/drawing/2014/chart" uri="{C3380CC4-5D6E-409C-BE32-E72D297353CC}">
              <c16:uniqueId val="{0000000E-FE87-4BF3-A3EC-25B4070E623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1</xdr:col>
      <xdr:colOff>342900</xdr:colOff>
      <xdr:row>3</xdr:row>
      <xdr:rowOff>0</xdr:rowOff>
    </xdr:from>
    <xdr:to>
      <xdr:col>17</xdr:col>
      <xdr:colOff>111598</xdr:colOff>
      <xdr:row>20</xdr:row>
      <xdr:rowOff>38100</xdr:rowOff>
    </xdr:to>
    <xdr:pic>
      <xdr:nvPicPr>
        <xdr:cNvPr id="2" name="Picture 1">
          <a:extLst>
            <a:ext uri="{FF2B5EF4-FFF2-40B4-BE49-F238E27FC236}">
              <a16:creationId xmlns:a16="http://schemas.microsoft.com/office/drawing/2014/main" id="{6AE15283-996F-4FAB-B771-755258217E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0" y="571500"/>
          <a:ext cx="10741498" cy="3600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xdr:colOff>
      <xdr:row>1</xdr:row>
      <xdr:rowOff>57150</xdr:rowOff>
    </xdr:from>
    <xdr:to>
      <xdr:col>6</xdr:col>
      <xdr:colOff>114300</xdr:colOff>
      <xdr:row>15</xdr:row>
      <xdr:rowOff>133350</xdr:rowOff>
    </xdr:to>
    <xdr:graphicFrame macro="">
      <xdr:nvGraphicFramePr>
        <xdr:cNvPr id="2" name="Chart 1">
          <a:extLst>
            <a:ext uri="{FF2B5EF4-FFF2-40B4-BE49-F238E27FC236}">
              <a16:creationId xmlns:a16="http://schemas.microsoft.com/office/drawing/2014/main" id="{2BB89514-E92C-4797-ABE7-7EB148F36D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457200</xdr:colOff>
      <xdr:row>16</xdr:row>
      <xdr:rowOff>76200</xdr:rowOff>
    </xdr:from>
    <xdr:to>
      <xdr:col>15</xdr:col>
      <xdr:colOff>152400</xdr:colOff>
      <xdr:row>30</xdr:row>
      <xdr:rowOff>152400</xdr:rowOff>
    </xdr:to>
    <xdr:graphicFrame macro="">
      <xdr:nvGraphicFramePr>
        <xdr:cNvPr id="6" name="Chart 5">
          <a:extLst>
            <a:ext uri="{FF2B5EF4-FFF2-40B4-BE49-F238E27FC236}">
              <a16:creationId xmlns:a16="http://schemas.microsoft.com/office/drawing/2014/main" id="{1E046D56-FB62-4ECD-832F-7C2226B955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428625</xdr:colOff>
      <xdr:row>1</xdr:row>
      <xdr:rowOff>104775</xdr:rowOff>
    </xdr:from>
    <xdr:to>
      <xdr:col>15</xdr:col>
      <xdr:colOff>123825</xdr:colOff>
      <xdr:row>15</xdr:row>
      <xdr:rowOff>180975</xdr:rowOff>
    </xdr:to>
    <xdr:graphicFrame macro="">
      <xdr:nvGraphicFramePr>
        <xdr:cNvPr id="19" name="Chart 18">
          <a:extLst>
            <a:ext uri="{FF2B5EF4-FFF2-40B4-BE49-F238E27FC236}">
              <a16:creationId xmlns:a16="http://schemas.microsoft.com/office/drawing/2014/main" id="{ED7D192E-EFDF-4778-8C12-362882D066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17</xdr:row>
      <xdr:rowOff>0</xdr:rowOff>
    </xdr:from>
    <xdr:to>
      <xdr:col>7</xdr:col>
      <xdr:colOff>28575</xdr:colOff>
      <xdr:row>31</xdr:row>
      <xdr:rowOff>76200</xdr:rowOff>
    </xdr:to>
    <xdr:graphicFrame macro="">
      <xdr:nvGraphicFramePr>
        <xdr:cNvPr id="20" name="Chart 19">
          <a:extLst>
            <a:ext uri="{FF2B5EF4-FFF2-40B4-BE49-F238E27FC236}">
              <a16:creationId xmlns:a16="http://schemas.microsoft.com/office/drawing/2014/main" id="{C4DD6E00-05E9-45DE-8FA4-727A3FD35F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495300</xdr:colOff>
      <xdr:row>31</xdr:row>
      <xdr:rowOff>180975</xdr:rowOff>
    </xdr:from>
    <xdr:to>
      <xdr:col>15</xdr:col>
      <xdr:colOff>190500</xdr:colOff>
      <xdr:row>46</xdr:row>
      <xdr:rowOff>66675</xdr:rowOff>
    </xdr:to>
    <xdr:graphicFrame macro="">
      <xdr:nvGraphicFramePr>
        <xdr:cNvPr id="21" name="Chart 20">
          <a:extLst>
            <a:ext uri="{FF2B5EF4-FFF2-40B4-BE49-F238E27FC236}">
              <a16:creationId xmlns:a16="http://schemas.microsoft.com/office/drawing/2014/main" id="{C6673672-5B43-4546-8750-11487C1A10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3</xdr:row>
      <xdr:rowOff>190499</xdr:rowOff>
    </xdr:from>
    <xdr:to>
      <xdr:col>21</xdr:col>
      <xdr:colOff>28576</xdr:colOff>
      <xdr:row>33</xdr:row>
      <xdr:rowOff>0</xdr:rowOff>
    </xdr:to>
    <xdr:grpSp>
      <xdr:nvGrpSpPr>
        <xdr:cNvPr id="12" name="Group 11">
          <a:extLst>
            <a:ext uri="{FF2B5EF4-FFF2-40B4-BE49-F238E27FC236}">
              <a16:creationId xmlns:a16="http://schemas.microsoft.com/office/drawing/2014/main" id="{A6EED5A6-C216-43B0-A94D-B78262FD632A}"/>
            </a:ext>
          </a:extLst>
        </xdr:cNvPr>
        <xdr:cNvGrpSpPr/>
      </xdr:nvGrpSpPr>
      <xdr:grpSpPr>
        <a:xfrm>
          <a:off x="1828800" y="819149"/>
          <a:ext cx="13058776" cy="6096001"/>
          <a:chOff x="1609725" y="761999"/>
          <a:chExt cx="11610976" cy="5524501"/>
        </a:xfrm>
      </xdr:grpSpPr>
      <xdr:graphicFrame macro="">
        <xdr:nvGraphicFramePr>
          <xdr:cNvPr id="2" name="Chart 1">
            <a:extLst>
              <a:ext uri="{FF2B5EF4-FFF2-40B4-BE49-F238E27FC236}">
                <a16:creationId xmlns:a16="http://schemas.microsoft.com/office/drawing/2014/main" id="{3200F8D6-3B83-404D-B65A-61F5C3343B62}"/>
              </a:ext>
            </a:extLst>
          </xdr:cNvPr>
          <xdr:cNvGraphicFramePr>
            <a:graphicFrameLocks/>
          </xdr:cNvGraphicFramePr>
        </xdr:nvGraphicFramePr>
        <xdr:xfrm>
          <a:off x="1609725" y="761999"/>
          <a:ext cx="3600450" cy="2657475"/>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 name="Chart 2">
            <a:extLst>
              <a:ext uri="{FF2B5EF4-FFF2-40B4-BE49-F238E27FC236}">
                <a16:creationId xmlns:a16="http://schemas.microsoft.com/office/drawing/2014/main" id="{E03FECA4-3FDB-47DF-8BC9-2D1487B454DA}"/>
              </a:ext>
            </a:extLst>
          </xdr:cNvPr>
          <xdr:cNvGraphicFramePr>
            <a:graphicFrameLocks/>
          </xdr:cNvGraphicFramePr>
        </xdr:nvGraphicFramePr>
        <xdr:xfrm>
          <a:off x="5248275" y="762000"/>
          <a:ext cx="3981450" cy="26670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4" name="Chart 3">
            <a:extLst>
              <a:ext uri="{FF2B5EF4-FFF2-40B4-BE49-F238E27FC236}">
                <a16:creationId xmlns:a16="http://schemas.microsoft.com/office/drawing/2014/main" id="{0CDB02DA-E0FA-4EFF-B817-DAD2288FC630}"/>
              </a:ext>
            </a:extLst>
          </xdr:cNvPr>
          <xdr:cNvGraphicFramePr>
            <a:graphicFrameLocks/>
          </xdr:cNvGraphicFramePr>
        </xdr:nvGraphicFramePr>
        <xdr:xfrm>
          <a:off x="9277351" y="761999"/>
          <a:ext cx="3943350" cy="2647951"/>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5" name="Chart 4">
            <a:extLst>
              <a:ext uri="{FF2B5EF4-FFF2-40B4-BE49-F238E27FC236}">
                <a16:creationId xmlns:a16="http://schemas.microsoft.com/office/drawing/2014/main" id="{67E4C40F-31A2-485B-BB38-DECA9F081391}"/>
              </a:ext>
            </a:extLst>
          </xdr:cNvPr>
          <xdr:cNvGraphicFramePr>
            <a:graphicFrameLocks/>
          </xdr:cNvGraphicFramePr>
        </xdr:nvGraphicFramePr>
        <xdr:xfrm>
          <a:off x="1609725" y="3428999"/>
          <a:ext cx="3609975" cy="2847975"/>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6" name="Chart 5">
            <a:extLst>
              <a:ext uri="{FF2B5EF4-FFF2-40B4-BE49-F238E27FC236}">
                <a16:creationId xmlns:a16="http://schemas.microsoft.com/office/drawing/2014/main" id="{113487F2-0A15-4F27-962B-E93294946876}"/>
              </a:ext>
            </a:extLst>
          </xdr:cNvPr>
          <xdr:cNvGraphicFramePr>
            <a:graphicFrameLocks/>
          </xdr:cNvGraphicFramePr>
        </xdr:nvGraphicFramePr>
        <xdr:xfrm>
          <a:off x="5248275" y="3429000"/>
          <a:ext cx="3990975" cy="285750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0</xdr:col>
      <xdr:colOff>0</xdr:colOff>
      <xdr:row>4</xdr:row>
      <xdr:rowOff>19050</xdr:rowOff>
    </xdr:from>
    <xdr:to>
      <xdr:col>1</xdr:col>
      <xdr:colOff>895350</xdr:colOff>
      <xdr:row>26</xdr:row>
      <xdr:rowOff>114300</xdr:rowOff>
    </xdr:to>
    <xdr:grpSp>
      <xdr:nvGrpSpPr>
        <xdr:cNvPr id="11" name="Group 10">
          <a:extLst>
            <a:ext uri="{FF2B5EF4-FFF2-40B4-BE49-F238E27FC236}">
              <a16:creationId xmlns:a16="http://schemas.microsoft.com/office/drawing/2014/main" id="{F07BF479-63E0-4E2C-9D6A-D8D7D59E65D0}"/>
            </a:ext>
          </a:extLst>
        </xdr:cNvPr>
        <xdr:cNvGrpSpPr/>
      </xdr:nvGrpSpPr>
      <xdr:grpSpPr>
        <a:xfrm>
          <a:off x="0" y="857250"/>
          <a:ext cx="1581150" cy="4705350"/>
          <a:chOff x="0" y="781050"/>
          <a:chExt cx="1504950" cy="4286250"/>
        </a:xfrm>
      </xdr:grpSpPr>
      <mc:AlternateContent xmlns:mc="http://schemas.openxmlformats.org/markup-compatibility/2006" xmlns:a14="http://schemas.microsoft.com/office/drawing/2010/main">
        <mc:Choice Requires="a14">
          <xdr:graphicFrame macro="">
            <xdr:nvGraphicFramePr>
              <xdr:cNvPr id="7" name="Product">
                <a:extLst>
                  <a:ext uri="{FF2B5EF4-FFF2-40B4-BE49-F238E27FC236}">
                    <a16:creationId xmlns:a16="http://schemas.microsoft.com/office/drawing/2014/main" id="{A7E2C630-D366-4AE8-83D3-AA0FD946B029}"/>
                  </a:ext>
                </a:extLst>
              </xdr:cNvPr>
              <xdr:cNvGraphicFramePr/>
            </xdr:nvGraphicFramePr>
            <xdr:xfrm>
              <a:off x="0" y="781050"/>
              <a:ext cx="1504949" cy="106680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0" y="847311"/>
                <a:ext cx="1585566" cy="1157504"/>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8" name="Category">
                <a:extLst>
                  <a:ext uri="{FF2B5EF4-FFF2-40B4-BE49-F238E27FC236}">
                    <a16:creationId xmlns:a16="http://schemas.microsoft.com/office/drawing/2014/main" id="{655C91F9-8BD6-42D6-87E2-06263D874D77}"/>
                  </a:ext>
                </a:extLst>
              </xdr:cNvPr>
              <xdr:cNvGraphicFramePr/>
            </xdr:nvGraphicFramePr>
            <xdr:xfrm>
              <a:off x="0" y="1924051"/>
              <a:ext cx="1504950" cy="847724"/>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0" y="2087495"/>
                <a:ext cx="1585567" cy="919801"/>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9" name="Country">
                <a:extLst>
                  <a:ext uri="{FF2B5EF4-FFF2-40B4-BE49-F238E27FC236}">
                    <a16:creationId xmlns:a16="http://schemas.microsoft.com/office/drawing/2014/main" id="{CED6C6B3-351B-4B7C-8D24-314E6E44C54F}"/>
                  </a:ext>
                </a:extLst>
              </xdr:cNvPr>
              <xdr:cNvGraphicFramePr/>
            </xdr:nvGraphicFramePr>
            <xdr:xfrm>
              <a:off x="0" y="2828926"/>
              <a:ext cx="1485900" cy="108585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0" y="3069306"/>
                <a:ext cx="1565497" cy="1178174"/>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0" name="Months">
                <a:extLst>
                  <a:ext uri="{FF2B5EF4-FFF2-40B4-BE49-F238E27FC236}">
                    <a16:creationId xmlns:a16="http://schemas.microsoft.com/office/drawing/2014/main" id="{E4C1F9A6-B3A3-47FF-9027-3E8034FE045D}"/>
                  </a:ext>
                </a:extLst>
              </xdr:cNvPr>
              <xdr:cNvGraphicFramePr/>
            </xdr:nvGraphicFramePr>
            <xdr:xfrm>
              <a:off x="9525" y="4010025"/>
              <a:ext cx="1476375" cy="1057275"/>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10035" y="4350827"/>
                <a:ext cx="1555461" cy="1147169"/>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de Nark" refreshedDate="45533.473738194443" createdVersion="7" refreshedVersion="7" minRefreshableVersion="3" recordCount="213" xr:uid="{823A8DC6-679D-44E6-BEA2-C45DC06B443A}">
  <cacheSource type="worksheet">
    <worksheetSource name="Table1"/>
  </cacheSource>
  <cacheFields count="7">
    <cacheField name="Order ID" numFmtId="0">
      <sharedItems containsSemiMixedTypes="0" containsString="0" containsNumber="1" containsInteger="1" minValue="1" maxValue="213" count="21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sharedItems>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6" base="4">
        <rangePr groupBy="days" startDate="2016-01-06T00:00:00" endDate="2016-12-31T00:00:00"/>
        <groupItems count="368">
          <s v="&lt;06/01/2016"/>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12/2016"/>
        </groupItems>
      </fieldGroup>
    </cacheField>
    <cacheField name="Country" numFmtId="0">
      <sharedItems count="7">
        <s v="United States"/>
        <s v="United Kingdom"/>
        <s v="Canada"/>
        <s v="Germany"/>
        <s v="Australia"/>
        <s v="New Zealand"/>
        <s v="France"/>
      </sharedItems>
    </cacheField>
    <cacheField name="Months" numFmtId="0" databaseField="0">
      <fieldGroup base="4">
        <rangePr groupBy="months" startDate="2016-01-06T00:00:00" endDate="2016-12-31T00:00:00"/>
        <groupItems count="14">
          <s v="&lt;06/01/2016"/>
          <s v="Jan"/>
          <s v="Feb"/>
          <s v="Mar"/>
          <s v="Apr"/>
          <s v="May"/>
          <s v="Jun"/>
          <s v="Jul"/>
          <s v="Aug"/>
          <s v="Sep"/>
          <s v="Oct"/>
          <s v="Nov"/>
          <s v="Dec"/>
          <s v="&gt;31/12/2016"/>
        </groupItems>
      </fieldGroup>
    </cacheField>
  </cacheFields>
  <extLst>
    <ext xmlns:x14="http://schemas.microsoft.com/office/spreadsheetml/2009/9/main" uri="{725AE2AE-9491-48be-B2B4-4EB974FC3084}">
      <x14:pivotCacheDefinition pivotCacheId="18122965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x v="0"/>
    <x v="0"/>
    <x v="0"/>
    <x v="0"/>
    <x v="0"/>
    <x v="0"/>
  </r>
  <r>
    <x v="1"/>
    <x v="1"/>
    <x v="0"/>
    <x v="1"/>
    <x v="1"/>
    <x v="1"/>
  </r>
  <r>
    <x v="2"/>
    <x v="2"/>
    <x v="1"/>
    <x v="2"/>
    <x v="2"/>
    <x v="0"/>
  </r>
  <r>
    <x v="3"/>
    <x v="2"/>
    <x v="1"/>
    <x v="3"/>
    <x v="3"/>
    <x v="2"/>
  </r>
  <r>
    <x v="4"/>
    <x v="3"/>
    <x v="0"/>
    <x v="4"/>
    <x v="3"/>
    <x v="3"/>
  </r>
  <r>
    <x v="5"/>
    <x v="4"/>
    <x v="1"/>
    <x v="5"/>
    <x v="4"/>
    <x v="0"/>
  </r>
  <r>
    <x v="6"/>
    <x v="1"/>
    <x v="0"/>
    <x v="6"/>
    <x v="4"/>
    <x v="4"/>
  </r>
  <r>
    <x v="7"/>
    <x v="2"/>
    <x v="1"/>
    <x v="7"/>
    <x v="5"/>
    <x v="5"/>
  </r>
  <r>
    <x v="8"/>
    <x v="5"/>
    <x v="1"/>
    <x v="8"/>
    <x v="5"/>
    <x v="6"/>
  </r>
  <r>
    <x v="9"/>
    <x v="5"/>
    <x v="1"/>
    <x v="9"/>
    <x v="5"/>
    <x v="2"/>
  </r>
  <r>
    <x v="10"/>
    <x v="2"/>
    <x v="1"/>
    <x v="10"/>
    <x v="5"/>
    <x v="3"/>
  </r>
  <r>
    <x v="11"/>
    <x v="1"/>
    <x v="0"/>
    <x v="11"/>
    <x v="6"/>
    <x v="0"/>
  </r>
  <r>
    <x v="12"/>
    <x v="0"/>
    <x v="0"/>
    <x v="12"/>
    <x v="7"/>
    <x v="3"/>
  </r>
  <r>
    <x v="13"/>
    <x v="1"/>
    <x v="0"/>
    <x v="13"/>
    <x v="8"/>
    <x v="2"/>
  </r>
  <r>
    <x v="14"/>
    <x v="5"/>
    <x v="1"/>
    <x v="14"/>
    <x v="9"/>
    <x v="6"/>
  </r>
  <r>
    <x v="15"/>
    <x v="2"/>
    <x v="1"/>
    <x v="15"/>
    <x v="10"/>
    <x v="1"/>
  </r>
  <r>
    <x v="16"/>
    <x v="2"/>
    <x v="1"/>
    <x v="16"/>
    <x v="11"/>
    <x v="0"/>
  </r>
  <r>
    <x v="17"/>
    <x v="2"/>
    <x v="1"/>
    <x v="17"/>
    <x v="12"/>
    <x v="1"/>
  </r>
  <r>
    <x v="18"/>
    <x v="1"/>
    <x v="0"/>
    <x v="18"/>
    <x v="12"/>
    <x v="1"/>
  </r>
  <r>
    <x v="19"/>
    <x v="5"/>
    <x v="1"/>
    <x v="19"/>
    <x v="13"/>
    <x v="0"/>
  </r>
  <r>
    <x v="20"/>
    <x v="4"/>
    <x v="1"/>
    <x v="20"/>
    <x v="14"/>
    <x v="6"/>
  </r>
  <r>
    <x v="21"/>
    <x v="2"/>
    <x v="1"/>
    <x v="21"/>
    <x v="15"/>
    <x v="5"/>
  </r>
  <r>
    <x v="22"/>
    <x v="2"/>
    <x v="1"/>
    <x v="22"/>
    <x v="16"/>
    <x v="2"/>
  </r>
  <r>
    <x v="23"/>
    <x v="2"/>
    <x v="1"/>
    <x v="23"/>
    <x v="17"/>
    <x v="0"/>
  </r>
  <r>
    <x v="24"/>
    <x v="3"/>
    <x v="0"/>
    <x v="24"/>
    <x v="17"/>
    <x v="1"/>
  </r>
  <r>
    <x v="25"/>
    <x v="0"/>
    <x v="0"/>
    <x v="25"/>
    <x v="17"/>
    <x v="4"/>
  </r>
  <r>
    <x v="26"/>
    <x v="6"/>
    <x v="1"/>
    <x v="26"/>
    <x v="18"/>
    <x v="6"/>
  </r>
  <r>
    <x v="27"/>
    <x v="3"/>
    <x v="0"/>
    <x v="27"/>
    <x v="18"/>
    <x v="0"/>
  </r>
  <r>
    <x v="28"/>
    <x v="3"/>
    <x v="0"/>
    <x v="28"/>
    <x v="19"/>
    <x v="3"/>
  </r>
  <r>
    <x v="29"/>
    <x v="5"/>
    <x v="1"/>
    <x v="29"/>
    <x v="20"/>
    <x v="6"/>
  </r>
  <r>
    <x v="30"/>
    <x v="6"/>
    <x v="1"/>
    <x v="30"/>
    <x v="21"/>
    <x v="0"/>
  </r>
  <r>
    <x v="31"/>
    <x v="5"/>
    <x v="1"/>
    <x v="31"/>
    <x v="22"/>
    <x v="4"/>
  </r>
  <r>
    <x v="32"/>
    <x v="5"/>
    <x v="1"/>
    <x v="32"/>
    <x v="23"/>
    <x v="6"/>
  </r>
  <r>
    <x v="33"/>
    <x v="1"/>
    <x v="0"/>
    <x v="33"/>
    <x v="23"/>
    <x v="3"/>
  </r>
  <r>
    <x v="34"/>
    <x v="5"/>
    <x v="1"/>
    <x v="34"/>
    <x v="24"/>
    <x v="6"/>
  </r>
  <r>
    <x v="35"/>
    <x v="5"/>
    <x v="1"/>
    <x v="35"/>
    <x v="25"/>
    <x v="4"/>
  </r>
  <r>
    <x v="36"/>
    <x v="5"/>
    <x v="1"/>
    <x v="36"/>
    <x v="26"/>
    <x v="0"/>
  </r>
  <r>
    <x v="37"/>
    <x v="0"/>
    <x v="0"/>
    <x v="37"/>
    <x v="26"/>
    <x v="1"/>
  </r>
  <r>
    <x v="38"/>
    <x v="2"/>
    <x v="1"/>
    <x v="38"/>
    <x v="27"/>
    <x v="0"/>
  </r>
  <r>
    <x v="39"/>
    <x v="2"/>
    <x v="1"/>
    <x v="39"/>
    <x v="27"/>
    <x v="0"/>
  </r>
  <r>
    <x v="40"/>
    <x v="0"/>
    <x v="0"/>
    <x v="40"/>
    <x v="27"/>
    <x v="1"/>
  </r>
  <r>
    <x v="41"/>
    <x v="1"/>
    <x v="0"/>
    <x v="41"/>
    <x v="28"/>
    <x v="6"/>
  </r>
  <r>
    <x v="42"/>
    <x v="2"/>
    <x v="1"/>
    <x v="42"/>
    <x v="29"/>
    <x v="2"/>
  </r>
  <r>
    <x v="43"/>
    <x v="2"/>
    <x v="1"/>
    <x v="43"/>
    <x v="29"/>
    <x v="4"/>
  </r>
  <r>
    <x v="44"/>
    <x v="3"/>
    <x v="0"/>
    <x v="44"/>
    <x v="30"/>
    <x v="3"/>
  </r>
  <r>
    <x v="45"/>
    <x v="5"/>
    <x v="1"/>
    <x v="45"/>
    <x v="31"/>
    <x v="5"/>
  </r>
  <r>
    <x v="46"/>
    <x v="4"/>
    <x v="1"/>
    <x v="46"/>
    <x v="32"/>
    <x v="3"/>
  </r>
  <r>
    <x v="47"/>
    <x v="4"/>
    <x v="1"/>
    <x v="47"/>
    <x v="33"/>
    <x v="0"/>
  </r>
  <r>
    <x v="48"/>
    <x v="2"/>
    <x v="1"/>
    <x v="48"/>
    <x v="34"/>
    <x v="4"/>
  </r>
  <r>
    <x v="49"/>
    <x v="0"/>
    <x v="0"/>
    <x v="49"/>
    <x v="34"/>
    <x v="3"/>
  </r>
  <r>
    <x v="50"/>
    <x v="2"/>
    <x v="1"/>
    <x v="50"/>
    <x v="35"/>
    <x v="6"/>
  </r>
  <r>
    <x v="51"/>
    <x v="6"/>
    <x v="1"/>
    <x v="51"/>
    <x v="36"/>
    <x v="4"/>
  </r>
  <r>
    <x v="52"/>
    <x v="5"/>
    <x v="1"/>
    <x v="52"/>
    <x v="37"/>
    <x v="6"/>
  </r>
  <r>
    <x v="53"/>
    <x v="5"/>
    <x v="1"/>
    <x v="53"/>
    <x v="37"/>
    <x v="2"/>
  </r>
  <r>
    <x v="54"/>
    <x v="0"/>
    <x v="0"/>
    <x v="54"/>
    <x v="38"/>
    <x v="1"/>
  </r>
  <r>
    <x v="55"/>
    <x v="2"/>
    <x v="1"/>
    <x v="55"/>
    <x v="39"/>
    <x v="5"/>
  </r>
  <r>
    <x v="56"/>
    <x v="0"/>
    <x v="0"/>
    <x v="56"/>
    <x v="39"/>
    <x v="0"/>
  </r>
  <r>
    <x v="57"/>
    <x v="1"/>
    <x v="0"/>
    <x v="57"/>
    <x v="40"/>
    <x v="3"/>
  </r>
  <r>
    <x v="58"/>
    <x v="2"/>
    <x v="1"/>
    <x v="58"/>
    <x v="41"/>
    <x v="0"/>
  </r>
  <r>
    <x v="59"/>
    <x v="4"/>
    <x v="1"/>
    <x v="59"/>
    <x v="42"/>
    <x v="4"/>
  </r>
  <r>
    <x v="60"/>
    <x v="5"/>
    <x v="1"/>
    <x v="60"/>
    <x v="43"/>
    <x v="0"/>
  </r>
  <r>
    <x v="61"/>
    <x v="1"/>
    <x v="0"/>
    <x v="61"/>
    <x v="44"/>
    <x v="2"/>
  </r>
  <r>
    <x v="62"/>
    <x v="2"/>
    <x v="1"/>
    <x v="62"/>
    <x v="45"/>
    <x v="0"/>
  </r>
  <r>
    <x v="63"/>
    <x v="5"/>
    <x v="1"/>
    <x v="63"/>
    <x v="46"/>
    <x v="2"/>
  </r>
  <r>
    <x v="64"/>
    <x v="2"/>
    <x v="1"/>
    <x v="64"/>
    <x v="47"/>
    <x v="1"/>
  </r>
  <r>
    <x v="65"/>
    <x v="2"/>
    <x v="1"/>
    <x v="65"/>
    <x v="48"/>
    <x v="6"/>
  </r>
  <r>
    <x v="66"/>
    <x v="2"/>
    <x v="1"/>
    <x v="66"/>
    <x v="49"/>
    <x v="5"/>
  </r>
  <r>
    <x v="67"/>
    <x v="0"/>
    <x v="0"/>
    <x v="67"/>
    <x v="49"/>
    <x v="3"/>
  </r>
  <r>
    <x v="68"/>
    <x v="2"/>
    <x v="1"/>
    <x v="68"/>
    <x v="50"/>
    <x v="0"/>
  </r>
  <r>
    <x v="69"/>
    <x v="6"/>
    <x v="1"/>
    <x v="69"/>
    <x v="50"/>
    <x v="0"/>
  </r>
  <r>
    <x v="70"/>
    <x v="6"/>
    <x v="1"/>
    <x v="70"/>
    <x v="50"/>
    <x v="1"/>
  </r>
  <r>
    <x v="71"/>
    <x v="2"/>
    <x v="1"/>
    <x v="71"/>
    <x v="51"/>
    <x v="0"/>
  </r>
  <r>
    <x v="72"/>
    <x v="4"/>
    <x v="1"/>
    <x v="72"/>
    <x v="51"/>
    <x v="2"/>
  </r>
  <r>
    <x v="73"/>
    <x v="2"/>
    <x v="1"/>
    <x v="73"/>
    <x v="52"/>
    <x v="3"/>
  </r>
  <r>
    <x v="74"/>
    <x v="5"/>
    <x v="1"/>
    <x v="74"/>
    <x v="52"/>
    <x v="6"/>
  </r>
  <r>
    <x v="75"/>
    <x v="2"/>
    <x v="1"/>
    <x v="75"/>
    <x v="53"/>
    <x v="0"/>
  </r>
  <r>
    <x v="76"/>
    <x v="4"/>
    <x v="1"/>
    <x v="76"/>
    <x v="54"/>
    <x v="0"/>
  </r>
  <r>
    <x v="77"/>
    <x v="2"/>
    <x v="1"/>
    <x v="77"/>
    <x v="54"/>
    <x v="1"/>
  </r>
  <r>
    <x v="78"/>
    <x v="5"/>
    <x v="1"/>
    <x v="78"/>
    <x v="54"/>
    <x v="6"/>
  </r>
  <r>
    <x v="79"/>
    <x v="0"/>
    <x v="0"/>
    <x v="79"/>
    <x v="54"/>
    <x v="1"/>
  </r>
  <r>
    <x v="80"/>
    <x v="2"/>
    <x v="1"/>
    <x v="80"/>
    <x v="55"/>
    <x v="2"/>
  </r>
  <r>
    <x v="81"/>
    <x v="2"/>
    <x v="1"/>
    <x v="81"/>
    <x v="56"/>
    <x v="3"/>
  </r>
  <r>
    <x v="82"/>
    <x v="0"/>
    <x v="0"/>
    <x v="82"/>
    <x v="56"/>
    <x v="1"/>
  </r>
  <r>
    <x v="83"/>
    <x v="2"/>
    <x v="1"/>
    <x v="83"/>
    <x v="57"/>
    <x v="4"/>
  </r>
  <r>
    <x v="84"/>
    <x v="2"/>
    <x v="1"/>
    <x v="84"/>
    <x v="58"/>
    <x v="6"/>
  </r>
  <r>
    <x v="85"/>
    <x v="1"/>
    <x v="0"/>
    <x v="85"/>
    <x v="58"/>
    <x v="1"/>
  </r>
  <r>
    <x v="86"/>
    <x v="3"/>
    <x v="0"/>
    <x v="86"/>
    <x v="58"/>
    <x v="3"/>
  </r>
  <r>
    <x v="87"/>
    <x v="0"/>
    <x v="0"/>
    <x v="87"/>
    <x v="59"/>
    <x v="0"/>
  </r>
  <r>
    <x v="88"/>
    <x v="5"/>
    <x v="1"/>
    <x v="88"/>
    <x v="60"/>
    <x v="4"/>
  </r>
  <r>
    <x v="89"/>
    <x v="6"/>
    <x v="1"/>
    <x v="89"/>
    <x v="61"/>
    <x v="0"/>
  </r>
  <r>
    <x v="90"/>
    <x v="6"/>
    <x v="1"/>
    <x v="90"/>
    <x v="62"/>
    <x v="3"/>
  </r>
  <r>
    <x v="91"/>
    <x v="1"/>
    <x v="0"/>
    <x v="91"/>
    <x v="63"/>
    <x v="1"/>
  </r>
  <r>
    <x v="92"/>
    <x v="2"/>
    <x v="1"/>
    <x v="92"/>
    <x v="64"/>
    <x v="0"/>
  </r>
  <r>
    <x v="93"/>
    <x v="2"/>
    <x v="1"/>
    <x v="93"/>
    <x v="64"/>
    <x v="5"/>
  </r>
  <r>
    <x v="94"/>
    <x v="3"/>
    <x v="0"/>
    <x v="94"/>
    <x v="64"/>
    <x v="4"/>
  </r>
  <r>
    <x v="95"/>
    <x v="4"/>
    <x v="1"/>
    <x v="95"/>
    <x v="65"/>
    <x v="1"/>
  </r>
  <r>
    <x v="96"/>
    <x v="4"/>
    <x v="1"/>
    <x v="96"/>
    <x v="65"/>
    <x v="2"/>
  </r>
  <r>
    <x v="97"/>
    <x v="4"/>
    <x v="1"/>
    <x v="97"/>
    <x v="65"/>
    <x v="4"/>
  </r>
  <r>
    <x v="98"/>
    <x v="1"/>
    <x v="0"/>
    <x v="98"/>
    <x v="65"/>
    <x v="3"/>
  </r>
  <r>
    <x v="99"/>
    <x v="2"/>
    <x v="1"/>
    <x v="99"/>
    <x v="66"/>
    <x v="0"/>
  </r>
  <r>
    <x v="100"/>
    <x v="5"/>
    <x v="1"/>
    <x v="100"/>
    <x v="66"/>
    <x v="6"/>
  </r>
  <r>
    <x v="101"/>
    <x v="6"/>
    <x v="1"/>
    <x v="101"/>
    <x v="67"/>
    <x v="0"/>
  </r>
  <r>
    <x v="102"/>
    <x v="5"/>
    <x v="1"/>
    <x v="102"/>
    <x v="67"/>
    <x v="0"/>
  </r>
  <r>
    <x v="103"/>
    <x v="0"/>
    <x v="0"/>
    <x v="103"/>
    <x v="67"/>
    <x v="0"/>
  </r>
  <r>
    <x v="104"/>
    <x v="6"/>
    <x v="1"/>
    <x v="104"/>
    <x v="68"/>
    <x v="2"/>
  </r>
  <r>
    <x v="105"/>
    <x v="1"/>
    <x v="0"/>
    <x v="105"/>
    <x v="69"/>
    <x v="3"/>
  </r>
  <r>
    <x v="106"/>
    <x v="2"/>
    <x v="1"/>
    <x v="106"/>
    <x v="70"/>
    <x v="0"/>
  </r>
  <r>
    <x v="107"/>
    <x v="5"/>
    <x v="1"/>
    <x v="107"/>
    <x v="70"/>
    <x v="2"/>
  </r>
  <r>
    <x v="108"/>
    <x v="5"/>
    <x v="1"/>
    <x v="108"/>
    <x v="71"/>
    <x v="6"/>
  </r>
  <r>
    <x v="109"/>
    <x v="1"/>
    <x v="0"/>
    <x v="109"/>
    <x v="72"/>
    <x v="3"/>
  </r>
  <r>
    <x v="110"/>
    <x v="2"/>
    <x v="1"/>
    <x v="110"/>
    <x v="73"/>
    <x v="2"/>
  </r>
  <r>
    <x v="111"/>
    <x v="1"/>
    <x v="0"/>
    <x v="111"/>
    <x v="73"/>
    <x v="1"/>
  </r>
  <r>
    <x v="112"/>
    <x v="1"/>
    <x v="0"/>
    <x v="112"/>
    <x v="74"/>
    <x v="4"/>
  </r>
  <r>
    <x v="113"/>
    <x v="2"/>
    <x v="1"/>
    <x v="113"/>
    <x v="75"/>
    <x v="6"/>
  </r>
  <r>
    <x v="114"/>
    <x v="2"/>
    <x v="1"/>
    <x v="114"/>
    <x v="76"/>
    <x v="0"/>
  </r>
  <r>
    <x v="115"/>
    <x v="4"/>
    <x v="1"/>
    <x v="115"/>
    <x v="77"/>
    <x v="0"/>
  </r>
  <r>
    <x v="116"/>
    <x v="6"/>
    <x v="1"/>
    <x v="116"/>
    <x v="78"/>
    <x v="0"/>
  </r>
  <r>
    <x v="117"/>
    <x v="2"/>
    <x v="1"/>
    <x v="117"/>
    <x v="78"/>
    <x v="6"/>
  </r>
  <r>
    <x v="118"/>
    <x v="2"/>
    <x v="1"/>
    <x v="118"/>
    <x v="79"/>
    <x v="2"/>
  </r>
  <r>
    <x v="119"/>
    <x v="4"/>
    <x v="1"/>
    <x v="119"/>
    <x v="80"/>
    <x v="5"/>
  </r>
  <r>
    <x v="120"/>
    <x v="1"/>
    <x v="0"/>
    <x v="120"/>
    <x v="81"/>
    <x v="1"/>
  </r>
  <r>
    <x v="121"/>
    <x v="4"/>
    <x v="1"/>
    <x v="121"/>
    <x v="82"/>
    <x v="1"/>
  </r>
  <r>
    <x v="122"/>
    <x v="4"/>
    <x v="1"/>
    <x v="122"/>
    <x v="83"/>
    <x v="1"/>
  </r>
  <r>
    <x v="123"/>
    <x v="4"/>
    <x v="1"/>
    <x v="123"/>
    <x v="83"/>
    <x v="5"/>
  </r>
  <r>
    <x v="124"/>
    <x v="5"/>
    <x v="1"/>
    <x v="124"/>
    <x v="83"/>
    <x v="3"/>
  </r>
  <r>
    <x v="125"/>
    <x v="1"/>
    <x v="0"/>
    <x v="125"/>
    <x v="83"/>
    <x v="1"/>
  </r>
  <r>
    <x v="126"/>
    <x v="4"/>
    <x v="1"/>
    <x v="126"/>
    <x v="84"/>
    <x v="5"/>
  </r>
  <r>
    <x v="127"/>
    <x v="2"/>
    <x v="1"/>
    <x v="127"/>
    <x v="85"/>
    <x v="1"/>
  </r>
  <r>
    <x v="128"/>
    <x v="1"/>
    <x v="0"/>
    <x v="128"/>
    <x v="86"/>
    <x v="0"/>
  </r>
  <r>
    <x v="129"/>
    <x v="0"/>
    <x v="0"/>
    <x v="129"/>
    <x v="87"/>
    <x v="1"/>
  </r>
  <r>
    <x v="130"/>
    <x v="5"/>
    <x v="1"/>
    <x v="130"/>
    <x v="88"/>
    <x v="1"/>
  </r>
  <r>
    <x v="131"/>
    <x v="2"/>
    <x v="1"/>
    <x v="131"/>
    <x v="89"/>
    <x v="4"/>
  </r>
  <r>
    <x v="132"/>
    <x v="2"/>
    <x v="1"/>
    <x v="132"/>
    <x v="90"/>
    <x v="0"/>
  </r>
  <r>
    <x v="133"/>
    <x v="3"/>
    <x v="0"/>
    <x v="133"/>
    <x v="90"/>
    <x v="4"/>
  </r>
  <r>
    <x v="134"/>
    <x v="2"/>
    <x v="1"/>
    <x v="134"/>
    <x v="91"/>
    <x v="6"/>
  </r>
  <r>
    <x v="135"/>
    <x v="1"/>
    <x v="0"/>
    <x v="135"/>
    <x v="91"/>
    <x v="0"/>
  </r>
  <r>
    <x v="136"/>
    <x v="4"/>
    <x v="1"/>
    <x v="136"/>
    <x v="92"/>
    <x v="0"/>
  </r>
  <r>
    <x v="137"/>
    <x v="1"/>
    <x v="0"/>
    <x v="137"/>
    <x v="93"/>
    <x v="0"/>
  </r>
  <r>
    <x v="138"/>
    <x v="2"/>
    <x v="1"/>
    <x v="138"/>
    <x v="94"/>
    <x v="3"/>
  </r>
  <r>
    <x v="139"/>
    <x v="0"/>
    <x v="0"/>
    <x v="139"/>
    <x v="95"/>
    <x v="0"/>
  </r>
  <r>
    <x v="140"/>
    <x v="5"/>
    <x v="1"/>
    <x v="140"/>
    <x v="96"/>
    <x v="6"/>
  </r>
  <r>
    <x v="141"/>
    <x v="5"/>
    <x v="1"/>
    <x v="141"/>
    <x v="97"/>
    <x v="6"/>
  </r>
  <r>
    <x v="142"/>
    <x v="1"/>
    <x v="0"/>
    <x v="142"/>
    <x v="98"/>
    <x v="3"/>
  </r>
  <r>
    <x v="143"/>
    <x v="5"/>
    <x v="1"/>
    <x v="143"/>
    <x v="99"/>
    <x v="2"/>
  </r>
  <r>
    <x v="144"/>
    <x v="0"/>
    <x v="0"/>
    <x v="144"/>
    <x v="100"/>
    <x v="0"/>
  </r>
  <r>
    <x v="145"/>
    <x v="5"/>
    <x v="1"/>
    <x v="145"/>
    <x v="101"/>
    <x v="1"/>
  </r>
  <r>
    <x v="146"/>
    <x v="3"/>
    <x v="0"/>
    <x v="146"/>
    <x v="101"/>
    <x v="3"/>
  </r>
  <r>
    <x v="147"/>
    <x v="2"/>
    <x v="1"/>
    <x v="147"/>
    <x v="102"/>
    <x v="5"/>
  </r>
  <r>
    <x v="148"/>
    <x v="2"/>
    <x v="1"/>
    <x v="148"/>
    <x v="102"/>
    <x v="3"/>
  </r>
  <r>
    <x v="149"/>
    <x v="2"/>
    <x v="1"/>
    <x v="149"/>
    <x v="103"/>
    <x v="0"/>
  </r>
  <r>
    <x v="150"/>
    <x v="2"/>
    <x v="1"/>
    <x v="150"/>
    <x v="104"/>
    <x v="4"/>
  </r>
  <r>
    <x v="151"/>
    <x v="2"/>
    <x v="1"/>
    <x v="151"/>
    <x v="105"/>
    <x v="1"/>
  </r>
  <r>
    <x v="152"/>
    <x v="2"/>
    <x v="1"/>
    <x v="152"/>
    <x v="106"/>
    <x v="0"/>
  </r>
  <r>
    <x v="153"/>
    <x v="1"/>
    <x v="0"/>
    <x v="153"/>
    <x v="107"/>
    <x v="5"/>
  </r>
  <r>
    <x v="154"/>
    <x v="1"/>
    <x v="0"/>
    <x v="154"/>
    <x v="107"/>
    <x v="2"/>
  </r>
  <r>
    <x v="155"/>
    <x v="5"/>
    <x v="1"/>
    <x v="155"/>
    <x v="108"/>
    <x v="0"/>
  </r>
  <r>
    <x v="156"/>
    <x v="2"/>
    <x v="1"/>
    <x v="156"/>
    <x v="108"/>
    <x v="6"/>
  </r>
  <r>
    <x v="157"/>
    <x v="2"/>
    <x v="1"/>
    <x v="157"/>
    <x v="109"/>
    <x v="0"/>
  </r>
  <r>
    <x v="158"/>
    <x v="4"/>
    <x v="1"/>
    <x v="158"/>
    <x v="110"/>
    <x v="0"/>
  </r>
  <r>
    <x v="159"/>
    <x v="1"/>
    <x v="0"/>
    <x v="159"/>
    <x v="111"/>
    <x v="3"/>
  </r>
  <r>
    <x v="160"/>
    <x v="2"/>
    <x v="1"/>
    <x v="160"/>
    <x v="112"/>
    <x v="0"/>
  </r>
  <r>
    <x v="161"/>
    <x v="6"/>
    <x v="1"/>
    <x v="161"/>
    <x v="113"/>
    <x v="4"/>
  </r>
  <r>
    <x v="162"/>
    <x v="1"/>
    <x v="0"/>
    <x v="162"/>
    <x v="113"/>
    <x v="1"/>
  </r>
  <r>
    <x v="163"/>
    <x v="0"/>
    <x v="0"/>
    <x v="163"/>
    <x v="114"/>
    <x v="3"/>
  </r>
  <r>
    <x v="164"/>
    <x v="4"/>
    <x v="1"/>
    <x v="164"/>
    <x v="115"/>
    <x v="4"/>
  </r>
  <r>
    <x v="165"/>
    <x v="2"/>
    <x v="1"/>
    <x v="165"/>
    <x v="116"/>
    <x v="3"/>
  </r>
  <r>
    <x v="166"/>
    <x v="0"/>
    <x v="0"/>
    <x v="166"/>
    <x v="116"/>
    <x v="3"/>
  </r>
  <r>
    <x v="167"/>
    <x v="2"/>
    <x v="1"/>
    <x v="167"/>
    <x v="117"/>
    <x v="4"/>
  </r>
  <r>
    <x v="168"/>
    <x v="0"/>
    <x v="0"/>
    <x v="168"/>
    <x v="118"/>
    <x v="3"/>
  </r>
  <r>
    <x v="169"/>
    <x v="2"/>
    <x v="1"/>
    <x v="169"/>
    <x v="119"/>
    <x v="5"/>
  </r>
  <r>
    <x v="170"/>
    <x v="0"/>
    <x v="0"/>
    <x v="170"/>
    <x v="120"/>
    <x v="0"/>
  </r>
  <r>
    <x v="171"/>
    <x v="5"/>
    <x v="1"/>
    <x v="171"/>
    <x v="121"/>
    <x v="6"/>
  </r>
  <r>
    <x v="172"/>
    <x v="5"/>
    <x v="1"/>
    <x v="172"/>
    <x v="122"/>
    <x v="1"/>
  </r>
  <r>
    <x v="173"/>
    <x v="2"/>
    <x v="1"/>
    <x v="173"/>
    <x v="122"/>
    <x v="5"/>
  </r>
  <r>
    <x v="174"/>
    <x v="2"/>
    <x v="1"/>
    <x v="174"/>
    <x v="123"/>
    <x v="4"/>
  </r>
  <r>
    <x v="175"/>
    <x v="2"/>
    <x v="1"/>
    <x v="175"/>
    <x v="124"/>
    <x v="3"/>
  </r>
  <r>
    <x v="176"/>
    <x v="2"/>
    <x v="1"/>
    <x v="176"/>
    <x v="124"/>
    <x v="4"/>
  </r>
  <r>
    <x v="177"/>
    <x v="3"/>
    <x v="0"/>
    <x v="177"/>
    <x v="124"/>
    <x v="4"/>
  </r>
  <r>
    <x v="178"/>
    <x v="4"/>
    <x v="1"/>
    <x v="178"/>
    <x v="125"/>
    <x v="0"/>
  </r>
  <r>
    <x v="179"/>
    <x v="2"/>
    <x v="1"/>
    <x v="179"/>
    <x v="126"/>
    <x v="1"/>
  </r>
  <r>
    <x v="180"/>
    <x v="0"/>
    <x v="0"/>
    <x v="180"/>
    <x v="126"/>
    <x v="0"/>
  </r>
  <r>
    <x v="181"/>
    <x v="5"/>
    <x v="1"/>
    <x v="181"/>
    <x v="127"/>
    <x v="1"/>
  </r>
  <r>
    <x v="182"/>
    <x v="5"/>
    <x v="1"/>
    <x v="182"/>
    <x v="128"/>
    <x v="6"/>
  </r>
  <r>
    <x v="183"/>
    <x v="2"/>
    <x v="1"/>
    <x v="183"/>
    <x v="129"/>
    <x v="0"/>
  </r>
  <r>
    <x v="184"/>
    <x v="0"/>
    <x v="0"/>
    <x v="184"/>
    <x v="130"/>
    <x v="1"/>
  </r>
  <r>
    <x v="185"/>
    <x v="1"/>
    <x v="0"/>
    <x v="185"/>
    <x v="130"/>
    <x v="3"/>
  </r>
  <r>
    <x v="186"/>
    <x v="4"/>
    <x v="1"/>
    <x v="186"/>
    <x v="131"/>
    <x v="1"/>
  </r>
  <r>
    <x v="187"/>
    <x v="4"/>
    <x v="1"/>
    <x v="187"/>
    <x v="132"/>
    <x v="2"/>
  </r>
  <r>
    <x v="188"/>
    <x v="2"/>
    <x v="1"/>
    <x v="188"/>
    <x v="132"/>
    <x v="4"/>
  </r>
  <r>
    <x v="189"/>
    <x v="5"/>
    <x v="1"/>
    <x v="189"/>
    <x v="133"/>
    <x v="6"/>
  </r>
  <r>
    <x v="190"/>
    <x v="2"/>
    <x v="1"/>
    <x v="190"/>
    <x v="134"/>
    <x v="0"/>
  </r>
  <r>
    <x v="191"/>
    <x v="0"/>
    <x v="0"/>
    <x v="191"/>
    <x v="135"/>
    <x v="0"/>
  </r>
  <r>
    <x v="192"/>
    <x v="0"/>
    <x v="0"/>
    <x v="192"/>
    <x v="136"/>
    <x v="6"/>
  </r>
  <r>
    <x v="193"/>
    <x v="5"/>
    <x v="1"/>
    <x v="193"/>
    <x v="137"/>
    <x v="0"/>
  </r>
  <r>
    <x v="194"/>
    <x v="3"/>
    <x v="0"/>
    <x v="194"/>
    <x v="138"/>
    <x v="3"/>
  </r>
  <r>
    <x v="195"/>
    <x v="2"/>
    <x v="1"/>
    <x v="195"/>
    <x v="139"/>
    <x v="2"/>
  </r>
  <r>
    <x v="196"/>
    <x v="2"/>
    <x v="1"/>
    <x v="196"/>
    <x v="139"/>
    <x v="4"/>
  </r>
  <r>
    <x v="197"/>
    <x v="2"/>
    <x v="1"/>
    <x v="197"/>
    <x v="139"/>
    <x v="0"/>
  </r>
  <r>
    <x v="198"/>
    <x v="2"/>
    <x v="1"/>
    <x v="198"/>
    <x v="140"/>
    <x v="3"/>
  </r>
  <r>
    <x v="199"/>
    <x v="2"/>
    <x v="1"/>
    <x v="199"/>
    <x v="141"/>
    <x v="0"/>
  </r>
  <r>
    <x v="200"/>
    <x v="5"/>
    <x v="1"/>
    <x v="200"/>
    <x v="141"/>
    <x v="4"/>
  </r>
  <r>
    <x v="201"/>
    <x v="2"/>
    <x v="1"/>
    <x v="201"/>
    <x v="142"/>
    <x v="3"/>
  </r>
  <r>
    <x v="202"/>
    <x v="3"/>
    <x v="0"/>
    <x v="202"/>
    <x v="143"/>
    <x v="1"/>
  </r>
  <r>
    <x v="203"/>
    <x v="4"/>
    <x v="1"/>
    <x v="203"/>
    <x v="144"/>
    <x v="1"/>
  </r>
  <r>
    <x v="204"/>
    <x v="5"/>
    <x v="1"/>
    <x v="204"/>
    <x v="144"/>
    <x v="2"/>
  </r>
  <r>
    <x v="205"/>
    <x v="5"/>
    <x v="1"/>
    <x v="205"/>
    <x v="145"/>
    <x v="5"/>
  </r>
  <r>
    <x v="206"/>
    <x v="5"/>
    <x v="1"/>
    <x v="206"/>
    <x v="145"/>
    <x v="3"/>
  </r>
  <r>
    <x v="207"/>
    <x v="0"/>
    <x v="0"/>
    <x v="207"/>
    <x v="146"/>
    <x v="0"/>
  </r>
  <r>
    <x v="208"/>
    <x v="5"/>
    <x v="1"/>
    <x v="208"/>
    <x v="147"/>
    <x v="6"/>
  </r>
  <r>
    <x v="209"/>
    <x v="3"/>
    <x v="0"/>
    <x v="209"/>
    <x v="147"/>
    <x v="6"/>
  </r>
  <r>
    <x v="210"/>
    <x v="4"/>
    <x v="1"/>
    <x v="210"/>
    <x v="148"/>
    <x v="0"/>
  </r>
  <r>
    <x v="211"/>
    <x v="0"/>
    <x v="0"/>
    <x v="211"/>
    <x v="148"/>
    <x v="4"/>
  </r>
  <r>
    <x v="212"/>
    <x v="0"/>
    <x v="0"/>
    <x v="212"/>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5028E0-640A-48BF-AFB8-4114E154D284}" name="PivotTable2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rowHeaderCaption="Country">
  <location ref="G8:H16" firstHeaderRow="1" firstDataRow="1" firstDataCol="1"/>
  <pivotFields count="7">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dataField="1" showAll="0">
      <items count="8">
        <item x="5"/>
        <item x="2"/>
        <item x="3"/>
        <item x="1"/>
        <item x="0"/>
        <item x="6"/>
        <item x="4"/>
        <item t="default"/>
      </items>
    </pivotField>
    <pivotField showAll="0">
      <items count="3">
        <item x="1"/>
        <item x="0"/>
        <item t="default"/>
      </items>
    </pivotField>
    <pivotField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5"/>
  </rowFields>
  <rowItems count="8">
    <i>
      <x/>
    </i>
    <i>
      <x v="1"/>
    </i>
    <i>
      <x v="2"/>
    </i>
    <i>
      <x v="3"/>
    </i>
    <i>
      <x v="4"/>
    </i>
    <i>
      <x v="5"/>
    </i>
    <i>
      <x v="6"/>
    </i>
    <i t="grand">
      <x/>
    </i>
  </rowItems>
  <colItems count="1">
    <i/>
  </colItems>
  <dataFields count="1">
    <dataField name="Count of Product" fld="1" subtotal="count" baseField="0" baseItem="0" numFmtId="165"/>
  </dataFields>
  <formats count="20">
    <format dxfId="55">
      <pivotArea type="all" dataOnly="0" outline="0" fieldPosition="0"/>
    </format>
    <format dxfId="54">
      <pivotArea outline="0" collapsedLevelsAreSubtotals="1" fieldPosition="0"/>
    </format>
    <format dxfId="53">
      <pivotArea field="5" type="button" dataOnly="0" labelOnly="1" outline="0" axis="axisRow" fieldPosition="0"/>
    </format>
    <format dxfId="52">
      <pivotArea dataOnly="0" labelOnly="1" fieldPosition="0">
        <references count="1">
          <reference field="5" count="0"/>
        </references>
      </pivotArea>
    </format>
    <format dxfId="51">
      <pivotArea dataOnly="0" labelOnly="1" grandRow="1" outline="0" fieldPosition="0"/>
    </format>
    <format dxfId="50">
      <pivotArea dataOnly="0" labelOnly="1" outline="0" axis="axisValues" fieldPosition="0"/>
    </format>
    <format dxfId="49">
      <pivotArea field="5" type="button" dataOnly="0" labelOnly="1" outline="0" axis="axisRow" fieldPosition="0"/>
    </format>
    <format dxfId="48">
      <pivotArea dataOnly="0" labelOnly="1" outline="0" axis="axisValues" fieldPosition="0"/>
    </format>
    <format dxfId="47">
      <pivotArea dataOnly="0" labelOnly="1" grandRow="1" outline="0" fieldPosition="0"/>
    </format>
    <format dxfId="46">
      <pivotArea type="all" dataOnly="0" outline="0" fieldPosition="0"/>
    </format>
    <format dxfId="45">
      <pivotArea outline="0" collapsedLevelsAreSubtotals="1" fieldPosition="0"/>
    </format>
    <format dxfId="44">
      <pivotArea field="5" type="button" dataOnly="0" labelOnly="1" outline="0" axis="axisRow" fieldPosition="0"/>
    </format>
    <format dxfId="43">
      <pivotArea dataOnly="0" labelOnly="1" fieldPosition="0">
        <references count="1">
          <reference field="5" count="0"/>
        </references>
      </pivotArea>
    </format>
    <format dxfId="42">
      <pivotArea dataOnly="0" labelOnly="1" grandRow="1" outline="0" fieldPosition="0"/>
    </format>
    <format dxfId="41">
      <pivotArea dataOnly="0" labelOnly="1" outline="0" axis="axisValues" fieldPosition="0"/>
    </format>
    <format dxfId="40">
      <pivotArea dataOnly="0" fieldPosition="0">
        <references count="1">
          <reference field="5" count="0"/>
        </references>
      </pivotArea>
    </format>
    <format dxfId="39">
      <pivotArea field="5" type="button" dataOnly="0" labelOnly="1" outline="0" axis="axisRow" fieldPosition="0"/>
    </format>
    <format dxfId="38">
      <pivotArea dataOnly="0" labelOnly="1" outline="0" axis="axisValues" fieldPosition="0"/>
    </format>
    <format dxfId="37">
      <pivotArea grandRow="1" outline="0" collapsedLevelsAreSubtotals="1" fieldPosition="0"/>
    </format>
    <format dxfId="36">
      <pivotArea dataOnly="0" labelOnly="1" grandRow="1" outline="0" fieldPosition="0"/>
    </format>
  </formats>
  <chartFormats count="25">
    <chartFormat chart="0"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6" format="2">
      <pivotArea type="data" outline="0" fieldPosition="0">
        <references count="2">
          <reference field="4294967294" count="1" selected="0">
            <x v="0"/>
          </reference>
          <reference field="5" count="1" selected="0">
            <x v="0"/>
          </reference>
        </references>
      </pivotArea>
    </chartFormat>
    <chartFormat chart="6" format="3">
      <pivotArea type="data" outline="0" fieldPosition="0">
        <references count="2">
          <reference field="4294967294" count="1" selected="0">
            <x v="0"/>
          </reference>
          <reference field="5" count="1" selected="0">
            <x v="1"/>
          </reference>
        </references>
      </pivotArea>
    </chartFormat>
    <chartFormat chart="6" format="4">
      <pivotArea type="data" outline="0" fieldPosition="0">
        <references count="2">
          <reference field="4294967294" count="1" selected="0">
            <x v="0"/>
          </reference>
          <reference field="5" count="1" selected="0">
            <x v="2"/>
          </reference>
        </references>
      </pivotArea>
    </chartFormat>
    <chartFormat chart="6" format="5">
      <pivotArea type="data" outline="0" fieldPosition="0">
        <references count="2">
          <reference field="4294967294" count="1" selected="0">
            <x v="0"/>
          </reference>
          <reference field="5" count="1" selected="0">
            <x v="3"/>
          </reference>
        </references>
      </pivotArea>
    </chartFormat>
    <chartFormat chart="6" format="6">
      <pivotArea type="data" outline="0" fieldPosition="0">
        <references count="2">
          <reference field="4294967294" count="1" selected="0">
            <x v="0"/>
          </reference>
          <reference field="5" count="1" selected="0">
            <x v="4"/>
          </reference>
        </references>
      </pivotArea>
    </chartFormat>
    <chartFormat chart="6" format="7">
      <pivotArea type="data" outline="0" fieldPosition="0">
        <references count="2">
          <reference field="4294967294" count="1" selected="0">
            <x v="0"/>
          </reference>
          <reference field="5" count="1" selected="0">
            <x v="5"/>
          </reference>
        </references>
      </pivotArea>
    </chartFormat>
    <chartFormat chart="6" format="8">
      <pivotArea type="data" outline="0" fieldPosition="0">
        <references count="2">
          <reference field="4294967294" count="1" selected="0">
            <x v="0"/>
          </reference>
          <reference field="5" count="1" selected="0">
            <x v="6"/>
          </reference>
        </references>
      </pivotArea>
    </chartFormat>
    <chartFormat chart="7" format="9" series="1">
      <pivotArea type="data" outline="0" fieldPosition="0">
        <references count="1">
          <reference field="4294967294" count="1" selected="0">
            <x v="0"/>
          </reference>
        </references>
      </pivotArea>
    </chartFormat>
    <chartFormat chart="7" format="10">
      <pivotArea type="data" outline="0" fieldPosition="0">
        <references count="2">
          <reference field="4294967294" count="1" selected="0">
            <x v="0"/>
          </reference>
          <reference field="5" count="1" selected="0">
            <x v="0"/>
          </reference>
        </references>
      </pivotArea>
    </chartFormat>
    <chartFormat chart="7" format="11">
      <pivotArea type="data" outline="0" fieldPosition="0">
        <references count="2">
          <reference field="4294967294" count="1" selected="0">
            <x v="0"/>
          </reference>
          <reference field="5" count="1" selected="0">
            <x v="1"/>
          </reference>
        </references>
      </pivotArea>
    </chartFormat>
    <chartFormat chart="7" format="12">
      <pivotArea type="data" outline="0" fieldPosition="0">
        <references count="2">
          <reference field="4294967294" count="1" selected="0">
            <x v="0"/>
          </reference>
          <reference field="5" count="1" selected="0">
            <x v="2"/>
          </reference>
        </references>
      </pivotArea>
    </chartFormat>
    <chartFormat chart="7" format="13">
      <pivotArea type="data" outline="0" fieldPosition="0">
        <references count="2">
          <reference field="4294967294" count="1" selected="0">
            <x v="0"/>
          </reference>
          <reference field="5" count="1" selected="0">
            <x v="3"/>
          </reference>
        </references>
      </pivotArea>
    </chartFormat>
    <chartFormat chart="7" format="14">
      <pivotArea type="data" outline="0" fieldPosition="0">
        <references count="2">
          <reference field="4294967294" count="1" selected="0">
            <x v="0"/>
          </reference>
          <reference field="5" count="1" selected="0">
            <x v="4"/>
          </reference>
        </references>
      </pivotArea>
    </chartFormat>
    <chartFormat chart="7" format="15">
      <pivotArea type="data" outline="0" fieldPosition="0">
        <references count="2">
          <reference field="4294967294" count="1" selected="0">
            <x v="0"/>
          </reference>
          <reference field="5" count="1" selected="0">
            <x v="5"/>
          </reference>
        </references>
      </pivotArea>
    </chartFormat>
    <chartFormat chart="7" format="16">
      <pivotArea type="data" outline="0" fieldPosition="0">
        <references count="2">
          <reference field="4294967294" count="1" selected="0">
            <x v="0"/>
          </reference>
          <reference field="5" count="1" selected="0">
            <x v="6"/>
          </reference>
        </references>
      </pivotArea>
    </chartFormat>
    <chartFormat chart="11" format="25" series="1">
      <pivotArea type="data" outline="0" fieldPosition="0">
        <references count="1">
          <reference field="4294967294" count="1" selected="0">
            <x v="0"/>
          </reference>
        </references>
      </pivotArea>
    </chartFormat>
    <chartFormat chart="11" format="26">
      <pivotArea type="data" outline="0" fieldPosition="0">
        <references count="2">
          <reference field="4294967294" count="1" selected="0">
            <x v="0"/>
          </reference>
          <reference field="5" count="1" selected="0">
            <x v="0"/>
          </reference>
        </references>
      </pivotArea>
    </chartFormat>
    <chartFormat chart="11" format="27">
      <pivotArea type="data" outline="0" fieldPosition="0">
        <references count="2">
          <reference field="4294967294" count="1" selected="0">
            <x v="0"/>
          </reference>
          <reference field="5" count="1" selected="0">
            <x v="1"/>
          </reference>
        </references>
      </pivotArea>
    </chartFormat>
    <chartFormat chart="11" format="28">
      <pivotArea type="data" outline="0" fieldPosition="0">
        <references count="2">
          <reference field="4294967294" count="1" selected="0">
            <x v="0"/>
          </reference>
          <reference field="5" count="1" selected="0">
            <x v="2"/>
          </reference>
        </references>
      </pivotArea>
    </chartFormat>
    <chartFormat chart="11" format="29">
      <pivotArea type="data" outline="0" fieldPosition="0">
        <references count="2">
          <reference field="4294967294" count="1" selected="0">
            <x v="0"/>
          </reference>
          <reference field="5" count="1" selected="0">
            <x v="3"/>
          </reference>
        </references>
      </pivotArea>
    </chartFormat>
    <chartFormat chart="11" format="30">
      <pivotArea type="data" outline="0" fieldPosition="0">
        <references count="2">
          <reference field="4294967294" count="1" selected="0">
            <x v="0"/>
          </reference>
          <reference field="5" count="1" selected="0">
            <x v="4"/>
          </reference>
        </references>
      </pivotArea>
    </chartFormat>
    <chartFormat chart="11" format="31">
      <pivotArea type="data" outline="0" fieldPosition="0">
        <references count="2">
          <reference field="4294967294" count="1" selected="0">
            <x v="0"/>
          </reference>
          <reference field="5" count="1" selected="0">
            <x v="5"/>
          </reference>
        </references>
      </pivotArea>
    </chartFormat>
    <chartFormat chart="11" format="32">
      <pivotArea type="data" outline="0" fieldPosition="0">
        <references count="2">
          <reference field="4294967294" count="1" selected="0">
            <x v="0"/>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3C59143-E7A3-4D5C-8794-772413504356}" name="PivotTable2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Dates">
  <location ref="D11:E162" firstHeaderRow="1" firstDataRow="1" firstDataCol="1"/>
  <pivotFields count="7">
    <pivotField showAll="0"/>
    <pivotField showAll="0">
      <items count="8">
        <item x="5"/>
        <item x="2"/>
        <item x="3"/>
        <item x="1"/>
        <item x="0"/>
        <item x="6"/>
        <item x="4"/>
        <item t="default"/>
      </items>
    </pivotField>
    <pivotField dataField="1" showAll="0">
      <items count="3">
        <item x="1"/>
        <item x="0"/>
        <item t="default"/>
      </items>
    </pivotField>
    <pivotField numFmtId="164"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151">
    <i>
      <x v="6"/>
    </i>
    <i>
      <x v="7"/>
    </i>
    <i>
      <x v="8"/>
    </i>
    <i>
      <x v="10"/>
    </i>
    <i>
      <x v="11"/>
    </i>
    <i>
      <x v="16"/>
    </i>
    <i>
      <x v="18"/>
    </i>
    <i>
      <x v="20"/>
    </i>
    <i>
      <x v="22"/>
    </i>
    <i>
      <x v="24"/>
    </i>
    <i>
      <x v="27"/>
    </i>
    <i>
      <x v="28"/>
    </i>
    <i>
      <x v="30"/>
    </i>
    <i>
      <x v="33"/>
    </i>
    <i>
      <x v="35"/>
    </i>
    <i>
      <x v="42"/>
    </i>
    <i>
      <x v="45"/>
    </i>
    <i>
      <x v="48"/>
    </i>
    <i>
      <x v="49"/>
    </i>
    <i>
      <x v="51"/>
    </i>
    <i>
      <x v="52"/>
    </i>
    <i>
      <x v="53"/>
    </i>
    <i>
      <x v="54"/>
    </i>
    <i>
      <x v="60"/>
    </i>
    <i>
      <x v="61"/>
    </i>
    <i>
      <x v="64"/>
    </i>
    <i>
      <x v="65"/>
    </i>
    <i>
      <x v="75"/>
    </i>
    <i>
      <x v="76"/>
    </i>
    <i>
      <x v="79"/>
    </i>
    <i>
      <x v="81"/>
    </i>
    <i>
      <x v="82"/>
    </i>
    <i>
      <x v="83"/>
    </i>
    <i>
      <x v="84"/>
    </i>
    <i>
      <x v="86"/>
    </i>
    <i>
      <x v="89"/>
    </i>
    <i>
      <x v="90"/>
    </i>
    <i>
      <x v="92"/>
    </i>
    <i>
      <x v="94"/>
    </i>
    <i>
      <x v="97"/>
    </i>
    <i>
      <x v="103"/>
    </i>
    <i>
      <x v="108"/>
    </i>
    <i>
      <x v="109"/>
    </i>
    <i>
      <x v="112"/>
    </i>
    <i>
      <x v="113"/>
    </i>
    <i>
      <x v="114"/>
    </i>
    <i>
      <x v="116"/>
    </i>
    <i>
      <x v="118"/>
    </i>
    <i>
      <x v="121"/>
    </i>
    <i>
      <x v="122"/>
    </i>
    <i>
      <x v="123"/>
    </i>
    <i>
      <x v="124"/>
    </i>
    <i>
      <x v="126"/>
    </i>
    <i>
      <x v="127"/>
    </i>
    <i>
      <x v="129"/>
    </i>
    <i>
      <x v="133"/>
    </i>
    <i>
      <x v="135"/>
    </i>
    <i>
      <x v="136"/>
    </i>
    <i>
      <x v="137"/>
    </i>
    <i>
      <x v="139"/>
    </i>
    <i>
      <x v="140"/>
    </i>
    <i>
      <x v="141"/>
    </i>
    <i>
      <x v="143"/>
    </i>
    <i>
      <x v="144"/>
    </i>
    <i>
      <x v="146"/>
    </i>
    <i>
      <x v="147"/>
    </i>
    <i>
      <x v="148"/>
    </i>
    <i>
      <x v="149"/>
    </i>
    <i>
      <x v="150"/>
    </i>
    <i>
      <x v="151"/>
    </i>
    <i>
      <x v="156"/>
    </i>
    <i>
      <x v="162"/>
    </i>
    <i>
      <x v="163"/>
    </i>
    <i>
      <x v="172"/>
    </i>
    <i>
      <x v="175"/>
    </i>
    <i>
      <x v="177"/>
    </i>
    <i>
      <x v="178"/>
    </i>
    <i>
      <x v="179"/>
    </i>
    <i>
      <x v="184"/>
    </i>
    <i>
      <x v="187"/>
    </i>
    <i>
      <x v="189"/>
    </i>
    <i>
      <x v="193"/>
    </i>
    <i>
      <x v="195"/>
    </i>
    <i>
      <x v="202"/>
    </i>
    <i>
      <x v="204"/>
    </i>
    <i>
      <x v="205"/>
    </i>
    <i>
      <x v="207"/>
    </i>
    <i>
      <x v="210"/>
    </i>
    <i>
      <x v="211"/>
    </i>
    <i>
      <x v="212"/>
    </i>
    <i>
      <x v="213"/>
    </i>
    <i>
      <x v="214"/>
    </i>
    <i>
      <x v="216"/>
    </i>
    <i>
      <x v="225"/>
    </i>
    <i>
      <x v="226"/>
    </i>
    <i>
      <x v="232"/>
    </i>
    <i>
      <x v="236"/>
    </i>
    <i>
      <x v="237"/>
    </i>
    <i>
      <x v="238"/>
    </i>
    <i>
      <x v="240"/>
    </i>
    <i>
      <x v="241"/>
    </i>
    <i>
      <x v="242"/>
    </i>
    <i>
      <x v="245"/>
    </i>
    <i>
      <x v="246"/>
    </i>
    <i>
      <x v="249"/>
    </i>
    <i>
      <x v="251"/>
    </i>
    <i>
      <x v="252"/>
    </i>
    <i>
      <x v="253"/>
    </i>
    <i>
      <x v="255"/>
    </i>
    <i>
      <x v="259"/>
    </i>
    <i>
      <x v="262"/>
    </i>
    <i>
      <x v="263"/>
    </i>
    <i>
      <x v="264"/>
    </i>
    <i>
      <x v="269"/>
    </i>
    <i>
      <x v="270"/>
    </i>
    <i>
      <x v="271"/>
    </i>
    <i>
      <x v="273"/>
    </i>
    <i>
      <x v="277"/>
    </i>
    <i>
      <x v="278"/>
    </i>
    <i>
      <x v="281"/>
    </i>
    <i>
      <x v="284"/>
    </i>
    <i>
      <x v="290"/>
    </i>
    <i>
      <x v="297"/>
    </i>
    <i>
      <x v="299"/>
    </i>
    <i>
      <x v="300"/>
    </i>
    <i>
      <x v="307"/>
    </i>
    <i>
      <x v="308"/>
    </i>
    <i>
      <x v="314"/>
    </i>
    <i>
      <x v="317"/>
    </i>
    <i>
      <x v="320"/>
    </i>
    <i>
      <x v="330"/>
    </i>
    <i>
      <x v="331"/>
    </i>
    <i>
      <x v="333"/>
    </i>
    <i>
      <x v="334"/>
    </i>
    <i>
      <x v="335"/>
    </i>
    <i>
      <x v="337"/>
    </i>
    <i>
      <x v="339"/>
    </i>
    <i>
      <x v="340"/>
    </i>
    <i>
      <x v="341"/>
    </i>
    <i>
      <x v="347"/>
    </i>
    <i>
      <x v="350"/>
    </i>
    <i>
      <x v="351"/>
    </i>
    <i>
      <x v="353"/>
    </i>
    <i>
      <x v="354"/>
    </i>
    <i>
      <x v="355"/>
    </i>
    <i>
      <x v="357"/>
    </i>
    <i>
      <x v="360"/>
    </i>
    <i>
      <x v="363"/>
    </i>
    <i>
      <x v="364"/>
    </i>
    <i>
      <x v="365"/>
    </i>
    <i t="grand">
      <x/>
    </i>
  </rowItems>
  <colItems count="1">
    <i/>
  </colItems>
  <dataFields count="1">
    <dataField name="Count of Category" fld="2" subtotal="count" baseField="4" baseItem="6"/>
  </dataFields>
  <formats count="17">
    <format dxfId="72">
      <pivotArea type="all" dataOnly="0" outline="0" fieldPosition="0"/>
    </format>
    <format dxfId="71">
      <pivotArea outline="0" collapsedLevelsAreSubtotals="1" fieldPosition="0"/>
    </format>
    <format dxfId="70">
      <pivotArea field="4" type="button" dataOnly="0" labelOnly="1" outline="0" axis="axisRow" fieldPosition="0"/>
    </format>
    <format dxfId="69">
      <pivotArea dataOnly="0" labelOnly="1" fieldPosition="0">
        <references count="1">
          <reference field="4" count="50">
            <x v="6"/>
            <x v="7"/>
            <x v="8"/>
            <x v="10"/>
            <x v="11"/>
            <x v="16"/>
            <x v="18"/>
            <x v="20"/>
            <x v="22"/>
            <x v="24"/>
            <x v="27"/>
            <x v="28"/>
            <x v="30"/>
            <x v="33"/>
            <x v="35"/>
            <x v="42"/>
            <x v="45"/>
            <x v="48"/>
            <x v="49"/>
            <x v="51"/>
            <x v="52"/>
            <x v="53"/>
            <x v="54"/>
            <x v="60"/>
            <x v="61"/>
            <x v="64"/>
            <x v="65"/>
            <x v="75"/>
            <x v="76"/>
            <x v="79"/>
            <x v="81"/>
            <x v="82"/>
            <x v="83"/>
            <x v="84"/>
            <x v="86"/>
            <x v="89"/>
            <x v="90"/>
            <x v="92"/>
            <x v="94"/>
            <x v="97"/>
            <x v="103"/>
            <x v="108"/>
            <x v="109"/>
            <x v="112"/>
            <x v="113"/>
            <x v="114"/>
            <x v="116"/>
            <x v="118"/>
            <x v="121"/>
            <x v="122"/>
          </reference>
        </references>
      </pivotArea>
    </format>
    <format dxfId="68">
      <pivotArea dataOnly="0" labelOnly="1" fieldPosition="0">
        <references count="1">
          <reference field="4" count="50">
            <x v="123"/>
            <x v="124"/>
            <x v="126"/>
            <x v="127"/>
            <x v="129"/>
            <x v="133"/>
            <x v="135"/>
            <x v="136"/>
            <x v="137"/>
            <x v="139"/>
            <x v="140"/>
            <x v="141"/>
            <x v="143"/>
            <x v="144"/>
            <x v="146"/>
            <x v="147"/>
            <x v="148"/>
            <x v="149"/>
            <x v="150"/>
            <x v="151"/>
            <x v="156"/>
            <x v="162"/>
            <x v="163"/>
            <x v="172"/>
            <x v="175"/>
            <x v="177"/>
            <x v="178"/>
            <x v="179"/>
            <x v="184"/>
            <x v="187"/>
            <x v="189"/>
            <x v="193"/>
            <x v="195"/>
            <x v="202"/>
            <x v="204"/>
            <x v="205"/>
            <x v="207"/>
            <x v="210"/>
            <x v="211"/>
            <x v="212"/>
            <x v="213"/>
            <x v="214"/>
            <x v="216"/>
            <x v="225"/>
            <x v="226"/>
            <x v="232"/>
            <x v="236"/>
            <x v="237"/>
            <x v="238"/>
            <x v="240"/>
          </reference>
        </references>
      </pivotArea>
    </format>
    <format dxfId="67">
      <pivotArea dataOnly="0" labelOnly="1" fieldPosition="0">
        <references count="1">
          <reference field="4" count="50">
            <x v="241"/>
            <x v="242"/>
            <x v="245"/>
            <x v="246"/>
            <x v="249"/>
            <x v="251"/>
            <x v="252"/>
            <x v="253"/>
            <x v="255"/>
            <x v="259"/>
            <x v="262"/>
            <x v="263"/>
            <x v="264"/>
            <x v="269"/>
            <x v="270"/>
            <x v="271"/>
            <x v="273"/>
            <x v="277"/>
            <x v="278"/>
            <x v="281"/>
            <x v="284"/>
            <x v="290"/>
            <x v="297"/>
            <x v="299"/>
            <x v="300"/>
            <x v="307"/>
            <x v="308"/>
            <x v="314"/>
            <x v="317"/>
            <x v="320"/>
            <x v="330"/>
            <x v="331"/>
            <x v="333"/>
            <x v="334"/>
            <x v="335"/>
            <x v="337"/>
            <x v="339"/>
            <x v="340"/>
            <x v="341"/>
            <x v="347"/>
            <x v="350"/>
            <x v="351"/>
            <x v="353"/>
            <x v="354"/>
            <x v="355"/>
            <x v="357"/>
            <x v="360"/>
            <x v="363"/>
            <x v="364"/>
            <x v="365"/>
          </reference>
        </references>
      </pivotArea>
    </format>
    <format dxfId="66">
      <pivotArea dataOnly="0" labelOnly="1" grandRow="1" outline="0" fieldPosition="0"/>
    </format>
    <format dxfId="65">
      <pivotArea dataOnly="0" labelOnly="1" outline="0" axis="axisValues" fieldPosition="0"/>
    </format>
    <format dxfId="64">
      <pivotArea type="all" dataOnly="0" outline="0" fieldPosition="0"/>
    </format>
    <format dxfId="63">
      <pivotArea outline="0" collapsedLevelsAreSubtotals="1" fieldPosition="0"/>
    </format>
    <format dxfId="62">
      <pivotArea dataOnly="0" labelOnly="1" fieldPosition="0">
        <references count="1">
          <reference field="4" count="50">
            <x v="6"/>
            <x v="7"/>
            <x v="8"/>
            <x v="10"/>
            <x v="11"/>
            <x v="16"/>
            <x v="18"/>
            <x v="20"/>
            <x v="22"/>
            <x v="24"/>
            <x v="27"/>
            <x v="28"/>
            <x v="30"/>
            <x v="33"/>
            <x v="35"/>
            <x v="42"/>
            <x v="45"/>
            <x v="48"/>
            <x v="49"/>
            <x v="51"/>
            <x v="52"/>
            <x v="53"/>
            <x v="54"/>
            <x v="60"/>
            <x v="61"/>
            <x v="64"/>
            <x v="65"/>
            <x v="75"/>
            <x v="76"/>
            <x v="79"/>
            <x v="81"/>
            <x v="82"/>
            <x v="83"/>
            <x v="84"/>
            <x v="86"/>
            <x v="89"/>
            <x v="90"/>
            <x v="92"/>
            <x v="94"/>
            <x v="97"/>
            <x v="103"/>
            <x v="108"/>
            <x v="109"/>
            <x v="112"/>
            <x v="113"/>
            <x v="114"/>
            <x v="116"/>
            <x v="118"/>
            <x v="121"/>
            <x v="122"/>
          </reference>
        </references>
      </pivotArea>
    </format>
    <format dxfId="61">
      <pivotArea dataOnly="0" labelOnly="1" fieldPosition="0">
        <references count="1">
          <reference field="4" count="50">
            <x v="123"/>
            <x v="124"/>
            <x v="126"/>
            <x v="127"/>
            <x v="129"/>
            <x v="133"/>
            <x v="135"/>
            <x v="136"/>
            <x v="137"/>
            <x v="139"/>
            <x v="140"/>
            <x v="141"/>
            <x v="143"/>
            <x v="144"/>
            <x v="146"/>
            <x v="147"/>
            <x v="148"/>
            <x v="149"/>
            <x v="150"/>
            <x v="151"/>
            <x v="156"/>
            <x v="162"/>
            <x v="163"/>
            <x v="172"/>
            <x v="175"/>
            <x v="177"/>
            <x v="178"/>
            <x v="179"/>
            <x v="184"/>
            <x v="187"/>
            <x v="189"/>
            <x v="193"/>
            <x v="195"/>
            <x v="202"/>
            <x v="204"/>
            <x v="205"/>
            <x v="207"/>
            <x v="210"/>
            <x v="211"/>
            <x v="212"/>
            <x v="213"/>
            <x v="214"/>
            <x v="216"/>
            <x v="225"/>
            <x v="226"/>
            <x v="232"/>
            <x v="236"/>
            <x v="237"/>
            <x v="238"/>
            <x v="240"/>
          </reference>
        </references>
      </pivotArea>
    </format>
    <format dxfId="60">
      <pivotArea dataOnly="0" labelOnly="1" fieldPosition="0">
        <references count="1">
          <reference field="4" count="50">
            <x v="241"/>
            <x v="242"/>
            <x v="245"/>
            <x v="246"/>
            <x v="249"/>
            <x v="251"/>
            <x v="252"/>
            <x v="253"/>
            <x v="255"/>
            <x v="259"/>
            <x v="262"/>
            <x v="263"/>
            <x v="264"/>
            <x v="269"/>
            <x v="270"/>
            <x v="271"/>
            <x v="273"/>
            <x v="277"/>
            <x v="278"/>
            <x v="281"/>
            <x v="284"/>
            <x v="290"/>
            <x v="297"/>
            <x v="299"/>
            <x v="300"/>
            <x v="307"/>
            <x v="308"/>
            <x v="314"/>
            <x v="317"/>
            <x v="320"/>
            <x v="330"/>
            <x v="331"/>
            <x v="333"/>
            <x v="334"/>
            <x v="335"/>
            <x v="337"/>
            <x v="339"/>
            <x v="340"/>
            <x v="341"/>
            <x v="347"/>
            <x v="350"/>
            <x v="351"/>
            <x v="353"/>
            <x v="354"/>
            <x v="355"/>
            <x v="357"/>
            <x v="360"/>
            <x v="363"/>
            <x v="364"/>
            <x v="365"/>
          </reference>
        </references>
      </pivotArea>
    </format>
    <format dxfId="59">
      <pivotArea dataOnly="0" labelOnly="1" outline="0" axis="axisValues" fieldPosition="0"/>
    </format>
    <format dxfId="58">
      <pivotArea field="4" type="button" dataOnly="0" labelOnly="1" outline="0" axis="axisRow" fieldPosition="0"/>
    </format>
    <format dxfId="57">
      <pivotArea grandRow="1" outline="0" collapsedLevelsAreSubtotals="1" fieldPosition="0"/>
    </format>
    <format dxfId="56">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6395ACA-29D3-4E2B-A2E0-04DE27CE1CC7}" name="PivotTable1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Months">
  <location ref="A7:B20" firstHeaderRow="1" firstDataRow="1" firstDataCol="1"/>
  <pivotFields count="7">
    <pivotField showAll="0"/>
    <pivotField showAll="0">
      <items count="8">
        <item x="5"/>
        <item x="2"/>
        <item x="3"/>
        <item x="1"/>
        <item x="0"/>
        <item x="6"/>
        <item x="4"/>
        <item t="default"/>
      </items>
    </pivotField>
    <pivotField showAll="0">
      <items count="3">
        <item x="1"/>
        <item x="0"/>
        <item t="default"/>
      </items>
    </pivotField>
    <pivotField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items count="8">
        <item x="4"/>
        <item x="2"/>
        <item x="6"/>
        <item x="3"/>
        <item x="5"/>
        <item x="1"/>
        <item x="0"/>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6"/>
  </rowFields>
  <rowItems count="13">
    <i>
      <x v="1"/>
    </i>
    <i>
      <x v="2"/>
    </i>
    <i>
      <x v="3"/>
    </i>
    <i>
      <x v="4"/>
    </i>
    <i>
      <x v="5"/>
    </i>
    <i>
      <x v="6"/>
    </i>
    <i>
      <x v="7"/>
    </i>
    <i>
      <x v="8"/>
    </i>
    <i>
      <x v="9"/>
    </i>
    <i>
      <x v="10"/>
    </i>
    <i>
      <x v="11"/>
    </i>
    <i>
      <x v="12"/>
    </i>
    <i t="grand">
      <x/>
    </i>
  </rowItems>
  <colItems count="1">
    <i/>
  </colItems>
  <dataFields count="1">
    <dataField name="Count of Country" fld="5" subtotal="count" baseField="0" baseItem="0" numFmtId="166"/>
  </dataFields>
  <formats count="6">
    <format dxfId="78">
      <pivotArea type="all" dataOnly="0" outline="0" fieldPosition="0"/>
    </format>
    <format dxfId="77">
      <pivotArea outline="0" collapsedLevelsAreSubtotals="1" fieldPosition="0"/>
    </format>
    <format dxfId="76">
      <pivotArea field="6" type="button" dataOnly="0" labelOnly="1" outline="0" axis="axisRow" fieldPosition="0"/>
    </format>
    <format dxfId="75">
      <pivotArea dataOnly="0" labelOnly="1" fieldPosition="0">
        <references count="1">
          <reference field="6" count="12">
            <x v="1"/>
            <x v="2"/>
            <x v="3"/>
            <x v="4"/>
            <x v="5"/>
            <x v="6"/>
            <x v="7"/>
            <x v="8"/>
            <x v="9"/>
            <x v="10"/>
            <x v="11"/>
            <x v="12"/>
          </reference>
        </references>
      </pivotArea>
    </format>
    <format dxfId="74">
      <pivotArea dataOnly="0" labelOnly="1" grandRow="1" outline="0" fieldPosition="0"/>
    </format>
    <format dxfId="73">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0A21C3E-87BE-4312-869C-C69A6E8D7956}" name="PivotTable1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Category">
  <location ref="G1:H4" firstHeaderRow="1" firstDataRow="1" firstDataCol="1"/>
  <pivotFields count="7">
    <pivotField showAll="0"/>
    <pivotField showAll="0">
      <items count="8">
        <item x="5"/>
        <item x="2"/>
        <item x="3"/>
        <item x="1"/>
        <item x="0"/>
        <item x="6"/>
        <item x="4"/>
        <item t="default"/>
      </items>
    </pivotField>
    <pivotField axis="axisRow" showAll="0">
      <items count="3">
        <item x="1"/>
        <item x="0"/>
        <item t="default"/>
      </items>
    </pivotField>
    <pivotField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2"/>
  </rowFields>
  <rowItems count="3">
    <i>
      <x/>
    </i>
    <i>
      <x v="1"/>
    </i>
    <i t="grand">
      <x/>
    </i>
  </rowItems>
  <colItems count="1">
    <i/>
  </colItems>
  <dataFields count="1">
    <dataField name="Count of Country" fld="5" subtotal="count" baseField="2" baseItem="0" numFmtId="165"/>
  </dataFields>
  <formats count="6">
    <format dxfId="84">
      <pivotArea type="all" dataOnly="0" outline="0" fieldPosition="0"/>
    </format>
    <format dxfId="83">
      <pivotArea outline="0" collapsedLevelsAreSubtotals="1" fieldPosition="0"/>
    </format>
    <format dxfId="82">
      <pivotArea field="2" type="button" dataOnly="0" labelOnly="1" outline="0" axis="axisRow" fieldPosition="0"/>
    </format>
    <format dxfId="81">
      <pivotArea dataOnly="0" labelOnly="1" fieldPosition="0">
        <references count="1">
          <reference field="2" count="0"/>
        </references>
      </pivotArea>
    </format>
    <format dxfId="80">
      <pivotArea dataOnly="0" labelOnly="1" grandRow="1" outline="0" fieldPosition="0"/>
    </format>
    <format dxfId="7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6C21643-333A-4C85-A70B-A5DCB921DC9A}" name="PivotTable1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5" rowHeaderCaption="Product">
  <location ref="D1:E9" firstHeaderRow="1" firstDataRow="1" firstDataCol="1"/>
  <pivotFields count="7">
    <pivotField showAll="0"/>
    <pivotField axis="axisRow" showAll="0">
      <items count="8">
        <item x="5"/>
        <item x="2"/>
        <item x="3"/>
        <item x="1"/>
        <item x="0"/>
        <item x="6"/>
        <item x="4"/>
        <item t="default"/>
      </items>
    </pivotField>
    <pivotField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Min. of Amount" fld="3" subtotal="min" baseField="1" baseItem="0" numFmtId="43"/>
  </dataFields>
  <formats count="6">
    <format dxfId="90">
      <pivotArea type="all" dataOnly="0" outline="0" fieldPosition="0"/>
    </format>
    <format dxfId="89">
      <pivotArea outline="0" collapsedLevelsAreSubtotals="1" fieldPosition="0"/>
    </format>
    <format dxfId="88">
      <pivotArea field="1" type="button" dataOnly="0" labelOnly="1" outline="0" axis="axisRow" fieldPosition="0"/>
    </format>
    <format dxfId="87">
      <pivotArea dataOnly="0" labelOnly="1" fieldPosition="0">
        <references count="1">
          <reference field="1" count="0"/>
        </references>
      </pivotArea>
    </format>
    <format dxfId="86">
      <pivotArea dataOnly="0" labelOnly="1" grandRow="1" outline="0" fieldPosition="0"/>
    </format>
    <format dxfId="85">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AD5B70-5528-45F3-9DC7-6DC7B6C9E218}" name="PivotTable1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5" rowHeaderCaption="Category">
  <location ref="A1:B4" firstHeaderRow="1" firstDataRow="1" firstDataCol="1"/>
  <pivotFields count="7">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showAll="0">
      <items count="8">
        <item x="5"/>
        <item x="2"/>
        <item x="3"/>
        <item x="1"/>
        <item x="0"/>
        <item x="6"/>
        <item x="4"/>
        <item t="default"/>
      </items>
    </pivotField>
    <pivotField axis="axisRow"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369">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h="1" x="366"/>
        <item h="1"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2"/>
  </rowFields>
  <rowItems count="3">
    <i>
      <x/>
    </i>
    <i>
      <x v="1"/>
    </i>
    <i t="grand">
      <x/>
    </i>
  </rowItems>
  <colItems count="1">
    <i/>
  </colItems>
  <dataFields count="1">
    <dataField name="Sum of Amount" fld="3" baseField="0" baseItem="0" numFmtId="43"/>
  </dataFields>
  <formats count="6">
    <format dxfId="96">
      <pivotArea type="all" dataOnly="0" outline="0" fieldPosition="0"/>
    </format>
    <format dxfId="95">
      <pivotArea outline="0" collapsedLevelsAreSubtotals="1" fieldPosition="0"/>
    </format>
    <format dxfId="94">
      <pivotArea field="2" type="button" dataOnly="0" labelOnly="1" outline="0" axis="axisRow" fieldPosition="0"/>
    </format>
    <format dxfId="93">
      <pivotArea dataOnly="0" labelOnly="1" fieldPosition="0">
        <references count="1">
          <reference field="2" count="0"/>
        </references>
      </pivotArea>
    </format>
    <format dxfId="92">
      <pivotArea dataOnly="0" labelOnly="1" grandRow="1" outline="0" fieldPosition="0"/>
    </format>
    <format dxfId="91">
      <pivotArea dataOnly="0" labelOnly="1" outline="0" axis="axisValues" fieldPosition="0"/>
    </format>
  </formats>
  <chartFormats count="1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2" count="1" selected="0">
            <x v="0"/>
          </reference>
        </references>
      </pivotArea>
    </chartFormat>
    <chartFormat chart="4" format="3">
      <pivotArea type="data" outline="0" fieldPosition="0">
        <references count="2">
          <reference field="4294967294" count="1" selected="0">
            <x v="0"/>
          </reference>
          <reference field="2"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2" count="1" selected="0">
            <x v="0"/>
          </reference>
        </references>
      </pivotArea>
    </chartFormat>
    <chartFormat chart="5" format="6">
      <pivotArea type="data" outline="0" fieldPosition="0">
        <references count="2">
          <reference field="4294967294" count="1" selected="0">
            <x v="0"/>
          </reference>
          <reference field="2" count="1" selected="0">
            <x v="1"/>
          </reference>
        </references>
      </pivotArea>
    </chartFormat>
    <chartFormat chart="22" format="4" series="1">
      <pivotArea type="data" outline="0" fieldPosition="0">
        <references count="1">
          <reference field="4294967294" count="1" selected="0">
            <x v="0"/>
          </reference>
        </references>
      </pivotArea>
    </chartFormat>
    <chartFormat chart="24" format="10" series="1">
      <pivotArea type="data" outline="0" fieldPosition="0">
        <references count="1">
          <reference field="4294967294" count="1" selected="0">
            <x v="0"/>
          </reference>
        </references>
      </pivotArea>
    </chartFormat>
    <chartFormat chart="24" format="11">
      <pivotArea type="data" outline="0" fieldPosition="0">
        <references count="2">
          <reference field="4294967294" count="1" selected="0">
            <x v="0"/>
          </reference>
          <reference field="2" count="1" selected="0">
            <x v="0"/>
          </reference>
        </references>
      </pivotArea>
    </chartFormat>
    <chartFormat chart="24" format="1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06485C9-ACE1-4BFF-A09F-7CE22BEDBDF8}" name="PivotTable2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Product" colHeaderCaption="Country">
  <location ref="F34:I48" firstHeaderRow="1" firstDataRow="2" firstDataCol="1"/>
  <pivotFields count="7">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dataField="1" showAll="0">
      <items count="8">
        <item x="5"/>
        <item x="2"/>
        <item x="3"/>
        <item x="1"/>
        <item x="0"/>
        <item x="6"/>
        <item x="4"/>
        <item t="default"/>
      </items>
    </pivotField>
    <pivotField axis="axisCol" showAll="0">
      <items count="3">
        <item x="1"/>
        <item x="0"/>
        <item t="default"/>
      </items>
    </pivotField>
    <pivotField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axis="axisRow" showAll="0" defaultSubtotal="0">
      <items count="14">
        <item x="0"/>
        <item x="1"/>
        <item x="2"/>
        <item x="3"/>
        <item x="4"/>
        <item x="5"/>
        <item x="6"/>
        <item x="7"/>
        <item x="8"/>
        <item x="9"/>
        <item x="10"/>
        <item x="11"/>
        <item x="12"/>
        <item x="13"/>
      </items>
    </pivotField>
  </pivotFields>
  <rowFields count="1">
    <field x="6"/>
  </rowFields>
  <rowItems count="13">
    <i>
      <x v="1"/>
    </i>
    <i>
      <x v="2"/>
    </i>
    <i>
      <x v="3"/>
    </i>
    <i>
      <x v="4"/>
    </i>
    <i>
      <x v="5"/>
    </i>
    <i>
      <x v="6"/>
    </i>
    <i>
      <x v="7"/>
    </i>
    <i>
      <x v="8"/>
    </i>
    <i>
      <x v="9"/>
    </i>
    <i>
      <x v="10"/>
    </i>
    <i>
      <x v="11"/>
    </i>
    <i>
      <x v="12"/>
    </i>
    <i t="grand">
      <x/>
    </i>
  </rowItems>
  <colFields count="1">
    <field x="2"/>
  </colFields>
  <colItems count="3">
    <i>
      <x/>
    </i>
    <i>
      <x v="1"/>
    </i>
    <i t="grand">
      <x/>
    </i>
  </colItems>
  <dataFields count="1">
    <dataField name="Count of Product" fld="1" subtotal="count" baseField="0" baseItem="0"/>
  </dataFields>
  <formats count="12">
    <format dxfId="11">
      <pivotArea type="origin" dataOnly="0" labelOnly="1" outline="0" fieldPosition="0"/>
    </format>
    <format dxfId="10">
      <pivotArea field="2" type="button" dataOnly="0" labelOnly="1" outline="0" axis="axisCol" fieldPosition="0"/>
    </format>
    <format dxfId="9">
      <pivotArea type="topRight" dataOnly="0" labelOnly="1" outline="0" fieldPosition="0"/>
    </format>
    <format dxfId="8">
      <pivotArea field="6" type="button" dataOnly="0" labelOnly="1" outline="0" axis="axisRow" fieldPosition="0"/>
    </format>
    <format dxfId="7">
      <pivotArea dataOnly="0" labelOnly="1" fieldPosition="0">
        <references count="1">
          <reference field="2" count="0"/>
        </references>
      </pivotArea>
    </format>
    <format dxfId="6">
      <pivotArea dataOnly="0" labelOnly="1" grandCol="1" outline="0" fieldPosition="0"/>
    </format>
    <format dxfId="5">
      <pivotArea type="origin" dataOnly="0" labelOnly="1" outline="0" fieldPosition="0"/>
    </format>
    <format dxfId="4">
      <pivotArea field="2" type="button" dataOnly="0" labelOnly="1" outline="0" axis="axisCol" fieldPosition="0"/>
    </format>
    <format dxfId="3">
      <pivotArea type="topRight" dataOnly="0" labelOnly="1" outline="0" fieldPosition="0"/>
    </format>
    <format dxfId="2">
      <pivotArea field="6" type="button" dataOnly="0" labelOnly="1" outline="0" axis="axisRow" fieldPosition="0"/>
    </format>
    <format dxfId="1">
      <pivotArea dataOnly="0" labelOnly="1" fieldPosition="0">
        <references count="1">
          <reference field="2" count="0"/>
        </references>
      </pivotArea>
    </format>
    <format dxfId="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42928C7-9FE0-4FBA-B3AA-3580AA2208EB}" name="PivotTable2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Product" colHeaderCaption="Country">
  <location ref="F26:S30" firstHeaderRow="1" firstDataRow="2" firstDataCol="1"/>
  <pivotFields count="7">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showAll="0">
      <items count="8">
        <item x="5"/>
        <item x="2"/>
        <item x="3"/>
        <item x="1"/>
        <item x="0"/>
        <item x="6"/>
        <item x="4"/>
        <item t="default"/>
      </items>
    </pivotField>
    <pivotField axis="axisRow"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axis="axisCol" showAll="0" defaultSubtotal="0">
      <items count="14">
        <item sd="0" x="0"/>
        <item sd="0" x="1"/>
        <item sd="0" x="2"/>
        <item sd="0" x="3"/>
        <item sd="0" x="4"/>
        <item sd="0" x="5"/>
        <item sd="0" x="6"/>
        <item sd="0" x="7"/>
        <item sd="0" x="8"/>
        <item sd="0" x="9"/>
        <item sd="0" x="10"/>
        <item sd="0" x="11"/>
        <item sd="0" x="12"/>
        <item sd="0" x="13"/>
      </items>
    </pivotField>
  </pivotFields>
  <rowFields count="1">
    <field x="2"/>
  </rowFields>
  <rowItems count="3">
    <i>
      <x/>
    </i>
    <i>
      <x v="1"/>
    </i>
    <i t="grand">
      <x/>
    </i>
  </rowItems>
  <colFields count="1">
    <field x="6"/>
  </colFields>
  <colItems count="13">
    <i>
      <x v="1"/>
    </i>
    <i>
      <x v="2"/>
    </i>
    <i>
      <x v="3"/>
    </i>
    <i>
      <x v="4"/>
    </i>
    <i>
      <x v="5"/>
    </i>
    <i>
      <x v="6"/>
    </i>
    <i>
      <x v="7"/>
    </i>
    <i>
      <x v="8"/>
    </i>
    <i>
      <x v="9"/>
    </i>
    <i>
      <x v="10"/>
    </i>
    <i>
      <x v="11"/>
    </i>
    <i>
      <x v="12"/>
    </i>
    <i t="grand">
      <x/>
    </i>
  </colItems>
  <dataFields count="1">
    <dataField name="Min. of Amount" fld="3" subtotal="min" baseField="2" baseItem="0"/>
  </dataFields>
  <formats count="6">
    <format dxfId="17">
      <pivotArea type="origin" dataOnly="0" labelOnly="1" outline="0" fieldPosition="0"/>
    </format>
    <format dxfId="16">
      <pivotArea field="6" type="button" dataOnly="0" labelOnly="1" outline="0" axis="axisCol" fieldPosition="0"/>
    </format>
    <format dxfId="15">
      <pivotArea type="topRight" dataOnly="0" labelOnly="1" outline="0" fieldPosition="0"/>
    </format>
    <format dxfId="14">
      <pivotArea field="2" type="button" dataOnly="0" labelOnly="1" outline="0" axis="axisRow" fieldPosition="0"/>
    </format>
    <format dxfId="13">
      <pivotArea dataOnly="0" labelOnly="1" fieldPosition="0">
        <references count="1">
          <reference field="6" count="12">
            <x v="1"/>
            <x v="2"/>
            <x v="3"/>
            <x v="4"/>
            <x v="5"/>
            <x v="6"/>
            <x v="7"/>
            <x v="8"/>
            <x v="9"/>
            <x v="10"/>
            <x v="11"/>
            <x v="12"/>
          </reference>
        </references>
      </pivotArea>
    </format>
    <format dxfId="12">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534EDCA-2BDE-4091-AFE5-92A6A82EE54D}" name="PivotTable2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Product" colHeaderCaption="Country">
  <location ref="F14:N23" firstHeaderRow="1" firstDataRow="2" firstDataCol="1"/>
  <pivotFields count="7">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axis="axisRow" showAll="0">
      <items count="8">
        <item x="5"/>
        <item x="2"/>
        <item x="3"/>
        <item x="1"/>
        <item x="0"/>
        <item x="6"/>
        <item x="4"/>
        <item t="default"/>
      </items>
    </pivotField>
    <pivotField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Col" showAll="0">
      <items count="8">
        <item x="4"/>
        <item x="2"/>
        <item x="6"/>
        <item x="3"/>
        <item x="5"/>
        <item x="1"/>
        <item x="0"/>
        <item t="default"/>
      </items>
    </pivotField>
    <pivotField showAll="0" defaultSubtotal="0">
      <items count="14">
        <item x="0"/>
        <item x="1"/>
        <item x="2"/>
        <item x="3"/>
        <item x="4"/>
        <item x="5"/>
        <item x="6"/>
        <item x="7"/>
        <item x="8"/>
        <item x="9"/>
        <item x="10"/>
        <item x="11"/>
        <item x="12"/>
        <item x="13"/>
      </items>
    </pivotField>
  </pivotFields>
  <rowFields count="1">
    <field x="1"/>
  </rowFields>
  <rowItems count="8">
    <i>
      <x/>
    </i>
    <i>
      <x v="1"/>
    </i>
    <i>
      <x v="2"/>
    </i>
    <i>
      <x v="3"/>
    </i>
    <i>
      <x v="4"/>
    </i>
    <i>
      <x v="5"/>
    </i>
    <i>
      <x v="6"/>
    </i>
    <i t="grand">
      <x/>
    </i>
  </rowItems>
  <colFields count="1">
    <field x="5"/>
  </colFields>
  <colItems count="8">
    <i>
      <x/>
    </i>
    <i>
      <x v="1"/>
    </i>
    <i>
      <x v="2"/>
    </i>
    <i>
      <x v="3"/>
    </i>
    <i>
      <x v="4"/>
    </i>
    <i>
      <x v="5"/>
    </i>
    <i>
      <x v="6"/>
    </i>
    <i t="grand">
      <x/>
    </i>
  </colItems>
  <dataFields count="1">
    <dataField name="Max. of Amount" fld="3" subtotal="max" baseField="1" baseItem="0"/>
  </dataFields>
  <formats count="6">
    <format dxfId="23">
      <pivotArea type="origin" dataOnly="0" labelOnly="1" outline="0" fieldPosition="0"/>
    </format>
    <format dxfId="22">
      <pivotArea field="5" type="button" dataOnly="0" labelOnly="1" outline="0" axis="axisCol" fieldPosition="0"/>
    </format>
    <format dxfId="21">
      <pivotArea type="topRight" dataOnly="0" labelOnly="1" outline="0" fieldPosition="0"/>
    </format>
    <format dxfId="20">
      <pivotArea field="1" type="button" dataOnly="0" labelOnly="1" outline="0" axis="axisRow" fieldPosition="0"/>
    </format>
    <format dxfId="19">
      <pivotArea dataOnly="0" labelOnly="1" fieldPosition="0">
        <references count="1">
          <reference field="5" count="0"/>
        </references>
      </pivotArea>
    </format>
    <format dxfId="18">
      <pivotArea dataOnly="0" labelOnly="1" grandCol="1" outline="0" fieldPosition="0"/>
    </format>
  </formats>
  <chartFormats count="14">
    <chartFormat chart="2" format="14" series="1">
      <pivotArea type="data" outline="0" fieldPosition="0">
        <references count="2">
          <reference field="4294967294" count="1" selected="0">
            <x v="0"/>
          </reference>
          <reference field="5" count="1" selected="0">
            <x v="0"/>
          </reference>
        </references>
      </pivotArea>
    </chartFormat>
    <chartFormat chart="2" format="15" series="1">
      <pivotArea type="data" outline="0" fieldPosition="0">
        <references count="2">
          <reference field="4294967294" count="1" selected="0">
            <x v="0"/>
          </reference>
          <reference field="5" count="1" selected="0">
            <x v="1"/>
          </reference>
        </references>
      </pivotArea>
    </chartFormat>
    <chartFormat chart="2" format="16" series="1">
      <pivotArea type="data" outline="0" fieldPosition="0">
        <references count="2">
          <reference field="4294967294" count="1" selected="0">
            <x v="0"/>
          </reference>
          <reference field="5" count="1" selected="0">
            <x v="2"/>
          </reference>
        </references>
      </pivotArea>
    </chartFormat>
    <chartFormat chart="2" format="17" series="1">
      <pivotArea type="data" outline="0" fieldPosition="0">
        <references count="2">
          <reference field="4294967294" count="1" selected="0">
            <x v="0"/>
          </reference>
          <reference field="5" count="1" selected="0">
            <x v="3"/>
          </reference>
        </references>
      </pivotArea>
    </chartFormat>
    <chartFormat chart="2" format="18" series="1">
      <pivotArea type="data" outline="0" fieldPosition="0">
        <references count="2">
          <reference field="4294967294" count="1" selected="0">
            <x v="0"/>
          </reference>
          <reference field="5" count="1" selected="0">
            <x v="4"/>
          </reference>
        </references>
      </pivotArea>
    </chartFormat>
    <chartFormat chart="2" format="19" series="1">
      <pivotArea type="data" outline="0" fieldPosition="0">
        <references count="2">
          <reference field="4294967294" count="1" selected="0">
            <x v="0"/>
          </reference>
          <reference field="5" count="1" selected="0">
            <x v="5"/>
          </reference>
        </references>
      </pivotArea>
    </chartFormat>
    <chartFormat chart="2" format="20" series="1">
      <pivotArea type="data" outline="0" fieldPosition="0">
        <references count="2">
          <reference field="4294967294" count="1" selected="0">
            <x v="0"/>
          </reference>
          <reference field="5" count="1" selected="0">
            <x v="6"/>
          </reference>
        </references>
      </pivotArea>
    </chartFormat>
    <chartFormat chart="4" format="28" series="1">
      <pivotArea type="data" outline="0" fieldPosition="0">
        <references count="2">
          <reference field="4294967294" count="1" selected="0">
            <x v="0"/>
          </reference>
          <reference field="5" count="1" selected="0">
            <x v="0"/>
          </reference>
        </references>
      </pivotArea>
    </chartFormat>
    <chartFormat chart="4" format="29" series="1">
      <pivotArea type="data" outline="0" fieldPosition="0">
        <references count="2">
          <reference field="4294967294" count="1" selected="0">
            <x v="0"/>
          </reference>
          <reference field="5" count="1" selected="0">
            <x v="1"/>
          </reference>
        </references>
      </pivotArea>
    </chartFormat>
    <chartFormat chart="4" format="30" series="1">
      <pivotArea type="data" outline="0" fieldPosition="0">
        <references count="2">
          <reference field="4294967294" count="1" selected="0">
            <x v="0"/>
          </reference>
          <reference field="5" count="1" selected="0">
            <x v="2"/>
          </reference>
        </references>
      </pivotArea>
    </chartFormat>
    <chartFormat chart="4" format="31" series="1">
      <pivotArea type="data" outline="0" fieldPosition="0">
        <references count="2">
          <reference field="4294967294" count="1" selected="0">
            <x v="0"/>
          </reference>
          <reference field="5" count="1" selected="0">
            <x v="3"/>
          </reference>
        </references>
      </pivotArea>
    </chartFormat>
    <chartFormat chart="4" format="32" series="1">
      <pivotArea type="data" outline="0" fieldPosition="0">
        <references count="2">
          <reference field="4294967294" count="1" selected="0">
            <x v="0"/>
          </reference>
          <reference field="5" count="1" selected="0">
            <x v="4"/>
          </reference>
        </references>
      </pivotArea>
    </chartFormat>
    <chartFormat chart="4" format="33" series="1">
      <pivotArea type="data" outline="0" fieldPosition="0">
        <references count="2">
          <reference field="4294967294" count="1" selected="0">
            <x v="0"/>
          </reference>
          <reference field="5" count="1" selected="0">
            <x v="5"/>
          </reference>
        </references>
      </pivotArea>
    </chartFormat>
    <chartFormat chart="4" format="34" series="1">
      <pivotArea type="data" outline="0" fieldPosition="0">
        <references count="2">
          <reference field="4294967294" count="1" selected="0">
            <x v="0"/>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BAD36D3-855C-48EE-986E-05C5790350B4}" name="PivotTable2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Product" colHeaderCaption="Country">
  <location ref="A2:D217" firstHeaderRow="1" firstDataRow="2" firstDataCol="1"/>
  <pivotFields count="7">
    <pivotField axis="axisRow"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showAll="0">
      <items count="8">
        <item x="5"/>
        <item x="2"/>
        <item x="3"/>
        <item x="1"/>
        <item x="0"/>
        <item x="6"/>
        <item x="4"/>
        <item t="default"/>
      </items>
    </pivotField>
    <pivotField axis="axisCol"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defaultSubtotal="0">
      <items count="14">
        <item x="0"/>
        <item x="1"/>
        <item x="2"/>
        <item x="3"/>
        <item x="4"/>
        <item x="5"/>
        <item x="6"/>
        <item x="7"/>
        <item x="8"/>
        <item x="9"/>
        <item x="10"/>
        <item x="11"/>
        <item x="12"/>
        <item x="13"/>
      </items>
    </pivotField>
  </pivotFields>
  <rowFields count="1">
    <field x="0"/>
  </rowFields>
  <rowItems count="21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t="grand">
      <x/>
    </i>
  </rowItems>
  <colFields count="1">
    <field x="2"/>
  </colFields>
  <colItems count="3">
    <i>
      <x/>
    </i>
    <i>
      <x v="1"/>
    </i>
    <i t="grand">
      <x/>
    </i>
  </colItems>
  <dataFields count="1">
    <dataField name="Sum of Amount" fld="3" baseField="0" baseItem="0"/>
  </dataFields>
  <formats count="6">
    <format dxfId="29">
      <pivotArea type="origin" dataOnly="0" labelOnly="1" outline="0" fieldPosition="0"/>
    </format>
    <format dxfId="28">
      <pivotArea field="2" type="button" dataOnly="0" labelOnly="1" outline="0" axis="axisCol" fieldPosition="0"/>
    </format>
    <format dxfId="27">
      <pivotArea type="topRight" dataOnly="0" labelOnly="1" outline="0" fieldPosition="0"/>
    </format>
    <format dxfId="26">
      <pivotArea field="0" type="button" dataOnly="0" labelOnly="1" outline="0" axis="axisRow" fieldPosition="0"/>
    </format>
    <format dxfId="25">
      <pivotArea dataOnly="0" labelOnly="1" fieldPosition="0">
        <references count="1">
          <reference field="2" count="0"/>
        </references>
      </pivotArea>
    </format>
    <format dxfId="24">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DC91E4F-680D-47AF-8AC0-804F4C3F3BE6}" name="PivotTable2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Product" colHeaderCaption="Country">
  <location ref="F3:N12" firstHeaderRow="1" firstDataRow="2" firstDataCol="1"/>
  <pivotFields count="7">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axis="axisRow" showAll="0">
      <items count="8">
        <item x="5"/>
        <item x="2"/>
        <item x="3"/>
        <item x="1"/>
        <item x="0"/>
        <item x="6"/>
        <item x="4"/>
        <item t="default"/>
      </items>
    </pivotField>
    <pivotField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Col" showAll="0">
      <items count="8">
        <item x="4"/>
        <item x="2"/>
        <item x="6"/>
        <item x="3"/>
        <item x="5"/>
        <item x="1"/>
        <item x="0"/>
        <item t="default"/>
      </items>
    </pivotField>
    <pivotField showAll="0" defaultSubtotal="0">
      <items count="14">
        <item x="0"/>
        <item x="1"/>
        <item x="2"/>
        <item x="3"/>
        <item x="4"/>
        <item x="5"/>
        <item x="6"/>
        <item x="7"/>
        <item x="8"/>
        <item x="9"/>
        <item x="10"/>
        <item x="11"/>
        <item x="12"/>
        <item x="13"/>
      </items>
    </pivotField>
  </pivotFields>
  <rowFields count="1">
    <field x="1"/>
  </rowFields>
  <rowItems count="8">
    <i>
      <x/>
    </i>
    <i>
      <x v="1"/>
    </i>
    <i>
      <x v="2"/>
    </i>
    <i>
      <x v="3"/>
    </i>
    <i>
      <x v="4"/>
    </i>
    <i>
      <x v="5"/>
    </i>
    <i>
      <x v="6"/>
    </i>
    <i t="grand">
      <x/>
    </i>
  </rowItems>
  <colFields count="1">
    <field x="5"/>
  </colFields>
  <colItems count="8">
    <i>
      <x/>
    </i>
    <i>
      <x v="1"/>
    </i>
    <i>
      <x v="2"/>
    </i>
    <i>
      <x v="3"/>
    </i>
    <i>
      <x v="4"/>
    </i>
    <i>
      <x v="5"/>
    </i>
    <i>
      <x v="6"/>
    </i>
    <i t="grand">
      <x/>
    </i>
  </colItems>
  <dataFields count="1">
    <dataField name="Count of Amount" fld="3" subtotal="count" baseField="2" baseItem="0"/>
  </dataFields>
  <formats count="6">
    <format dxfId="35">
      <pivotArea field="5" type="button" dataOnly="0" labelOnly="1" outline="0" axis="axisCol" fieldPosition="0"/>
    </format>
    <format dxfId="34">
      <pivotArea type="topRight" dataOnly="0" labelOnly="1" outline="0" fieldPosition="0"/>
    </format>
    <format dxfId="33">
      <pivotArea dataOnly="0" labelOnly="1" fieldPosition="0">
        <references count="1">
          <reference field="5" count="0"/>
        </references>
      </pivotArea>
    </format>
    <format dxfId="32">
      <pivotArea dataOnly="0" labelOnly="1" grandCol="1" outline="0" fieldPosition="0"/>
    </format>
    <format dxfId="31">
      <pivotArea type="origin" dataOnly="0" labelOnly="1" outline="0" fieldPosition="0"/>
    </format>
    <format dxfId="30">
      <pivotArea field="1" type="button" dataOnly="0" labelOnly="1" outline="0"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E02E9387-375D-4A8C-A5EE-BEABE08B2749}" sourceName="Product">
  <pivotTables>
    <pivotTable tabId="3" name="PivotTable16"/>
    <pivotTable tabId="3" name="PivotTable17"/>
    <pivotTable tabId="3" name="PivotTable21"/>
    <pivotTable tabId="4" name="PivotTable22"/>
    <pivotTable tabId="4" name="PivotTable23"/>
    <pivotTable tabId="4" name="PivotTable24"/>
    <pivotTable tabId="4" name="PivotTable25"/>
    <pivotTable tabId="4" name="PivotTable26"/>
  </pivotTables>
  <data>
    <tabular pivotCacheId="1812296532">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C53F0F7C-E995-4ADE-A303-BC117F0D5BD8}" sourceName="Category">
  <pivotTables>
    <pivotTable tabId="3" name="PivotTable16"/>
    <pivotTable tabId="3" name="PivotTable17"/>
    <pivotTable tabId="3" name="PivotTable18"/>
    <pivotTable tabId="3" name="PivotTable21"/>
    <pivotTable tabId="4" name="PivotTable22"/>
    <pivotTable tabId="4" name="PivotTable23"/>
    <pivotTable tabId="4" name="PivotTable24"/>
    <pivotTable tabId="4" name="PivotTable25"/>
    <pivotTable tabId="4" name="PivotTable26"/>
  </pivotTables>
  <data>
    <tabular pivotCacheId="1812296532">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1D66833D-9B67-475D-A28C-5412851433AA}" sourceName="Country">
  <pivotTables>
    <pivotTable tabId="3" name="PivotTable16"/>
    <pivotTable tabId="3" name="PivotTable17"/>
    <pivotTable tabId="3" name="PivotTable18"/>
    <pivotTable tabId="3" name="PivotTable19"/>
    <pivotTable tabId="3" name="PivotTable20"/>
    <pivotTable tabId="3" name="PivotTable21"/>
    <pivotTable tabId="4" name="PivotTable22"/>
    <pivotTable tabId="4" name="PivotTable23"/>
    <pivotTable tabId="4" name="PivotTable24"/>
    <pivotTable tabId="4" name="PivotTable25"/>
    <pivotTable tabId="4" name="PivotTable26"/>
  </pivotTables>
  <data>
    <tabular pivotCacheId="1812296532">
      <items count="7">
        <i x="4" s="1"/>
        <i x="2" s="1"/>
        <i x="6" s="1"/>
        <i x="3" s="1"/>
        <i x="5"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2CF58C10-7027-4583-88F4-F0ABCEA619B9}" sourceName="Months">
  <pivotTables>
    <pivotTable tabId="3" name="PivotTable16"/>
    <pivotTable tabId="3" name="PivotTable17"/>
    <pivotTable tabId="3" name="PivotTable18"/>
    <pivotTable tabId="3" name="PivotTable19"/>
    <pivotTable tabId="3" name="PivotTable20"/>
    <pivotTable tabId="3" name="PivotTable21"/>
    <pivotTable tabId="4" name="PivotTable22"/>
    <pivotTable tabId="4" name="PivotTable23"/>
    <pivotTable tabId="4" name="PivotTable24"/>
    <pivotTable tabId="4" name="PivotTable25"/>
    <pivotTable tabId="4" name="PivotTable26"/>
  </pivotTables>
  <data>
    <tabular pivotCacheId="1812296532">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B750E5CF-72E9-4C48-BDFE-82774A974818}" cache="Slicer_Product" caption="Product" rowHeight="241300"/>
  <slicer name="Category" xr10:uid="{6E121CB3-FCB3-47CC-AD5A-D904F3548C3C}" cache="Slicer_Category" caption="Category" rowHeight="241300"/>
  <slicer name="Country" xr10:uid="{FB92AD7B-34D3-47DC-950E-52EB216703BE}" cache="Slicer_Country" caption="Country" rowHeight="241300"/>
  <slicer name="Months" xr10:uid="{B07F9B1E-4C11-4B5D-916A-A20E40588268}" cache="Slicer_Months" caption="Month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040F56-D06D-4623-ACE5-B5FD14A786F2}" name="Table1" displayName="Table1" ref="A1:F214" totalsRowShown="0" headerRowDxfId="99">
  <autoFilter ref="A1:F214" xr:uid="{0A040F56-D06D-4623-ACE5-B5FD14A786F2}"/>
  <tableColumns count="6">
    <tableColumn id="1" xr3:uid="{487ACF88-865E-48A0-AB1D-EB308DD18870}" name="Order ID"/>
    <tableColumn id="2" xr3:uid="{E327475A-0EC9-4FBD-9F06-2506DE74A03F}" name="Product"/>
    <tableColumn id="3" xr3:uid="{F73FBF68-0244-47DC-A7D7-2F06A3D1E229}" name="Category"/>
    <tableColumn id="4" xr3:uid="{2FE622F1-E2F5-4646-9587-526AF8D73FCA}" name="Amount" dataDxfId="98"/>
    <tableColumn id="5" xr3:uid="{0098E771-5555-40D4-9387-75F4219BA077}" name="Date" dataDxfId="97"/>
    <tableColumn id="6" xr3:uid="{B599B0F0-814D-4A2F-AE88-C5ED24F68136}" name="Country"/>
  </tableColumns>
  <tableStyleInfo name="TableStyleMedium5" showFirstColumn="0" showLastColumn="0" showRowStripes="1" showColumnStripes="0"/>
</table>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E7E6-6B91-4FC8-B9BC-976BC4233D19}">
  <dimension ref="A1"/>
  <sheetViews>
    <sheetView topLeftCell="A26" workbookViewId="0"/>
  </sheetViews>
  <sheetFormatPr defaultRowHeight="16.5"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14"/>
  <sheetViews>
    <sheetView workbookViewId="0"/>
  </sheetViews>
  <sheetFormatPr defaultRowHeight="16.5" x14ac:dyDescent="0.3"/>
  <cols>
    <col min="1" max="1" width="8.375" customWidth="1"/>
    <col min="2" max="2" width="7.875" customWidth="1"/>
    <col min="3" max="3" width="10.875" customWidth="1"/>
    <col min="4" max="4" width="8" customWidth="1"/>
    <col min="5" max="5" width="10.625" customWidth="1"/>
    <col min="6" max="6" width="15.375" customWidth="1"/>
    <col min="7" max="7" width="10.375" customWidth="1"/>
    <col min="8" max="8" width="9" customWidth="1"/>
  </cols>
  <sheetData>
    <row r="1" spans="1:6" x14ac:dyDescent="0.3">
      <c r="A1" s="1" t="s">
        <v>1</v>
      </c>
      <c r="B1" s="1" t="s">
        <v>2</v>
      </c>
      <c r="C1" s="1" t="s">
        <v>3</v>
      </c>
      <c r="D1" s="1" t="s">
        <v>4</v>
      </c>
      <c r="E1" s="1" t="s">
        <v>7</v>
      </c>
      <c r="F1" s="1" t="s">
        <v>0</v>
      </c>
    </row>
    <row r="2" spans="1:6" x14ac:dyDescent="0.3">
      <c r="A2">
        <v>1</v>
      </c>
      <c r="B2" t="s">
        <v>17</v>
      </c>
      <c r="C2" t="s">
        <v>6</v>
      </c>
      <c r="D2" s="2">
        <v>4270</v>
      </c>
      <c r="E2" s="3">
        <v>42375</v>
      </c>
      <c r="F2" t="s">
        <v>8</v>
      </c>
    </row>
    <row r="3" spans="1:6" x14ac:dyDescent="0.3">
      <c r="A3">
        <v>2</v>
      </c>
      <c r="B3" t="s">
        <v>21</v>
      </c>
      <c r="C3" t="s">
        <v>6</v>
      </c>
      <c r="D3" s="2">
        <v>8239</v>
      </c>
      <c r="E3" s="3">
        <v>42376</v>
      </c>
      <c r="F3" t="s">
        <v>9</v>
      </c>
    </row>
    <row r="4" spans="1:6" x14ac:dyDescent="0.3">
      <c r="A4">
        <v>3</v>
      </c>
      <c r="B4" t="s">
        <v>13</v>
      </c>
      <c r="C4" t="s">
        <v>5</v>
      </c>
      <c r="D4" s="2">
        <v>617</v>
      </c>
      <c r="E4" s="3">
        <v>42377</v>
      </c>
      <c r="F4" t="s">
        <v>8</v>
      </c>
    </row>
    <row r="5" spans="1:6" x14ac:dyDescent="0.3">
      <c r="A5">
        <v>4</v>
      </c>
      <c r="B5" t="s">
        <v>13</v>
      </c>
      <c r="C5" t="s">
        <v>5</v>
      </c>
      <c r="D5" s="2">
        <v>8384</v>
      </c>
      <c r="E5" s="3">
        <v>42379</v>
      </c>
      <c r="F5" t="s">
        <v>10</v>
      </c>
    </row>
    <row r="6" spans="1:6" x14ac:dyDescent="0.3">
      <c r="A6">
        <v>5</v>
      </c>
      <c r="B6" t="s">
        <v>18</v>
      </c>
      <c r="C6" t="s">
        <v>6</v>
      </c>
      <c r="D6" s="2">
        <v>2626</v>
      </c>
      <c r="E6" s="3">
        <v>42379</v>
      </c>
      <c r="F6" t="s">
        <v>12</v>
      </c>
    </row>
    <row r="7" spans="1:6" x14ac:dyDescent="0.3">
      <c r="A7">
        <v>6</v>
      </c>
      <c r="B7" t="s">
        <v>15</v>
      </c>
      <c r="C7" t="s">
        <v>5</v>
      </c>
      <c r="D7" s="2">
        <v>3610</v>
      </c>
      <c r="E7" s="3">
        <v>42380</v>
      </c>
      <c r="F7" t="s">
        <v>8</v>
      </c>
    </row>
    <row r="8" spans="1:6" x14ac:dyDescent="0.3">
      <c r="A8">
        <v>7</v>
      </c>
      <c r="B8" t="s">
        <v>21</v>
      </c>
      <c r="C8" t="s">
        <v>6</v>
      </c>
      <c r="D8" s="2">
        <v>9062</v>
      </c>
      <c r="E8" s="3">
        <v>42380</v>
      </c>
      <c r="F8" t="s">
        <v>11</v>
      </c>
    </row>
    <row r="9" spans="1:6" x14ac:dyDescent="0.3">
      <c r="A9">
        <v>8</v>
      </c>
      <c r="B9" t="s">
        <v>13</v>
      </c>
      <c r="C9" t="s">
        <v>5</v>
      </c>
      <c r="D9" s="2">
        <v>6906</v>
      </c>
      <c r="E9" s="3">
        <v>42385</v>
      </c>
      <c r="F9" t="s">
        <v>20</v>
      </c>
    </row>
    <row r="10" spans="1:6" x14ac:dyDescent="0.3">
      <c r="A10">
        <v>9</v>
      </c>
      <c r="B10" t="s">
        <v>14</v>
      </c>
      <c r="C10" t="s">
        <v>5</v>
      </c>
      <c r="D10" s="2">
        <v>2417</v>
      </c>
      <c r="E10" s="3">
        <v>42385</v>
      </c>
      <c r="F10" t="s">
        <v>19</v>
      </c>
    </row>
    <row r="11" spans="1:6" x14ac:dyDescent="0.3">
      <c r="A11">
        <v>10</v>
      </c>
      <c r="B11" t="s">
        <v>14</v>
      </c>
      <c r="C11" t="s">
        <v>5</v>
      </c>
      <c r="D11" s="2">
        <v>7431</v>
      </c>
      <c r="E11" s="3">
        <v>42385</v>
      </c>
      <c r="F11" t="s">
        <v>10</v>
      </c>
    </row>
    <row r="12" spans="1:6" x14ac:dyDescent="0.3">
      <c r="A12">
        <v>11</v>
      </c>
      <c r="B12" t="s">
        <v>13</v>
      </c>
      <c r="C12" t="s">
        <v>5</v>
      </c>
      <c r="D12" s="2">
        <v>8250</v>
      </c>
      <c r="E12" s="3">
        <v>42385</v>
      </c>
      <c r="F12" t="s">
        <v>12</v>
      </c>
    </row>
    <row r="13" spans="1:6" x14ac:dyDescent="0.3">
      <c r="A13">
        <v>12</v>
      </c>
      <c r="B13" t="s">
        <v>21</v>
      </c>
      <c r="C13" t="s">
        <v>6</v>
      </c>
      <c r="D13" s="2">
        <v>7012</v>
      </c>
      <c r="E13" s="3">
        <v>42387</v>
      </c>
      <c r="F13" t="s">
        <v>8</v>
      </c>
    </row>
    <row r="14" spans="1:6" x14ac:dyDescent="0.3">
      <c r="A14">
        <v>13</v>
      </c>
      <c r="B14" t="s">
        <v>17</v>
      </c>
      <c r="C14" t="s">
        <v>6</v>
      </c>
      <c r="D14" s="2">
        <v>1903</v>
      </c>
      <c r="E14" s="3">
        <v>42389</v>
      </c>
      <c r="F14" t="s">
        <v>12</v>
      </c>
    </row>
    <row r="15" spans="1:6" x14ac:dyDescent="0.3">
      <c r="A15">
        <v>14</v>
      </c>
      <c r="B15" t="s">
        <v>21</v>
      </c>
      <c r="C15" t="s">
        <v>6</v>
      </c>
      <c r="D15" s="2">
        <v>2824</v>
      </c>
      <c r="E15" s="3">
        <v>42391</v>
      </c>
      <c r="F15" t="s">
        <v>10</v>
      </c>
    </row>
    <row r="16" spans="1:6" x14ac:dyDescent="0.3">
      <c r="A16">
        <v>15</v>
      </c>
      <c r="B16" t="s">
        <v>14</v>
      </c>
      <c r="C16" t="s">
        <v>5</v>
      </c>
      <c r="D16" s="2">
        <v>6946</v>
      </c>
      <c r="E16" s="3">
        <v>42393</v>
      </c>
      <c r="F16" t="s">
        <v>19</v>
      </c>
    </row>
    <row r="17" spans="1:6" x14ac:dyDescent="0.3">
      <c r="A17">
        <v>16</v>
      </c>
      <c r="B17" t="s">
        <v>13</v>
      </c>
      <c r="C17" t="s">
        <v>5</v>
      </c>
      <c r="D17" s="2">
        <v>2320</v>
      </c>
      <c r="E17" s="3">
        <v>42396</v>
      </c>
      <c r="F17" t="s">
        <v>9</v>
      </c>
    </row>
    <row r="18" spans="1:6" x14ac:dyDescent="0.3">
      <c r="A18">
        <v>17</v>
      </c>
      <c r="B18" t="s">
        <v>13</v>
      </c>
      <c r="C18" t="s">
        <v>5</v>
      </c>
      <c r="D18" s="2">
        <v>2116</v>
      </c>
      <c r="E18" s="3">
        <v>42397</v>
      </c>
      <c r="F18" t="s">
        <v>8</v>
      </c>
    </row>
    <row r="19" spans="1:6" x14ac:dyDescent="0.3">
      <c r="A19">
        <v>18</v>
      </c>
      <c r="B19" t="s">
        <v>13</v>
      </c>
      <c r="C19" t="s">
        <v>5</v>
      </c>
      <c r="D19" s="2">
        <v>1135</v>
      </c>
      <c r="E19" s="3">
        <v>42399</v>
      </c>
      <c r="F19" t="s">
        <v>9</v>
      </c>
    </row>
    <row r="20" spans="1:6" x14ac:dyDescent="0.3">
      <c r="A20">
        <v>19</v>
      </c>
      <c r="B20" t="s">
        <v>21</v>
      </c>
      <c r="C20" t="s">
        <v>6</v>
      </c>
      <c r="D20" s="2">
        <v>3595</v>
      </c>
      <c r="E20" s="3">
        <v>42399</v>
      </c>
      <c r="F20" t="s">
        <v>9</v>
      </c>
    </row>
    <row r="21" spans="1:6" x14ac:dyDescent="0.3">
      <c r="A21">
        <v>20</v>
      </c>
      <c r="B21" t="s">
        <v>14</v>
      </c>
      <c r="C21" t="s">
        <v>5</v>
      </c>
      <c r="D21" s="2">
        <v>1161</v>
      </c>
      <c r="E21" s="3">
        <v>42402</v>
      </c>
      <c r="F21" t="s">
        <v>8</v>
      </c>
    </row>
    <row r="22" spans="1:6" x14ac:dyDescent="0.3">
      <c r="A22">
        <v>21</v>
      </c>
      <c r="B22" t="s">
        <v>15</v>
      </c>
      <c r="C22" t="s">
        <v>5</v>
      </c>
      <c r="D22" s="2">
        <v>2256</v>
      </c>
      <c r="E22" s="3">
        <v>42404</v>
      </c>
      <c r="F22" t="s">
        <v>19</v>
      </c>
    </row>
    <row r="23" spans="1:6" x14ac:dyDescent="0.3">
      <c r="A23">
        <v>22</v>
      </c>
      <c r="B23" t="s">
        <v>13</v>
      </c>
      <c r="C23" t="s">
        <v>5</v>
      </c>
      <c r="D23" s="2">
        <v>1004</v>
      </c>
      <c r="E23" s="3">
        <v>42411</v>
      </c>
      <c r="F23" t="s">
        <v>20</v>
      </c>
    </row>
    <row r="24" spans="1:6" x14ac:dyDescent="0.3">
      <c r="A24">
        <v>23</v>
      </c>
      <c r="B24" t="s">
        <v>13</v>
      </c>
      <c r="C24" t="s">
        <v>5</v>
      </c>
      <c r="D24" s="2">
        <v>3642</v>
      </c>
      <c r="E24" s="3">
        <v>42414</v>
      </c>
      <c r="F24" t="s">
        <v>10</v>
      </c>
    </row>
    <row r="25" spans="1:6" x14ac:dyDescent="0.3">
      <c r="A25">
        <v>24</v>
      </c>
      <c r="B25" t="s">
        <v>13</v>
      </c>
      <c r="C25" t="s">
        <v>5</v>
      </c>
      <c r="D25" s="2">
        <v>4582</v>
      </c>
      <c r="E25" s="3">
        <v>42417</v>
      </c>
      <c r="F25" t="s">
        <v>8</v>
      </c>
    </row>
    <row r="26" spans="1:6" x14ac:dyDescent="0.3">
      <c r="A26">
        <v>25</v>
      </c>
      <c r="B26" t="s">
        <v>18</v>
      </c>
      <c r="C26" t="s">
        <v>6</v>
      </c>
      <c r="D26" s="2">
        <v>3559</v>
      </c>
      <c r="E26" s="3">
        <v>42417</v>
      </c>
      <c r="F26" t="s">
        <v>9</v>
      </c>
    </row>
    <row r="27" spans="1:6" x14ac:dyDescent="0.3">
      <c r="A27">
        <v>26</v>
      </c>
      <c r="B27" t="s">
        <v>17</v>
      </c>
      <c r="C27" t="s">
        <v>6</v>
      </c>
      <c r="D27" s="2">
        <v>5154</v>
      </c>
      <c r="E27" s="3">
        <v>42417</v>
      </c>
      <c r="F27" t="s">
        <v>11</v>
      </c>
    </row>
    <row r="28" spans="1:6" x14ac:dyDescent="0.3">
      <c r="A28">
        <v>27</v>
      </c>
      <c r="B28" t="s">
        <v>16</v>
      </c>
      <c r="C28" t="s">
        <v>5</v>
      </c>
      <c r="D28" s="2">
        <v>7388</v>
      </c>
      <c r="E28" s="3">
        <v>42418</v>
      </c>
      <c r="F28" t="s">
        <v>19</v>
      </c>
    </row>
    <row r="29" spans="1:6" x14ac:dyDescent="0.3">
      <c r="A29">
        <v>28</v>
      </c>
      <c r="B29" t="s">
        <v>18</v>
      </c>
      <c r="C29" t="s">
        <v>6</v>
      </c>
      <c r="D29" s="2">
        <v>7163</v>
      </c>
      <c r="E29" s="3">
        <v>42418</v>
      </c>
      <c r="F29" t="s">
        <v>8</v>
      </c>
    </row>
    <row r="30" spans="1:6" x14ac:dyDescent="0.3">
      <c r="A30">
        <v>29</v>
      </c>
      <c r="B30" t="s">
        <v>18</v>
      </c>
      <c r="C30" t="s">
        <v>6</v>
      </c>
      <c r="D30" s="2">
        <v>5101</v>
      </c>
      <c r="E30" s="3">
        <v>42420</v>
      </c>
      <c r="F30" t="s">
        <v>12</v>
      </c>
    </row>
    <row r="31" spans="1:6" x14ac:dyDescent="0.3">
      <c r="A31">
        <v>30</v>
      </c>
      <c r="B31" t="s">
        <v>14</v>
      </c>
      <c r="C31" t="s">
        <v>5</v>
      </c>
      <c r="D31" s="2">
        <v>7602</v>
      </c>
      <c r="E31" s="3">
        <v>42421</v>
      </c>
      <c r="F31" t="s">
        <v>19</v>
      </c>
    </row>
    <row r="32" spans="1:6" x14ac:dyDescent="0.3">
      <c r="A32">
        <v>31</v>
      </c>
      <c r="B32" t="s">
        <v>16</v>
      </c>
      <c r="C32" t="s">
        <v>5</v>
      </c>
      <c r="D32" s="2">
        <v>1641</v>
      </c>
      <c r="E32" s="3">
        <v>42422</v>
      </c>
      <c r="F32" t="s">
        <v>8</v>
      </c>
    </row>
    <row r="33" spans="1:6" x14ac:dyDescent="0.3">
      <c r="A33">
        <v>32</v>
      </c>
      <c r="B33" t="s">
        <v>14</v>
      </c>
      <c r="C33" t="s">
        <v>5</v>
      </c>
      <c r="D33" s="2">
        <v>8892</v>
      </c>
      <c r="E33" s="3">
        <v>42423</v>
      </c>
      <c r="F33" t="s">
        <v>11</v>
      </c>
    </row>
    <row r="34" spans="1:6" x14ac:dyDescent="0.3">
      <c r="A34">
        <v>33</v>
      </c>
      <c r="B34" t="s">
        <v>14</v>
      </c>
      <c r="C34" t="s">
        <v>5</v>
      </c>
      <c r="D34" s="2">
        <v>2060</v>
      </c>
      <c r="E34" s="3">
        <v>42429</v>
      </c>
      <c r="F34" t="s">
        <v>19</v>
      </c>
    </row>
    <row r="35" spans="1:6" x14ac:dyDescent="0.3">
      <c r="A35">
        <v>34</v>
      </c>
      <c r="B35" t="s">
        <v>21</v>
      </c>
      <c r="C35" t="s">
        <v>6</v>
      </c>
      <c r="D35" s="2">
        <v>1557</v>
      </c>
      <c r="E35" s="3">
        <v>42429</v>
      </c>
      <c r="F35" t="s">
        <v>12</v>
      </c>
    </row>
    <row r="36" spans="1:6" x14ac:dyDescent="0.3">
      <c r="A36">
        <v>35</v>
      </c>
      <c r="B36" t="s">
        <v>14</v>
      </c>
      <c r="C36" t="s">
        <v>5</v>
      </c>
      <c r="D36" s="2">
        <v>6509</v>
      </c>
      <c r="E36" s="3">
        <v>42430</v>
      </c>
      <c r="F36" t="s">
        <v>19</v>
      </c>
    </row>
    <row r="37" spans="1:6" x14ac:dyDescent="0.3">
      <c r="A37">
        <v>36</v>
      </c>
      <c r="B37" t="s">
        <v>14</v>
      </c>
      <c r="C37" t="s">
        <v>5</v>
      </c>
      <c r="D37" s="2">
        <v>5718</v>
      </c>
      <c r="E37" s="3">
        <v>42433</v>
      </c>
      <c r="F37" t="s">
        <v>11</v>
      </c>
    </row>
    <row r="38" spans="1:6" x14ac:dyDescent="0.3">
      <c r="A38">
        <v>37</v>
      </c>
      <c r="B38" t="s">
        <v>14</v>
      </c>
      <c r="C38" t="s">
        <v>5</v>
      </c>
      <c r="D38" s="2">
        <v>7655</v>
      </c>
      <c r="E38" s="3">
        <v>42434</v>
      </c>
      <c r="F38" t="s">
        <v>8</v>
      </c>
    </row>
    <row r="39" spans="1:6" x14ac:dyDescent="0.3">
      <c r="A39">
        <v>38</v>
      </c>
      <c r="B39" t="s">
        <v>17</v>
      </c>
      <c r="C39" t="s">
        <v>6</v>
      </c>
      <c r="D39" s="2">
        <v>9116</v>
      </c>
      <c r="E39" s="3">
        <v>42434</v>
      </c>
      <c r="F39" t="s">
        <v>9</v>
      </c>
    </row>
    <row r="40" spans="1:6" x14ac:dyDescent="0.3">
      <c r="A40">
        <v>39</v>
      </c>
      <c r="B40" t="s">
        <v>13</v>
      </c>
      <c r="C40" t="s">
        <v>5</v>
      </c>
      <c r="D40" s="2">
        <v>2795</v>
      </c>
      <c r="E40" s="3">
        <v>42444</v>
      </c>
      <c r="F40" t="s">
        <v>8</v>
      </c>
    </row>
    <row r="41" spans="1:6" x14ac:dyDescent="0.3">
      <c r="A41">
        <v>40</v>
      </c>
      <c r="B41" t="s">
        <v>13</v>
      </c>
      <c r="C41" t="s">
        <v>5</v>
      </c>
      <c r="D41" s="2">
        <v>5084</v>
      </c>
      <c r="E41" s="3">
        <v>42444</v>
      </c>
      <c r="F41" t="s">
        <v>8</v>
      </c>
    </row>
    <row r="42" spans="1:6" x14ac:dyDescent="0.3">
      <c r="A42">
        <v>41</v>
      </c>
      <c r="B42" t="s">
        <v>17</v>
      </c>
      <c r="C42" t="s">
        <v>6</v>
      </c>
      <c r="D42" s="2">
        <v>8941</v>
      </c>
      <c r="E42" s="3">
        <v>42444</v>
      </c>
      <c r="F42" t="s">
        <v>9</v>
      </c>
    </row>
    <row r="43" spans="1:6" x14ac:dyDescent="0.3">
      <c r="A43">
        <v>42</v>
      </c>
      <c r="B43" t="s">
        <v>21</v>
      </c>
      <c r="C43" t="s">
        <v>6</v>
      </c>
      <c r="D43" s="2">
        <v>5341</v>
      </c>
      <c r="E43" s="3">
        <v>42445</v>
      </c>
      <c r="F43" t="s">
        <v>19</v>
      </c>
    </row>
    <row r="44" spans="1:6" x14ac:dyDescent="0.3">
      <c r="A44">
        <v>43</v>
      </c>
      <c r="B44" t="s">
        <v>13</v>
      </c>
      <c r="C44" t="s">
        <v>5</v>
      </c>
      <c r="D44" s="2">
        <v>135</v>
      </c>
      <c r="E44" s="3">
        <v>42448</v>
      </c>
      <c r="F44" t="s">
        <v>10</v>
      </c>
    </row>
    <row r="45" spans="1:6" x14ac:dyDescent="0.3">
      <c r="A45">
        <v>44</v>
      </c>
      <c r="B45" t="s">
        <v>13</v>
      </c>
      <c r="C45" t="s">
        <v>5</v>
      </c>
      <c r="D45" s="2">
        <v>9400</v>
      </c>
      <c r="E45" s="3">
        <v>42448</v>
      </c>
      <c r="F45" t="s">
        <v>11</v>
      </c>
    </row>
    <row r="46" spans="1:6" x14ac:dyDescent="0.3">
      <c r="A46">
        <v>45</v>
      </c>
      <c r="B46" t="s">
        <v>18</v>
      </c>
      <c r="C46" t="s">
        <v>6</v>
      </c>
      <c r="D46" s="2">
        <v>6045</v>
      </c>
      <c r="E46" s="3">
        <v>42450</v>
      </c>
      <c r="F46" t="s">
        <v>12</v>
      </c>
    </row>
    <row r="47" spans="1:6" x14ac:dyDescent="0.3">
      <c r="A47">
        <v>46</v>
      </c>
      <c r="B47" t="s">
        <v>14</v>
      </c>
      <c r="C47" t="s">
        <v>5</v>
      </c>
      <c r="D47" s="2">
        <v>5820</v>
      </c>
      <c r="E47" s="3">
        <v>42451</v>
      </c>
      <c r="F47" t="s">
        <v>20</v>
      </c>
    </row>
    <row r="48" spans="1:6" x14ac:dyDescent="0.3">
      <c r="A48">
        <v>47</v>
      </c>
      <c r="B48" t="s">
        <v>15</v>
      </c>
      <c r="C48" t="s">
        <v>5</v>
      </c>
      <c r="D48" s="2">
        <v>8887</v>
      </c>
      <c r="E48" s="3">
        <v>42452</v>
      </c>
      <c r="F48" t="s">
        <v>12</v>
      </c>
    </row>
    <row r="49" spans="1:6" x14ac:dyDescent="0.3">
      <c r="A49">
        <v>48</v>
      </c>
      <c r="B49" t="s">
        <v>15</v>
      </c>
      <c r="C49" t="s">
        <v>5</v>
      </c>
      <c r="D49" s="2">
        <v>6982</v>
      </c>
      <c r="E49" s="3">
        <v>42453</v>
      </c>
      <c r="F49" t="s">
        <v>8</v>
      </c>
    </row>
    <row r="50" spans="1:6" x14ac:dyDescent="0.3">
      <c r="A50">
        <v>49</v>
      </c>
      <c r="B50" t="s">
        <v>13</v>
      </c>
      <c r="C50" t="s">
        <v>5</v>
      </c>
      <c r="D50" s="2">
        <v>4029</v>
      </c>
      <c r="E50" s="3">
        <v>42455</v>
      </c>
      <c r="F50" t="s">
        <v>11</v>
      </c>
    </row>
    <row r="51" spans="1:6" x14ac:dyDescent="0.3">
      <c r="A51">
        <v>50</v>
      </c>
      <c r="B51" t="s">
        <v>17</v>
      </c>
      <c r="C51" t="s">
        <v>6</v>
      </c>
      <c r="D51" s="2">
        <v>3665</v>
      </c>
      <c r="E51" s="3">
        <v>42455</v>
      </c>
      <c r="F51" t="s">
        <v>12</v>
      </c>
    </row>
    <row r="52" spans="1:6" x14ac:dyDescent="0.3">
      <c r="A52">
        <v>51</v>
      </c>
      <c r="B52" t="s">
        <v>13</v>
      </c>
      <c r="C52" t="s">
        <v>5</v>
      </c>
      <c r="D52" s="2">
        <v>4781</v>
      </c>
      <c r="E52" s="3">
        <v>42458</v>
      </c>
      <c r="F52" t="s">
        <v>19</v>
      </c>
    </row>
    <row r="53" spans="1:6" x14ac:dyDescent="0.3">
      <c r="A53">
        <v>52</v>
      </c>
      <c r="B53" t="s">
        <v>16</v>
      </c>
      <c r="C53" t="s">
        <v>5</v>
      </c>
      <c r="D53" s="2">
        <v>3663</v>
      </c>
      <c r="E53" s="3">
        <v>42459</v>
      </c>
      <c r="F53" t="s">
        <v>11</v>
      </c>
    </row>
    <row r="54" spans="1:6" x14ac:dyDescent="0.3">
      <c r="A54">
        <v>53</v>
      </c>
      <c r="B54" t="s">
        <v>14</v>
      </c>
      <c r="C54" t="s">
        <v>5</v>
      </c>
      <c r="D54" s="2">
        <v>6331</v>
      </c>
      <c r="E54" s="3">
        <v>42461</v>
      </c>
      <c r="F54" t="s">
        <v>19</v>
      </c>
    </row>
    <row r="55" spans="1:6" x14ac:dyDescent="0.3">
      <c r="A55">
        <v>54</v>
      </c>
      <c r="B55" t="s">
        <v>14</v>
      </c>
      <c r="C55" t="s">
        <v>5</v>
      </c>
      <c r="D55" s="2">
        <v>4364</v>
      </c>
      <c r="E55" s="3">
        <v>42461</v>
      </c>
      <c r="F55" t="s">
        <v>10</v>
      </c>
    </row>
    <row r="56" spans="1:6" x14ac:dyDescent="0.3">
      <c r="A56">
        <v>55</v>
      </c>
      <c r="B56" t="s">
        <v>17</v>
      </c>
      <c r="C56" t="s">
        <v>6</v>
      </c>
      <c r="D56" s="2">
        <v>607</v>
      </c>
      <c r="E56" s="3">
        <v>42463</v>
      </c>
      <c r="F56" t="s">
        <v>9</v>
      </c>
    </row>
    <row r="57" spans="1:6" x14ac:dyDescent="0.3">
      <c r="A57">
        <v>56</v>
      </c>
      <c r="B57" t="s">
        <v>13</v>
      </c>
      <c r="C57" t="s">
        <v>5</v>
      </c>
      <c r="D57" s="2">
        <v>1054</v>
      </c>
      <c r="E57" s="3">
        <v>42466</v>
      </c>
      <c r="F57" t="s">
        <v>20</v>
      </c>
    </row>
    <row r="58" spans="1:6" x14ac:dyDescent="0.3">
      <c r="A58">
        <v>57</v>
      </c>
      <c r="B58" t="s">
        <v>17</v>
      </c>
      <c r="C58" t="s">
        <v>6</v>
      </c>
      <c r="D58" s="2">
        <v>7659</v>
      </c>
      <c r="E58" s="3">
        <v>42466</v>
      </c>
      <c r="F58" t="s">
        <v>8</v>
      </c>
    </row>
    <row r="59" spans="1:6" x14ac:dyDescent="0.3">
      <c r="A59">
        <v>58</v>
      </c>
      <c r="B59" t="s">
        <v>21</v>
      </c>
      <c r="C59" t="s">
        <v>6</v>
      </c>
      <c r="D59" s="2">
        <v>277</v>
      </c>
      <c r="E59" s="3">
        <v>42472</v>
      </c>
      <c r="F59" t="s">
        <v>12</v>
      </c>
    </row>
    <row r="60" spans="1:6" x14ac:dyDescent="0.3">
      <c r="A60">
        <v>59</v>
      </c>
      <c r="B60" t="s">
        <v>13</v>
      </c>
      <c r="C60" t="s">
        <v>5</v>
      </c>
      <c r="D60" s="2">
        <v>235</v>
      </c>
      <c r="E60" s="3">
        <v>42477</v>
      </c>
      <c r="F60" t="s">
        <v>8</v>
      </c>
    </row>
    <row r="61" spans="1:6" x14ac:dyDescent="0.3">
      <c r="A61">
        <v>60</v>
      </c>
      <c r="B61" t="s">
        <v>15</v>
      </c>
      <c r="C61" t="s">
        <v>5</v>
      </c>
      <c r="D61" s="2">
        <v>1113</v>
      </c>
      <c r="E61" s="3">
        <v>42478</v>
      </c>
      <c r="F61" t="s">
        <v>11</v>
      </c>
    </row>
    <row r="62" spans="1:6" x14ac:dyDescent="0.3">
      <c r="A62">
        <v>61</v>
      </c>
      <c r="B62" t="s">
        <v>14</v>
      </c>
      <c r="C62" t="s">
        <v>5</v>
      </c>
      <c r="D62" s="2">
        <v>1128</v>
      </c>
      <c r="E62" s="3">
        <v>42481</v>
      </c>
      <c r="F62" t="s">
        <v>8</v>
      </c>
    </row>
    <row r="63" spans="1:6" x14ac:dyDescent="0.3">
      <c r="A63">
        <v>62</v>
      </c>
      <c r="B63" t="s">
        <v>21</v>
      </c>
      <c r="C63" t="s">
        <v>6</v>
      </c>
      <c r="D63" s="2">
        <v>9231</v>
      </c>
      <c r="E63" s="3">
        <v>42482</v>
      </c>
      <c r="F63" t="s">
        <v>10</v>
      </c>
    </row>
    <row r="64" spans="1:6" x14ac:dyDescent="0.3">
      <c r="A64">
        <v>63</v>
      </c>
      <c r="B64" t="s">
        <v>13</v>
      </c>
      <c r="C64" t="s">
        <v>5</v>
      </c>
      <c r="D64" s="2">
        <v>4387</v>
      </c>
      <c r="E64" s="3">
        <v>42483</v>
      </c>
      <c r="F64" t="s">
        <v>8</v>
      </c>
    </row>
    <row r="65" spans="1:6" x14ac:dyDescent="0.3">
      <c r="A65">
        <v>64</v>
      </c>
      <c r="B65" t="s">
        <v>14</v>
      </c>
      <c r="C65" t="s">
        <v>5</v>
      </c>
      <c r="D65" s="2">
        <v>2763</v>
      </c>
      <c r="E65" s="3">
        <v>42485</v>
      </c>
      <c r="F65" t="s">
        <v>10</v>
      </c>
    </row>
    <row r="66" spans="1:6" x14ac:dyDescent="0.3">
      <c r="A66">
        <v>65</v>
      </c>
      <c r="B66" t="s">
        <v>13</v>
      </c>
      <c r="C66" t="s">
        <v>5</v>
      </c>
      <c r="D66" s="2">
        <v>7898</v>
      </c>
      <c r="E66" s="3">
        <v>42487</v>
      </c>
      <c r="F66" t="s">
        <v>9</v>
      </c>
    </row>
    <row r="67" spans="1:6" x14ac:dyDescent="0.3">
      <c r="A67">
        <v>66</v>
      </c>
      <c r="B67" t="s">
        <v>13</v>
      </c>
      <c r="C67" t="s">
        <v>5</v>
      </c>
      <c r="D67" s="2">
        <v>2427</v>
      </c>
      <c r="E67" s="3">
        <v>42490</v>
      </c>
      <c r="F67" t="s">
        <v>19</v>
      </c>
    </row>
    <row r="68" spans="1:6" x14ac:dyDescent="0.3">
      <c r="A68">
        <v>67</v>
      </c>
      <c r="B68" t="s">
        <v>13</v>
      </c>
      <c r="C68" t="s">
        <v>5</v>
      </c>
      <c r="D68" s="2">
        <v>8663</v>
      </c>
      <c r="E68" s="3">
        <v>42491</v>
      </c>
      <c r="F68" t="s">
        <v>20</v>
      </c>
    </row>
    <row r="69" spans="1:6" x14ac:dyDescent="0.3">
      <c r="A69">
        <v>68</v>
      </c>
      <c r="B69" t="s">
        <v>17</v>
      </c>
      <c r="C69" t="s">
        <v>6</v>
      </c>
      <c r="D69" s="2">
        <v>2789</v>
      </c>
      <c r="E69" s="3">
        <v>42491</v>
      </c>
      <c r="F69" t="s">
        <v>12</v>
      </c>
    </row>
    <row r="70" spans="1:6" x14ac:dyDescent="0.3">
      <c r="A70">
        <v>69</v>
      </c>
      <c r="B70" t="s">
        <v>13</v>
      </c>
      <c r="C70" t="s">
        <v>5</v>
      </c>
      <c r="D70" s="2">
        <v>4054</v>
      </c>
      <c r="E70" s="3">
        <v>42492</v>
      </c>
      <c r="F70" t="s">
        <v>8</v>
      </c>
    </row>
    <row r="71" spans="1:6" x14ac:dyDescent="0.3">
      <c r="A71">
        <v>70</v>
      </c>
      <c r="B71" t="s">
        <v>16</v>
      </c>
      <c r="C71" t="s">
        <v>5</v>
      </c>
      <c r="D71" s="2">
        <v>2262</v>
      </c>
      <c r="E71" s="3">
        <v>42492</v>
      </c>
      <c r="F71" t="s">
        <v>8</v>
      </c>
    </row>
    <row r="72" spans="1:6" x14ac:dyDescent="0.3">
      <c r="A72">
        <v>71</v>
      </c>
      <c r="B72" t="s">
        <v>16</v>
      </c>
      <c r="C72" t="s">
        <v>5</v>
      </c>
      <c r="D72" s="2">
        <v>5600</v>
      </c>
      <c r="E72" s="3">
        <v>42492</v>
      </c>
      <c r="F72" t="s">
        <v>9</v>
      </c>
    </row>
    <row r="73" spans="1:6" x14ac:dyDescent="0.3">
      <c r="A73">
        <v>72</v>
      </c>
      <c r="B73" t="s">
        <v>13</v>
      </c>
      <c r="C73" t="s">
        <v>5</v>
      </c>
      <c r="D73" s="2">
        <v>5787</v>
      </c>
      <c r="E73" s="3">
        <v>42493</v>
      </c>
      <c r="F73" t="s">
        <v>8</v>
      </c>
    </row>
    <row r="74" spans="1:6" x14ac:dyDescent="0.3">
      <c r="A74">
        <v>73</v>
      </c>
      <c r="B74" t="s">
        <v>15</v>
      </c>
      <c r="C74" t="s">
        <v>5</v>
      </c>
      <c r="D74" s="2">
        <v>6295</v>
      </c>
      <c r="E74" s="3">
        <v>42493</v>
      </c>
      <c r="F74" t="s">
        <v>10</v>
      </c>
    </row>
    <row r="75" spans="1:6" x14ac:dyDescent="0.3">
      <c r="A75">
        <v>74</v>
      </c>
      <c r="B75" t="s">
        <v>13</v>
      </c>
      <c r="C75" t="s">
        <v>5</v>
      </c>
      <c r="D75" s="2">
        <v>474</v>
      </c>
      <c r="E75" s="3">
        <v>42495</v>
      </c>
      <c r="F75" t="s">
        <v>12</v>
      </c>
    </row>
    <row r="76" spans="1:6" x14ac:dyDescent="0.3">
      <c r="A76">
        <v>75</v>
      </c>
      <c r="B76" t="s">
        <v>14</v>
      </c>
      <c r="C76" t="s">
        <v>5</v>
      </c>
      <c r="D76" s="2">
        <v>4325</v>
      </c>
      <c r="E76" s="3">
        <v>42495</v>
      </c>
      <c r="F76" t="s">
        <v>19</v>
      </c>
    </row>
    <row r="77" spans="1:6" x14ac:dyDescent="0.3">
      <c r="A77">
        <v>76</v>
      </c>
      <c r="B77" t="s">
        <v>13</v>
      </c>
      <c r="C77" t="s">
        <v>5</v>
      </c>
      <c r="D77" s="2">
        <v>592</v>
      </c>
      <c r="E77" s="3">
        <v>42496</v>
      </c>
      <c r="F77" t="s">
        <v>8</v>
      </c>
    </row>
    <row r="78" spans="1:6" x14ac:dyDescent="0.3">
      <c r="A78">
        <v>77</v>
      </c>
      <c r="B78" t="s">
        <v>15</v>
      </c>
      <c r="C78" t="s">
        <v>5</v>
      </c>
      <c r="D78" s="2">
        <v>4330</v>
      </c>
      <c r="E78" s="3">
        <v>42498</v>
      </c>
      <c r="F78" t="s">
        <v>8</v>
      </c>
    </row>
    <row r="79" spans="1:6" x14ac:dyDescent="0.3">
      <c r="A79">
        <v>78</v>
      </c>
      <c r="B79" t="s">
        <v>13</v>
      </c>
      <c r="C79" t="s">
        <v>5</v>
      </c>
      <c r="D79" s="2">
        <v>9405</v>
      </c>
      <c r="E79" s="3">
        <v>42498</v>
      </c>
      <c r="F79" t="s">
        <v>9</v>
      </c>
    </row>
    <row r="80" spans="1:6" x14ac:dyDescent="0.3">
      <c r="A80">
        <v>79</v>
      </c>
      <c r="B80" t="s">
        <v>14</v>
      </c>
      <c r="C80" t="s">
        <v>5</v>
      </c>
      <c r="D80" s="2">
        <v>7671</v>
      </c>
      <c r="E80" s="3">
        <v>42498</v>
      </c>
      <c r="F80" t="s">
        <v>19</v>
      </c>
    </row>
    <row r="81" spans="1:6" x14ac:dyDescent="0.3">
      <c r="A81">
        <v>80</v>
      </c>
      <c r="B81" t="s">
        <v>17</v>
      </c>
      <c r="C81" t="s">
        <v>6</v>
      </c>
      <c r="D81" s="2">
        <v>5791</v>
      </c>
      <c r="E81" s="3">
        <v>42498</v>
      </c>
      <c r="F81" t="s">
        <v>9</v>
      </c>
    </row>
    <row r="82" spans="1:6" x14ac:dyDescent="0.3">
      <c r="A82">
        <v>81</v>
      </c>
      <c r="B82" t="s">
        <v>13</v>
      </c>
      <c r="C82" t="s">
        <v>5</v>
      </c>
      <c r="D82" s="2">
        <v>6007</v>
      </c>
      <c r="E82" s="3">
        <v>42502</v>
      </c>
      <c r="F82" t="s">
        <v>10</v>
      </c>
    </row>
    <row r="83" spans="1:6" x14ac:dyDescent="0.3">
      <c r="A83">
        <v>82</v>
      </c>
      <c r="B83" t="s">
        <v>13</v>
      </c>
      <c r="C83" t="s">
        <v>5</v>
      </c>
      <c r="D83" s="2">
        <v>5030</v>
      </c>
      <c r="E83" s="3">
        <v>42504</v>
      </c>
      <c r="F83" t="s">
        <v>12</v>
      </c>
    </row>
    <row r="84" spans="1:6" x14ac:dyDescent="0.3">
      <c r="A84">
        <v>83</v>
      </c>
      <c r="B84" t="s">
        <v>17</v>
      </c>
      <c r="C84" t="s">
        <v>6</v>
      </c>
      <c r="D84" s="2">
        <v>6763</v>
      </c>
      <c r="E84" s="3">
        <v>42504</v>
      </c>
      <c r="F84" t="s">
        <v>9</v>
      </c>
    </row>
    <row r="85" spans="1:6" x14ac:dyDescent="0.3">
      <c r="A85">
        <v>84</v>
      </c>
      <c r="B85" t="s">
        <v>13</v>
      </c>
      <c r="C85" t="s">
        <v>5</v>
      </c>
      <c r="D85" s="2">
        <v>4248</v>
      </c>
      <c r="E85" s="3">
        <v>42505</v>
      </c>
      <c r="F85" t="s">
        <v>11</v>
      </c>
    </row>
    <row r="86" spans="1:6" x14ac:dyDescent="0.3">
      <c r="A86">
        <v>85</v>
      </c>
      <c r="B86" t="s">
        <v>13</v>
      </c>
      <c r="C86" t="s">
        <v>5</v>
      </c>
      <c r="D86" s="2">
        <v>9543</v>
      </c>
      <c r="E86" s="3">
        <v>42506</v>
      </c>
      <c r="F86" t="s">
        <v>19</v>
      </c>
    </row>
    <row r="87" spans="1:6" x14ac:dyDescent="0.3">
      <c r="A87">
        <v>86</v>
      </c>
      <c r="B87" t="s">
        <v>21</v>
      </c>
      <c r="C87" t="s">
        <v>6</v>
      </c>
      <c r="D87" s="2">
        <v>2054</v>
      </c>
      <c r="E87" s="3">
        <v>42506</v>
      </c>
      <c r="F87" t="s">
        <v>9</v>
      </c>
    </row>
    <row r="88" spans="1:6" x14ac:dyDescent="0.3">
      <c r="A88">
        <v>87</v>
      </c>
      <c r="B88" t="s">
        <v>18</v>
      </c>
      <c r="C88" t="s">
        <v>6</v>
      </c>
      <c r="D88" s="2">
        <v>7094</v>
      </c>
      <c r="E88" s="3">
        <v>42506</v>
      </c>
      <c r="F88" t="s">
        <v>12</v>
      </c>
    </row>
    <row r="89" spans="1:6" x14ac:dyDescent="0.3">
      <c r="A89">
        <v>88</v>
      </c>
      <c r="B89" t="s">
        <v>17</v>
      </c>
      <c r="C89" t="s">
        <v>6</v>
      </c>
      <c r="D89" s="2">
        <v>6087</v>
      </c>
      <c r="E89" s="3">
        <v>42508</v>
      </c>
      <c r="F89" t="s">
        <v>8</v>
      </c>
    </row>
    <row r="90" spans="1:6" x14ac:dyDescent="0.3">
      <c r="A90">
        <v>89</v>
      </c>
      <c r="B90" t="s">
        <v>14</v>
      </c>
      <c r="C90" t="s">
        <v>5</v>
      </c>
      <c r="D90" s="2">
        <v>4264</v>
      </c>
      <c r="E90" s="3">
        <v>42509</v>
      </c>
      <c r="F90" t="s">
        <v>11</v>
      </c>
    </row>
    <row r="91" spans="1:6" x14ac:dyDescent="0.3">
      <c r="A91">
        <v>90</v>
      </c>
      <c r="B91" t="s">
        <v>16</v>
      </c>
      <c r="C91" t="s">
        <v>5</v>
      </c>
      <c r="D91" s="2">
        <v>9333</v>
      </c>
      <c r="E91" s="3">
        <v>42510</v>
      </c>
      <c r="F91" t="s">
        <v>8</v>
      </c>
    </row>
    <row r="92" spans="1:6" x14ac:dyDescent="0.3">
      <c r="A92">
        <v>91</v>
      </c>
      <c r="B92" t="s">
        <v>16</v>
      </c>
      <c r="C92" t="s">
        <v>5</v>
      </c>
      <c r="D92" s="2">
        <v>8775</v>
      </c>
      <c r="E92" s="3">
        <v>42512</v>
      </c>
      <c r="F92" t="s">
        <v>12</v>
      </c>
    </row>
    <row r="93" spans="1:6" x14ac:dyDescent="0.3">
      <c r="A93">
        <v>92</v>
      </c>
      <c r="B93" t="s">
        <v>21</v>
      </c>
      <c r="C93" t="s">
        <v>6</v>
      </c>
      <c r="D93" s="2">
        <v>2011</v>
      </c>
      <c r="E93" s="3">
        <v>42513</v>
      </c>
      <c r="F93" t="s">
        <v>9</v>
      </c>
    </row>
    <row r="94" spans="1:6" x14ac:dyDescent="0.3">
      <c r="A94">
        <v>93</v>
      </c>
      <c r="B94" t="s">
        <v>13</v>
      </c>
      <c r="C94" t="s">
        <v>5</v>
      </c>
      <c r="D94" s="2">
        <v>5632</v>
      </c>
      <c r="E94" s="3">
        <v>42515</v>
      </c>
      <c r="F94" t="s">
        <v>8</v>
      </c>
    </row>
    <row r="95" spans="1:6" x14ac:dyDescent="0.3">
      <c r="A95">
        <v>94</v>
      </c>
      <c r="B95" t="s">
        <v>13</v>
      </c>
      <c r="C95" t="s">
        <v>5</v>
      </c>
      <c r="D95" s="2">
        <v>4904</v>
      </c>
      <c r="E95" s="3">
        <v>42515</v>
      </c>
      <c r="F95" t="s">
        <v>20</v>
      </c>
    </row>
    <row r="96" spans="1:6" x14ac:dyDescent="0.3">
      <c r="A96">
        <v>95</v>
      </c>
      <c r="B96" t="s">
        <v>18</v>
      </c>
      <c r="C96" t="s">
        <v>6</v>
      </c>
      <c r="D96" s="2">
        <v>1002</v>
      </c>
      <c r="E96" s="3">
        <v>42515</v>
      </c>
      <c r="F96" t="s">
        <v>11</v>
      </c>
    </row>
    <row r="97" spans="1:6" x14ac:dyDescent="0.3">
      <c r="A97">
        <v>96</v>
      </c>
      <c r="B97" t="s">
        <v>15</v>
      </c>
      <c r="C97" t="s">
        <v>5</v>
      </c>
      <c r="D97" s="2">
        <v>8141</v>
      </c>
      <c r="E97" s="3">
        <v>42516</v>
      </c>
      <c r="F97" t="s">
        <v>9</v>
      </c>
    </row>
    <row r="98" spans="1:6" x14ac:dyDescent="0.3">
      <c r="A98">
        <v>97</v>
      </c>
      <c r="B98" t="s">
        <v>15</v>
      </c>
      <c r="C98" t="s">
        <v>5</v>
      </c>
      <c r="D98" s="2">
        <v>3644</v>
      </c>
      <c r="E98" s="3">
        <v>42516</v>
      </c>
      <c r="F98" t="s">
        <v>10</v>
      </c>
    </row>
    <row r="99" spans="1:6" x14ac:dyDescent="0.3">
      <c r="A99">
        <v>98</v>
      </c>
      <c r="B99" t="s">
        <v>15</v>
      </c>
      <c r="C99" t="s">
        <v>5</v>
      </c>
      <c r="D99" s="2">
        <v>1380</v>
      </c>
      <c r="E99" s="3">
        <v>42516</v>
      </c>
      <c r="F99" t="s">
        <v>11</v>
      </c>
    </row>
    <row r="100" spans="1:6" x14ac:dyDescent="0.3">
      <c r="A100">
        <v>99</v>
      </c>
      <c r="B100" t="s">
        <v>21</v>
      </c>
      <c r="C100" t="s">
        <v>6</v>
      </c>
      <c r="D100" s="2">
        <v>8354</v>
      </c>
      <c r="E100" s="3">
        <v>42516</v>
      </c>
      <c r="F100" t="s">
        <v>12</v>
      </c>
    </row>
    <row r="101" spans="1:6" x14ac:dyDescent="0.3">
      <c r="A101">
        <v>100</v>
      </c>
      <c r="B101" t="s">
        <v>13</v>
      </c>
      <c r="C101" t="s">
        <v>5</v>
      </c>
      <c r="D101" s="2">
        <v>5182</v>
      </c>
      <c r="E101" s="3">
        <v>42517</v>
      </c>
      <c r="F101" t="s">
        <v>8</v>
      </c>
    </row>
    <row r="102" spans="1:6" x14ac:dyDescent="0.3">
      <c r="A102">
        <v>101</v>
      </c>
      <c r="B102" t="s">
        <v>14</v>
      </c>
      <c r="C102" t="s">
        <v>5</v>
      </c>
      <c r="D102" s="2">
        <v>2193</v>
      </c>
      <c r="E102" s="3">
        <v>42517</v>
      </c>
      <c r="F102" t="s">
        <v>19</v>
      </c>
    </row>
    <row r="103" spans="1:6" x14ac:dyDescent="0.3">
      <c r="A103">
        <v>102</v>
      </c>
      <c r="B103" t="s">
        <v>16</v>
      </c>
      <c r="C103" t="s">
        <v>5</v>
      </c>
      <c r="D103" s="2">
        <v>3647</v>
      </c>
      <c r="E103" s="3">
        <v>42518</v>
      </c>
      <c r="F103" t="s">
        <v>8</v>
      </c>
    </row>
    <row r="104" spans="1:6" x14ac:dyDescent="0.3">
      <c r="A104">
        <v>103</v>
      </c>
      <c r="B104" t="s">
        <v>14</v>
      </c>
      <c r="C104" t="s">
        <v>5</v>
      </c>
      <c r="D104" s="2">
        <v>4104</v>
      </c>
      <c r="E104" s="3">
        <v>42518</v>
      </c>
      <c r="F104" t="s">
        <v>8</v>
      </c>
    </row>
    <row r="105" spans="1:6" x14ac:dyDescent="0.3">
      <c r="A105">
        <v>104</v>
      </c>
      <c r="B105" t="s">
        <v>17</v>
      </c>
      <c r="C105" t="s">
        <v>6</v>
      </c>
      <c r="D105" s="2">
        <v>7457</v>
      </c>
      <c r="E105" s="3">
        <v>42518</v>
      </c>
      <c r="F105" t="s">
        <v>8</v>
      </c>
    </row>
    <row r="106" spans="1:6" x14ac:dyDescent="0.3">
      <c r="A106">
        <v>105</v>
      </c>
      <c r="B106" t="s">
        <v>16</v>
      </c>
      <c r="C106" t="s">
        <v>5</v>
      </c>
      <c r="D106" s="2">
        <v>3767</v>
      </c>
      <c r="E106" s="3">
        <v>42519</v>
      </c>
      <c r="F106" t="s">
        <v>10</v>
      </c>
    </row>
    <row r="107" spans="1:6" x14ac:dyDescent="0.3">
      <c r="A107">
        <v>106</v>
      </c>
      <c r="B107" t="s">
        <v>21</v>
      </c>
      <c r="C107" t="s">
        <v>6</v>
      </c>
      <c r="D107" s="2">
        <v>4685</v>
      </c>
      <c r="E107" s="3">
        <v>42520</v>
      </c>
      <c r="F107" t="s">
        <v>12</v>
      </c>
    </row>
    <row r="108" spans="1:6" x14ac:dyDescent="0.3">
      <c r="A108">
        <v>107</v>
      </c>
      <c r="B108" t="s">
        <v>13</v>
      </c>
      <c r="C108" t="s">
        <v>5</v>
      </c>
      <c r="D108" s="2">
        <v>3917</v>
      </c>
      <c r="E108" s="3">
        <v>42525</v>
      </c>
      <c r="F108" t="s">
        <v>8</v>
      </c>
    </row>
    <row r="109" spans="1:6" x14ac:dyDescent="0.3">
      <c r="A109">
        <v>108</v>
      </c>
      <c r="B109" t="s">
        <v>14</v>
      </c>
      <c r="C109" t="s">
        <v>5</v>
      </c>
      <c r="D109" s="2">
        <v>521</v>
      </c>
      <c r="E109" s="3">
        <v>42525</v>
      </c>
      <c r="F109" t="s">
        <v>10</v>
      </c>
    </row>
    <row r="110" spans="1:6" x14ac:dyDescent="0.3">
      <c r="A110">
        <v>109</v>
      </c>
      <c r="B110" t="s">
        <v>14</v>
      </c>
      <c r="C110" t="s">
        <v>5</v>
      </c>
      <c r="D110" s="2">
        <v>5605</v>
      </c>
      <c r="E110" s="3">
        <v>42531</v>
      </c>
      <c r="F110" t="s">
        <v>19</v>
      </c>
    </row>
    <row r="111" spans="1:6" x14ac:dyDescent="0.3">
      <c r="A111">
        <v>110</v>
      </c>
      <c r="B111" t="s">
        <v>21</v>
      </c>
      <c r="C111" t="s">
        <v>6</v>
      </c>
      <c r="D111" s="2">
        <v>9630</v>
      </c>
      <c r="E111" s="3">
        <v>42532</v>
      </c>
      <c r="F111" t="s">
        <v>12</v>
      </c>
    </row>
    <row r="112" spans="1:6" x14ac:dyDescent="0.3">
      <c r="A112">
        <v>111</v>
      </c>
      <c r="B112" t="s">
        <v>13</v>
      </c>
      <c r="C112" t="s">
        <v>5</v>
      </c>
      <c r="D112" s="2">
        <v>6941</v>
      </c>
      <c r="E112" s="3">
        <v>42541</v>
      </c>
      <c r="F112" t="s">
        <v>10</v>
      </c>
    </row>
    <row r="113" spans="1:6" x14ac:dyDescent="0.3">
      <c r="A113">
        <v>112</v>
      </c>
      <c r="B113" t="s">
        <v>21</v>
      </c>
      <c r="C113" t="s">
        <v>6</v>
      </c>
      <c r="D113" s="2">
        <v>7231</v>
      </c>
      <c r="E113" s="3">
        <v>42541</v>
      </c>
      <c r="F113" t="s">
        <v>9</v>
      </c>
    </row>
    <row r="114" spans="1:6" x14ac:dyDescent="0.3">
      <c r="A114">
        <v>113</v>
      </c>
      <c r="B114" t="s">
        <v>21</v>
      </c>
      <c r="C114" t="s">
        <v>6</v>
      </c>
      <c r="D114" s="2">
        <v>8891</v>
      </c>
      <c r="E114" s="3">
        <v>42544</v>
      </c>
      <c r="F114" t="s">
        <v>11</v>
      </c>
    </row>
    <row r="115" spans="1:6" x14ac:dyDescent="0.3">
      <c r="A115">
        <v>114</v>
      </c>
      <c r="B115" t="s">
        <v>13</v>
      </c>
      <c r="C115" t="s">
        <v>5</v>
      </c>
      <c r="D115" s="2">
        <v>107</v>
      </c>
      <c r="E115" s="3">
        <v>42546</v>
      </c>
      <c r="F115" t="s">
        <v>19</v>
      </c>
    </row>
    <row r="116" spans="1:6" x14ac:dyDescent="0.3">
      <c r="A116">
        <v>115</v>
      </c>
      <c r="B116" t="s">
        <v>13</v>
      </c>
      <c r="C116" t="s">
        <v>5</v>
      </c>
      <c r="D116" s="2">
        <v>4243</v>
      </c>
      <c r="E116" s="3">
        <v>42547</v>
      </c>
      <c r="F116" t="s">
        <v>8</v>
      </c>
    </row>
    <row r="117" spans="1:6" x14ac:dyDescent="0.3">
      <c r="A117">
        <v>116</v>
      </c>
      <c r="B117" t="s">
        <v>15</v>
      </c>
      <c r="C117" t="s">
        <v>5</v>
      </c>
      <c r="D117" s="2">
        <v>4514</v>
      </c>
      <c r="E117" s="3">
        <v>42548</v>
      </c>
      <c r="F117" t="s">
        <v>8</v>
      </c>
    </row>
    <row r="118" spans="1:6" x14ac:dyDescent="0.3">
      <c r="A118">
        <v>117</v>
      </c>
      <c r="B118" t="s">
        <v>16</v>
      </c>
      <c r="C118" t="s">
        <v>5</v>
      </c>
      <c r="D118" s="2">
        <v>5480</v>
      </c>
      <c r="E118" s="3">
        <v>42553</v>
      </c>
      <c r="F118" t="s">
        <v>8</v>
      </c>
    </row>
    <row r="119" spans="1:6" x14ac:dyDescent="0.3">
      <c r="A119">
        <v>118</v>
      </c>
      <c r="B119" t="s">
        <v>13</v>
      </c>
      <c r="C119" t="s">
        <v>5</v>
      </c>
      <c r="D119" s="2">
        <v>5002</v>
      </c>
      <c r="E119" s="3">
        <v>42553</v>
      </c>
      <c r="F119" t="s">
        <v>19</v>
      </c>
    </row>
    <row r="120" spans="1:6" x14ac:dyDescent="0.3">
      <c r="A120">
        <v>119</v>
      </c>
      <c r="B120" t="s">
        <v>13</v>
      </c>
      <c r="C120" t="s">
        <v>5</v>
      </c>
      <c r="D120" s="2">
        <v>8530</v>
      </c>
      <c r="E120" s="3">
        <v>42556</v>
      </c>
      <c r="F120" t="s">
        <v>10</v>
      </c>
    </row>
    <row r="121" spans="1:6" x14ac:dyDescent="0.3">
      <c r="A121">
        <v>120</v>
      </c>
      <c r="B121" t="s">
        <v>15</v>
      </c>
      <c r="C121" t="s">
        <v>5</v>
      </c>
      <c r="D121" s="2">
        <v>4819</v>
      </c>
      <c r="E121" s="3">
        <v>42558</v>
      </c>
      <c r="F121" t="s">
        <v>20</v>
      </c>
    </row>
    <row r="122" spans="1:6" x14ac:dyDescent="0.3">
      <c r="A122">
        <v>121</v>
      </c>
      <c r="B122" t="s">
        <v>21</v>
      </c>
      <c r="C122" t="s">
        <v>6</v>
      </c>
      <c r="D122" s="2">
        <v>6343</v>
      </c>
      <c r="E122" s="3">
        <v>42562</v>
      </c>
      <c r="F122" t="s">
        <v>9</v>
      </c>
    </row>
    <row r="123" spans="1:6" x14ac:dyDescent="0.3">
      <c r="A123">
        <v>122</v>
      </c>
      <c r="B123" t="s">
        <v>15</v>
      </c>
      <c r="C123" t="s">
        <v>5</v>
      </c>
      <c r="D123" s="2">
        <v>2318</v>
      </c>
      <c r="E123" s="3">
        <v>42564</v>
      </c>
      <c r="F123" t="s">
        <v>9</v>
      </c>
    </row>
    <row r="124" spans="1:6" x14ac:dyDescent="0.3">
      <c r="A124">
        <v>123</v>
      </c>
      <c r="B124" t="s">
        <v>15</v>
      </c>
      <c r="C124" t="s">
        <v>5</v>
      </c>
      <c r="D124" s="2">
        <v>220</v>
      </c>
      <c r="E124" s="3">
        <v>42571</v>
      </c>
      <c r="F124" t="s">
        <v>9</v>
      </c>
    </row>
    <row r="125" spans="1:6" x14ac:dyDescent="0.3">
      <c r="A125">
        <v>124</v>
      </c>
      <c r="B125" t="s">
        <v>15</v>
      </c>
      <c r="C125" t="s">
        <v>5</v>
      </c>
      <c r="D125" s="2">
        <v>6341</v>
      </c>
      <c r="E125" s="3">
        <v>42571</v>
      </c>
      <c r="F125" t="s">
        <v>20</v>
      </c>
    </row>
    <row r="126" spans="1:6" x14ac:dyDescent="0.3">
      <c r="A126">
        <v>125</v>
      </c>
      <c r="B126" t="s">
        <v>14</v>
      </c>
      <c r="C126" t="s">
        <v>5</v>
      </c>
      <c r="D126" s="2">
        <v>330</v>
      </c>
      <c r="E126" s="3">
        <v>42571</v>
      </c>
      <c r="F126" t="s">
        <v>12</v>
      </c>
    </row>
    <row r="127" spans="1:6" x14ac:dyDescent="0.3">
      <c r="A127">
        <v>126</v>
      </c>
      <c r="B127" t="s">
        <v>21</v>
      </c>
      <c r="C127" t="s">
        <v>6</v>
      </c>
      <c r="D127" s="2">
        <v>3027</v>
      </c>
      <c r="E127" s="3">
        <v>42571</v>
      </c>
      <c r="F127" t="s">
        <v>9</v>
      </c>
    </row>
    <row r="128" spans="1:6" x14ac:dyDescent="0.3">
      <c r="A128">
        <v>127</v>
      </c>
      <c r="B128" t="s">
        <v>15</v>
      </c>
      <c r="C128" t="s">
        <v>5</v>
      </c>
      <c r="D128" s="2">
        <v>850</v>
      </c>
      <c r="E128" s="3">
        <v>42573</v>
      </c>
      <c r="F128" t="s">
        <v>20</v>
      </c>
    </row>
    <row r="129" spans="1:6" x14ac:dyDescent="0.3">
      <c r="A129">
        <v>128</v>
      </c>
      <c r="B129" t="s">
        <v>13</v>
      </c>
      <c r="C129" t="s">
        <v>5</v>
      </c>
      <c r="D129" s="2">
        <v>8986</v>
      </c>
      <c r="E129" s="3">
        <v>42574</v>
      </c>
      <c r="F129" t="s">
        <v>9</v>
      </c>
    </row>
    <row r="130" spans="1:6" x14ac:dyDescent="0.3">
      <c r="A130">
        <v>129</v>
      </c>
      <c r="B130" t="s">
        <v>21</v>
      </c>
      <c r="C130" t="s">
        <v>6</v>
      </c>
      <c r="D130" s="2">
        <v>3800</v>
      </c>
      <c r="E130" s="3">
        <v>42576</v>
      </c>
      <c r="F130" t="s">
        <v>8</v>
      </c>
    </row>
    <row r="131" spans="1:6" x14ac:dyDescent="0.3">
      <c r="A131">
        <v>130</v>
      </c>
      <c r="B131" t="s">
        <v>17</v>
      </c>
      <c r="C131" t="s">
        <v>6</v>
      </c>
      <c r="D131" s="2">
        <v>5751</v>
      </c>
      <c r="E131" s="3">
        <v>42579</v>
      </c>
      <c r="F131" t="s">
        <v>9</v>
      </c>
    </row>
    <row r="132" spans="1:6" x14ac:dyDescent="0.3">
      <c r="A132">
        <v>131</v>
      </c>
      <c r="B132" t="s">
        <v>14</v>
      </c>
      <c r="C132" t="s">
        <v>5</v>
      </c>
      <c r="D132" s="2">
        <v>1704</v>
      </c>
      <c r="E132" s="3">
        <v>42580</v>
      </c>
      <c r="F132" t="s">
        <v>9</v>
      </c>
    </row>
    <row r="133" spans="1:6" x14ac:dyDescent="0.3">
      <c r="A133">
        <v>132</v>
      </c>
      <c r="B133" t="s">
        <v>13</v>
      </c>
      <c r="C133" t="s">
        <v>5</v>
      </c>
      <c r="D133" s="2">
        <v>7966</v>
      </c>
      <c r="E133" s="3">
        <v>42581</v>
      </c>
      <c r="F133" t="s">
        <v>11</v>
      </c>
    </row>
    <row r="134" spans="1:6" x14ac:dyDescent="0.3">
      <c r="A134">
        <v>133</v>
      </c>
      <c r="B134" t="s">
        <v>13</v>
      </c>
      <c r="C134" t="s">
        <v>5</v>
      </c>
      <c r="D134" s="2">
        <v>852</v>
      </c>
      <c r="E134" s="3">
        <v>42582</v>
      </c>
      <c r="F134" t="s">
        <v>8</v>
      </c>
    </row>
    <row r="135" spans="1:6" x14ac:dyDescent="0.3">
      <c r="A135">
        <v>134</v>
      </c>
      <c r="B135" t="s">
        <v>18</v>
      </c>
      <c r="C135" t="s">
        <v>6</v>
      </c>
      <c r="D135" s="2">
        <v>8416</v>
      </c>
      <c r="E135" s="3">
        <v>42582</v>
      </c>
      <c r="F135" t="s">
        <v>11</v>
      </c>
    </row>
    <row r="136" spans="1:6" x14ac:dyDescent="0.3">
      <c r="A136">
        <v>135</v>
      </c>
      <c r="B136" t="s">
        <v>13</v>
      </c>
      <c r="C136" t="s">
        <v>5</v>
      </c>
      <c r="D136" s="2">
        <v>7144</v>
      </c>
      <c r="E136" s="3">
        <v>42583</v>
      </c>
      <c r="F136" t="s">
        <v>19</v>
      </c>
    </row>
    <row r="137" spans="1:6" x14ac:dyDescent="0.3">
      <c r="A137">
        <v>136</v>
      </c>
      <c r="B137" t="s">
        <v>21</v>
      </c>
      <c r="C137" t="s">
        <v>6</v>
      </c>
      <c r="D137" s="2">
        <v>7854</v>
      </c>
      <c r="E137" s="3">
        <v>42583</v>
      </c>
      <c r="F137" t="s">
        <v>8</v>
      </c>
    </row>
    <row r="138" spans="1:6" x14ac:dyDescent="0.3">
      <c r="A138">
        <v>137</v>
      </c>
      <c r="B138" t="s">
        <v>15</v>
      </c>
      <c r="C138" t="s">
        <v>5</v>
      </c>
      <c r="D138" s="2">
        <v>859</v>
      </c>
      <c r="E138" s="3">
        <v>42585</v>
      </c>
      <c r="F138" t="s">
        <v>8</v>
      </c>
    </row>
    <row r="139" spans="1:6" x14ac:dyDescent="0.3">
      <c r="A139">
        <v>138</v>
      </c>
      <c r="B139" t="s">
        <v>21</v>
      </c>
      <c r="C139" t="s">
        <v>6</v>
      </c>
      <c r="D139" s="2">
        <v>8049</v>
      </c>
      <c r="E139" s="3">
        <v>42594</v>
      </c>
      <c r="F139" t="s">
        <v>8</v>
      </c>
    </row>
    <row r="140" spans="1:6" x14ac:dyDescent="0.3">
      <c r="A140">
        <v>139</v>
      </c>
      <c r="B140" t="s">
        <v>13</v>
      </c>
      <c r="C140" t="s">
        <v>5</v>
      </c>
      <c r="D140" s="2">
        <v>2836</v>
      </c>
      <c r="E140" s="3">
        <v>42595</v>
      </c>
      <c r="F140" t="s">
        <v>12</v>
      </c>
    </row>
    <row r="141" spans="1:6" x14ac:dyDescent="0.3">
      <c r="A141">
        <v>140</v>
      </c>
      <c r="B141" t="s">
        <v>17</v>
      </c>
      <c r="C141" t="s">
        <v>6</v>
      </c>
      <c r="D141" s="2">
        <v>1743</v>
      </c>
      <c r="E141" s="3">
        <v>42601</v>
      </c>
      <c r="F141" t="s">
        <v>8</v>
      </c>
    </row>
    <row r="142" spans="1:6" x14ac:dyDescent="0.3">
      <c r="A142">
        <v>141</v>
      </c>
      <c r="B142" t="s">
        <v>14</v>
      </c>
      <c r="C142" t="s">
        <v>5</v>
      </c>
      <c r="D142" s="2">
        <v>3844</v>
      </c>
      <c r="E142" s="3">
        <v>42605</v>
      </c>
      <c r="F142" t="s">
        <v>19</v>
      </c>
    </row>
    <row r="143" spans="1:6" x14ac:dyDescent="0.3">
      <c r="A143">
        <v>142</v>
      </c>
      <c r="B143" t="s">
        <v>14</v>
      </c>
      <c r="C143" t="s">
        <v>5</v>
      </c>
      <c r="D143" s="2">
        <v>7490</v>
      </c>
      <c r="E143" s="3">
        <v>42606</v>
      </c>
      <c r="F143" t="s">
        <v>19</v>
      </c>
    </row>
    <row r="144" spans="1:6" x14ac:dyDescent="0.3">
      <c r="A144">
        <v>143</v>
      </c>
      <c r="B144" t="s">
        <v>21</v>
      </c>
      <c r="C144" t="s">
        <v>6</v>
      </c>
      <c r="D144" s="2">
        <v>4483</v>
      </c>
      <c r="E144" s="3">
        <v>42607</v>
      </c>
      <c r="F144" t="s">
        <v>12</v>
      </c>
    </row>
    <row r="145" spans="1:6" x14ac:dyDescent="0.3">
      <c r="A145">
        <v>144</v>
      </c>
      <c r="B145" t="s">
        <v>14</v>
      </c>
      <c r="C145" t="s">
        <v>5</v>
      </c>
      <c r="D145" s="2">
        <v>7333</v>
      </c>
      <c r="E145" s="3">
        <v>42609</v>
      </c>
      <c r="F145" t="s">
        <v>10</v>
      </c>
    </row>
    <row r="146" spans="1:6" x14ac:dyDescent="0.3">
      <c r="A146">
        <v>145</v>
      </c>
      <c r="B146" t="s">
        <v>17</v>
      </c>
      <c r="C146" t="s">
        <v>6</v>
      </c>
      <c r="D146" s="2">
        <v>7654</v>
      </c>
      <c r="E146" s="3">
        <v>42610</v>
      </c>
      <c r="F146" t="s">
        <v>8</v>
      </c>
    </row>
    <row r="147" spans="1:6" x14ac:dyDescent="0.3">
      <c r="A147">
        <v>146</v>
      </c>
      <c r="B147" t="s">
        <v>14</v>
      </c>
      <c r="C147" t="s">
        <v>5</v>
      </c>
      <c r="D147" s="2">
        <v>3944</v>
      </c>
      <c r="E147" s="3">
        <v>42611</v>
      </c>
      <c r="F147" t="s">
        <v>9</v>
      </c>
    </row>
    <row r="148" spans="1:6" x14ac:dyDescent="0.3">
      <c r="A148">
        <v>147</v>
      </c>
      <c r="B148" t="s">
        <v>18</v>
      </c>
      <c r="C148" t="s">
        <v>6</v>
      </c>
      <c r="D148" s="2">
        <v>5761</v>
      </c>
      <c r="E148" s="3">
        <v>42611</v>
      </c>
      <c r="F148" t="s">
        <v>12</v>
      </c>
    </row>
    <row r="149" spans="1:6" x14ac:dyDescent="0.3">
      <c r="A149">
        <v>148</v>
      </c>
      <c r="B149" t="s">
        <v>13</v>
      </c>
      <c r="C149" t="s">
        <v>5</v>
      </c>
      <c r="D149" s="2">
        <v>6864</v>
      </c>
      <c r="E149" s="3">
        <v>42614</v>
      </c>
      <c r="F149" t="s">
        <v>20</v>
      </c>
    </row>
    <row r="150" spans="1:6" x14ac:dyDescent="0.3">
      <c r="A150">
        <v>149</v>
      </c>
      <c r="B150" t="s">
        <v>13</v>
      </c>
      <c r="C150" t="s">
        <v>5</v>
      </c>
      <c r="D150" s="2">
        <v>4016</v>
      </c>
      <c r="E150" s="3">
        <v>42614</v>
      </c>
      <c r="F150" t="s">
        <v>12</v>
      </c>
    </row>
    <row r="151" spans="1:6" x14ac:dyDescent="0.3">
      <c r="A151">
        <v>150</v>
      </c>
      <c r="B151" t="s">
        <v>13</v>
      </c>
      <c r="C151" t="s">
        <v>5</v>
      </c>
      <c r="D151" s="2">
        <v>1841</v>
      </c>
      <c r="E151" s="3">
        <v>42615</v>
      </c>
      <c r="F151" t="s">
        <v>8</v>
      </c>
    </row>
    <row r="152" spans="1:6" x14ac:dyDescent="0.3">
      <c r="A152">
        <v>151</v>
      </c>
      <c r="B152" t="s">
        <v>13</v>
      </c>
      <c r="C152" t="s">
        <v>5</v>
      </c>
      <c r="D152" s="2">
        <v>424</v>
      </c>
      <c r="E152" s="3">
        <v>42618</v>
      </c>
      <c r="F152" t="s">
        <v>11</v>
      </c>
    </row>
    <row r="153" spans="1:6" x14ac:dyDescent="0.3">
      <c r="A153">
        <v>152</v>
      </c>
      <c r="B153" t="s">
        <v>13</v>
      </c>
      <c r="C153" t="s">
        <v>5</v>
      </c>
      <c r="D153" s="2">
        <v>8765</v>
      </c>
      <c r="E153" s="3">
        <v>42620</v>
      </c>
      <c r="F153" t="s">
        <v>9</v>
      </c>
    </row>
    <row r="154" spans="1:6" x14ac:dyDescent="0.3">
      <c r="A154">
        <v>153</v>
      </c>
      <c r="B154" t="s">
        <v>13</v>
      </c>
      <c r="C154" t="s">
        <v>5</v>
      </c>
      <c r="D154" s="2">
        <v>5583</v>
      </c>
      <c r="E154" s="3">
        <v>42621</v>
      </c>
      <c r="F154" t="s">
        <v>8</v>
      </c>
    </row>
    <row r="155" spans="1:6" x14ac:dyDescent="0.3">
      <c r="A155">
        <v>154</v>
      </c>
      <c r="B155" t="s">
        <v>21</v>
      </c>
      <c r="C155" t="s">
        <v>6</v>
      </c>
      <c r="D155" s="2">
        <v>4390</v>
      </c>
      <c r="E155" s="3">
        <v>42622</v>
      </c>
      <c r="F155" t="s">
        <v>20</v>
      </c>
    </row>
    <row r="156" spans="1:6" x14ac:dyDescent="0.3">
      <c r="A156">
        <v>155</v>
      </c>
      <c r="B156" t="s">
        <v>21</v>
      </c>
      <c r="C156" t="s">
        <v>6</v>
      </c>
      <c r="D156" s="2">
        <v>352</v>
      </c>
      <c r="E156" s="3">
        <v>42622</v>
      </c>
      <c r="F156" t="s">
        <v>10</v>
      </c>
    </row>
    <row r="157" spans="1:6" x14ac:dyDescent="0.3">
      <c r="A157">
        <v>156</v>
      </c>
      <c r="B157" t="s">
        <v>14</v>
      </c>
      <c r="C157" t="s">
        <v>5</v>
      </c>
      <c r="D157" s="2">
        <v>8489</v>
      </c>
      <c r="E157" s="3">
        <v>42624</v>
      </c>
      <c r="F157" t="s">
        <v>8</v>
      </c>
    </row>
    <row r="158" spans="1:6" x14ac:dyDescent="0.3">
      <c r="A158">
        <v>157</v>
      </c>
      <c r="B158" t="s">
        <v>13</v>
      </c>
      <c r="C158" t="s">
        <v>5</v>
      </c>
      <c r="D158" s="2">
        <v>7090</v>
      </c>
      <c r="E158" s="3">
        <v>42624</v>
      </c>
      <c r="F158" t="s">
        <v>19</v>
      </c>
    </row>
    <row r="159" spans="1:6" x14ac:dyDescent="0.3">
      <c r="A159">
        <v>158</v>
      </c>
      <c r="B159" t="s">
        <v>13</v>
      </c>
      <c r="C159" t="s">
        <v>5</v>
      </c>
      <c r="D159" s="2">
        <v>7880</v>
      </c>
      <c r="E159" s="3">
        <v>42628</v>
      </c>
      <c r="F159" t="s">
        <v>8</v>
      </c>
    </row>
    <row r="160" spans="1:6" x14ac:dyDescent="0.3">
      <c r="A160">
        <v>159</v>
      </c>
      <c r="B160" t="s">
        <v>15</v>
      </c>
      <c r="C160" t="s">
        <v>5</v>
      </c>
      <c r="D160" s="2">
        <v>3861</v>
      </c>
      <c r="E160" s="3">
        <v>42631</v>
      </c>
      <c r="F160" t="s">
        <v>8</v>
      </c>
    </row>
    <row r="161" spans="1:6" x14ac:dyDescent="0.3">
      <c r="A161">
        <v>160</v>
      </c>
      <c r="B161" t="s">
        <v>21</v>
      </c>
      <c r="C161" t="s">
        <v>6</v>
      </c>
      <c r="D161" s="2">
        <v>7927</v>
      </c>
      <c r="E161" s="3">
        <v>42632</v>
      </c>
      <c r="F161" t="s">
        <v>12</v>
      </c>
    </row>
    <row r="162" spans="1:6" x14ac:dyDescent="0.3">
      <c r="A162">
        <v>161</v>
      </c>
      <c r="B162" t="s">
        <v>13</v>
      </c>
      <c r="C162" t="s">
        <v>5</v>
      </c>
      <c r="D162" s="2">
        <v>6162</v>
      </c>
      <c r="E162" s="3">
        <v>42633</v>
      </c>
      <c r="F162" t="s">
        <v>8</v>
      </c>
    </row>
    <row r="163" spans="1:6" x14ac:dyDescent="0.3">
      <c r="A163">
        <v>162</v>
      </c>
      <c r="B163" t="s">
        <v>16</v>
      </c>
      <c r="C163" t="s">
        <v>5</v>
      </c>
      <c r="D163" s="2">
        <v>5523</v>
      </c>
      <c r="E163" s="3">
        <v>42638</v>
      </c>
      <c r="F163" t="s">
        <v>11</v>
      </c>
    </row>
    <row r="164" spans="1:6" x14ac:dyDescent="0.3">
      <c r="A164">
        <v>163</v>
      </c>
      <c r="B164" t="s">
        <v>21</v>
      </c>
      <c r="C164" t="s">
        <v>6</v>
      </c>
      <c r="D164" s="2">
        <v>5936</v>
      </c>
      <c r="E164" s="3">
        <v>42638</v>
      </c>
      <c r="F164" t="s">
        <v>9</v>
      </c>
    </row>
    <row r="165" spans="1:6" x14ac:dyDescent="0.3">
      <c r="A165">
        <v>164</v>
      </c>
      <c r="B165" t="s">
        <v>17</v>
      </c>
      <c r="C165" t="s">
        <v>6</v>
      </c>
      <c r="D165" s="2">
        <v>7251</v>
      </c>
      <c r="E165" s="3">
        <v>42639</v>
      </c>
      <c r="F165" t="s">
        <v>12</v>
      </c>
    </row>
    <row r="166" spans="1:6" x14ac:dyDescent="0.3">
      <c r="A166">
        <v>165</v>
      </c>
      <c r="B166" t="s">
        <v>15</v>
      </c>
      <c r="C166" t="s">
        <v>5</v>
      </c>
      <c r="D166" s="2">
        <v>6187</v>
      </c>
      <c r="E166" s="3">
        <v>42640</v>
      </c>
      <c r="F166" t="s">
        <v>11</v>
      </c>
    </row>
    <row r="167" spans="1:6" x14ac:dyDescent="0.3">
      <c r="A167">
        <v>166</v>
      </c>
      <c r="B167" t="s">
        <v>13</v>
      </c>
      <c r="C167" t="s">
        <v>5</v>
      </c>
      <c r="D167" s="2">
        <v>3210</v>
      </c>
      <c r="E167" s="3">
        <v>42642</v>
      </c>
      <c r="F167" t="s">
        <v>12</v>
      </c>
    </row>
    <row r="168" spans="1:6" x14ac:dyDescent="0.3">
      <c r="A168">
        <v>167</v>
      </c>
      <c r="B168" t="s">
        <v>17</v>
      </c>
      <c r="C168" t="s">
        <v>6</v>
      </c>
      <c r="D168" s="2">
        <v>682</v>
      </c>
      <c r="E168" s="3">
        <v>42642</v>
      </c>
      <c r="F168" t="s">
        <v>12</v>
      </c>
    </row>
    <row r="169" spans="1:6" x14ac:dyDescent="0.3">
      <c r="A169">
        <v>168</v>
      </c>
      <c r="B169" t="s">
        <v>13</v>
      </c>
      <c r="C169" t="s">
        <v>5</v>
      </c>
      <c r="D169" s="2">
        <v>793</v>
      </c>
      <c r="E169" s="3">
        <v>42646</v>
      </c>
      <c r="F169" t="s">
        <v>11</v>
      </c>
    </row>
    <row r="170" spans="1:6" x14ac:dyDescent="0.3">
      <c r="A170">
        <v>169</v>
      </c>
      <c r="B170" t="s">
        <v>17</v>
      </c>
      <c r="C170" t="s">
        <v>6</v>
      </c>
      <c r="D170" s="2">
        <v>5346</v>
      </c>
      <c r="E170" s="3">
        <v>42647</v>
      </c>
      <c r="F170" t="s">
        <v>12</v>
      </c>
    </row>
    <row r="171" spans="1:6" x14ac:dyDescent="0.3">
      <c r="A171">
        <v>170</v>
      </c>
      <c r="B171" t="s">
        <v>13</v>
      </c>
      <c r="C171" t="s">
        <v>5</v>
      </c>
      <c r="D171" s="2">
        <v>7103</v>
      </c>
      <c r="E171" s="3">
        <v>42650</v>
      </c>
      <c r="F171" t="s">
        <v>20</v>
      </c>
    </row>
    <row r="172" spans="1:6" x14ac:dyDescent="0.3">
      <c r="A172">
        <v>171</v>
      </c>
      <c r="B172" t="s">
        <v>17</v>
      </c>
      <c r="C172" t="s">
        <v>6</v>
      </c>
      <c r="D172" s="2">
        <v>4603</v>
      </c>
      <c r="E172" s="3">
        <v>42653</v>
      </c>
      <c r="F172" t="s">
        <v>8</v>
      </c>
    </row>
    <row r="173" spans="1:6" x14ac:dyDescent="0.3">
      <c r="A173">
        <v>172</v>
      </c>
      <c r="B173" t="s">
        <v>14</v>
      </c>
      <c r="C173" t="s">
        <v>5</v>
      </c>
      <c r="D173" s="2">
        <v>8160</v>
      </c>
      <c r="E173" s="3">
        <v>42659</v>
      </c>
      <c r="F173" t="s">
        <v>19</v>
      </c>
    </row>
    <row r="174" spans="1:6" x14ac:dyDescent="0.3">
      <c r="A174">
        <v>173</v>
      </c>
      <c r="B174" t="s">
        <v>14</v>
      </c>
      <c r="C174" t="s">
        <v>5</v>
      </c>
      <c r="D174" s="2">
        <v>7171</v>
      </c>
      <c r="E174" s="3">
        <v>42666</v>
      </c>
      <c r="F174" t="s">
        <v>9</v>
      </c>
    </row>
    <row r="175" spans="1:6" x14ac:dyDescent="0.3">
      <c r="A175">
        <v>174</v>
      </c>
      <c r="B175" t="s">
        <v>13</v>
      </c>
      <c r="C175" t="s">
        <v>5</v>
      </c>
      <c r="D175" s="2">
        <v>3552</v>
      </c>
      <c r="E175" s="3">
        <v>42666</v>
      </c>
      <c r="F175" t="s">
        <v>20</v>
      </c>
    </row>
    <row r="176" spans="1:6" x14ac:dyDescent="0.3">
      <c r="A176">
        <v>175</v>
      </c>
      <c r="B176" t="s">
        <v>13</v>
      </c>
      <c r="C176" t="s">
        <v>5</v>
      </c>
      <c r="D176" s="2">
        <v>7273</v>
      </c>
      <c r="E176" s="3">
        <v>42668</v>
      </c>
      <c r="F176" t="s">
        <v>11</v>
      </c>
    </row>
    <row r="177" spans="1:6" x14ac:dyDescent="0.3">
      <c r="A177">
        <v>176</v>
      </c>
      <c r="B177" t="s">
        <v>13</v>
      </c>
      <c r="C177" t="s">
        <v>5</v>
      </c>
      <c r="D177" s="2">
        <v>2402</v>
      </c>
      <c r="E177" s="3">
        <v>42669</v>
      </c>
      <c r="F177" t="s">
        <v>12</v>
      </c>
    </row>
    <row r="178" spans="1:6" x14ac:dyDescent="0.3">
      <c r="A178">
        <v>177</v>
      </c>
      <c r="B178" t="s">
        <v>13</v>
      </c>
      <c r="C178" t="s">
        <v>5</v>
      </c>
      <c r="D178" s="2">
        <v>1197</v>
      </c>
      <c r="E178" s="3">
        <v>42669</v>
      </c>
      <c r="F178" t="s">
        <v>11</v>
      </c>
    </row>
    <row r="179" spans="1:6" x14ac:dyDescent="0.3">
      <c r="A179">
        <v>178</v>
      </c>
      <c r="B179" t="s">
        <v>18</v>
      </c>
      <c r="C179" t="s">
        <v>6</v>
      </c>
      <c r="D179" s="2">
        <v>5015</v>
      </c>
      <c r="E179" s="3">
        <v>42669</v>
      </c>
      <c r="F179" t="s">
        <v>11</v>
      </c>
    </row>
    <row r="180" spans="1:6" x14ac:dyDescent="0.3">
      <c r="A180">
        <v>179</v>
      </c>
      <c r="B180" t="s">
        <v>15</v>
      </c>
      <c r="C180" t="s">
        <v>5</v>
      </c>
      <c r="D180" s="2">
        <v>5818</v>
      </c>
      <c r="E180" s="3">
        <v>42676</v>
      </c>
      <c r="F180" t="s">
        <v>8</v>
      </c>
    </row>
    <row r="181" spans="1:6" x14ac:dyDescent="0.3">
      <c r="A181">
        <v>180</v>
      </c>
      <c r="B181" t="s">
        <v>13</v>
      </c>
      <c r="C181" t="s">
        <v>5</v>
      </c>
      <c r="D181" s="2">
        <v>4399</v>
      </c>
      <c r="E181" s="3">
        <v>42677</v>
      </c>
      <c r="F181" t="s">
        <v>9</v>
      </c>
    </row>
    <row r="182" spans="1:6" x14ac:dyDescent="0.3">
      <c r="A182">
        <v>181</v>
      </c>
      <c r="B182" t="s">
        <v>17</v>
      </c>
      <c r="C182" t="s">
        <v>6</v>
      </c>
      <c r="D182" s="2">
        <v>3011</v>
      </c>
      <c r="E182" s="3">
        <v>42677</v>
      </c>
      <c r="F182" t="s">
        <v>8</v>
      </c>
    </row>
    <row r="183" spans="1:6" x14ac:dyDescent="0.3">
      <c r="A183">
        <v>182</v>
      </c>
      <c r="B183" t="s">
        <v>14</v>
      </c>
      <c r="C183" t="s">
        <v>5</v>
      </c>
      <c r="D183" s="2">
        <v>4715</v>
      </c>
      <c r="E183" s="3">
        <v>42683</v>
      </c>
      <c r="F183" t="s">
        <v>9</v>
      </c>
    </row>
    <row r="184" spans="1:6" x14ac:dyDescent="0.3">
      <c r="A184">
        <v>183</v>
      </c>
      <c r="B184" t="s">
        <v>14</v>
      </c>
      <c r="C184" t="s">
        <v>5</v>
      </c>
      <c r="D184" s="2">
        <v>5321</v>
      </c>
      <c r="E184" s="3">
        <v>42686</v>
      </c>
      <c r="F184" t="s">
        <v>19</v>
      </c>
    </row>
    <row r="185" spans="1:6" x14ac:dyDescent="0.3">
      <c r="A185">
        <v>184</v>
      </c>
      <c r="B185" t="s">
        <v>13</v>
      </c>
      <c r="C185" t="s">
        <v>5</v>
      </c>
      <c r="D185" s="2">
        <v>8894</v>
      </c>
      <c r="E185" s="3">
        <v>42689</v>
      </c>
      <c r="F185" t="s">
        <v>8</v>
      </c>
    </row>
    <row r="186" spans="1:6" x14ac:dyDescent="0.3">
      <c r="A186">
        <v>185</v>
      </c>
      <c r="B186" t="s">
        <v>17</v>
      </c>
      <c r="C186" t="s">
        <v>6</v>
      </c>
      <c r="D186" s="2">
        <v>4846</v>
      </c>
      <c r="E186" s="3">
        <v>42699</v>
      </c>
      <c r="F186" t="s">
        <v>9</v>
      </c>
    </row>
    <row r="187" spans="1:6" x14ac:dyDescent="0.3">
      <c r="A187">
        <v>186</v>
      </c>
      <c r="B187" t="s">
        <v>21</v>
      </c>
      <c r="C187" t="s">
        <v>6</v>
      </c>
      <c r="D187" s="2">
        <v>284</v>
      </c>
      <c r="E187" s="3">
        <v>42699</v>
      </c>
      <c r="F187" t="s">
        <v>12</v>
      </c>
    </row>
    <row r="188" spans="1:6" x14ac:dyDescent="0.3">
      <c r="A188">
        <v>187</v>
      </c>
      <c r="B188" t="s">
        <v>15</v>
      </c>
      <c r="C188" t="s">
        <v>5</v>
      </c>
      <c r="D188" s="2">
        <v>8283</v>
      </c>
      <c r="E188" s="3">
        <v>42700</v>
      </c>
      <c r="F188" t="s">
        <v>9</v>
      </c>
    </row>
    <row r="189" spans="1:6" x14ac:dyDescent="0.3">
      <c r="A189">
        <v>188</v>
      </c>
      <c r="B189" t="s">
        <v>15</v>
      </c>
      <c r="C189" t="s">
        <v>5</v>
      </c>
      <c r="D189" s="2">
        <v>9990</v>
      </c>
      <c r="E189" s="3">
        <v>42702</v>
      </c>
      <c r="F189" t="s">
        <v>10</v>
      </c>
    </row>
    <row r="190" spans="1:6" x14ac:dyDescent="0.3">
      <c r="A190">
        <v>189</v>
      </c>
      <c r="B190" t="s">
        <v>13</v>
      </c>
      <c r="C190" t="s">
        <v>5</v>
      </c>
      <c r="D190" s="2">
        <v>9014</v>
      </c>
      <c r="E190" s="3">
        <v>42702</v>
      </c>
      <c r="F190" t="s">
        <v>11</v>
      </c>
    </row>
    <row r="191" spans="1:6" x14ac:dyDescent="0.3">
      <c r="A191">
        <v>190</v>
      </c>
      <c r="B191" t="s">
        <v>14</v>
      </c>
      <c r="C191" t="s">
        <v>5</v>
      </c>
      <c r="D191" s="2">
        <v>1942</v>
      </c>
      <c r="E191" s="3">
        <v>42703</v>
      </c>
      <c r="F191" t="s">
        <v>19</v>
      </c>
    </row>
    <row r="192" spans="1:6" x14ac:dyDescent="0.3">
      <c r="A192">
        <v>191</v>
      </c>
      <c r="B192" t="s">
        <v>13</v>
      </c>
      <c r="C192" t="s">
        <v>5</v>
      </c>
      <c r="D192" s="2">
        <v>7223</v>
      </c>
      <c r="E192" s="3">
        <v>42704</v>
      </c>
      <c r="F192" t="s">
        <v>8</v>
      </c>
    </row>
    <row r="193" spans="1:6" x14ac:dyDescent="0.3">
      <c r="A193">
        <v>192</v>
      </c>
      <c r="B193" t="s">
        <v>17</v>
      </c>
      <c r="C193" t="s">
        <v>6</v>
      </c>
      <c r="D193" s="2">
        <v>4673</v>
      </c>
      <c r="E193" s="3">
        <v>42706</v>
      </c>
      <c r="F193" t="s">
        <v>8</v>
      </c>
    </row>
    <row r="194" spans="1:6" x14ac:dyDescent="0.3">
      <c r="A194">
        <v>193</v>
      </c>
      <c r="B194" t="s">
        <v>17</v>
      </c>
      <c r="C194" t="s">
        <v>6</v>
      </c>
      <c r="D194" s="2">
        <v>9104</v>
      </c>
      <c r="E194" s="3">
        <v>42708</v>
      </c>
      <c r="F194" t="s">
        <v>19</v>
      </c>
    </row>
    <row r="195" spans="1:6" x14ac:dyDescent="0.3">
      <c r="A195">
        <v>194</v>
      </c>
      <c r="B195" t="s">
        <v>14</v>
      </c>
      <c r="C195" t="s">
        <v>5</v>
      </c>
      <c r="D195" s="2">
        <v>6078</v>
      </c>
      <c r="E195" s="3">
        <v>42709</v>
      </c>
      <c r="F195" t="s">
        <v>8</v>
      </c>
    </row>
    <row r="196" spans="1:6" x14ac:dyDescent="0.3">
      <c r="A196">
        <v>195</v>
      </c>
      <c r="B196" t="s">
        <v>18</v>
      </c>
      <c r="C196" t="s">
        <v>6</v>
      </c>
      <c r="D196" s="2">
        <v>3278</v>
      </c>
      <c r="E196" s="3">
        <v>42710</v>
      </c>
      <c r="F196" t="s">
        <v>12</v>
      </c>
    </row>
    <row r="197" spans="1:6" x14ac:dyDescent="0.3">
      <c r="A197">
        <v>196</v>
      </c>
      <c r="B197" t="s">
        <v>13</v>
      </c>
      <c r="C197" t="s">
        <v>5</v>
      </c>
      <c r="D197" s="2">
        <v>136</v>
      </c>
      <c r="E197" s="3">
        <v>42716</v>
      </c>
      <c r="F197" t="s">
        <v>10</v>
      </c>
    </row>
    <row r="198" spans="1:6" x14ac:dyDescent="0.3">
      <c r="A198">
        <v>197</v>
      </c>
      <c r="B198" t="s">
        <v>13</v>
      </c>
      <c r="C198" t="s">
        <v>5</v>
      </c>
      <c r="D198" s="2">
        <v>8377</v>
      </c>
      <c r="E198" s="3">
        <v>42716</v>
      </c>
      <c r="F198" t="s">
        <v>11</v>
      </c>
    </row>
    <row r="199" spans="1:6" x14ac:dyDescent="0.3">
      <c r="A199">
        <v>198</v>
      </c>
      <c r="B199" t="s">
        <v>13</v>
      </c>
      <c r="C199" t="s">
        <v>5</v>
      </c>
      <c r="D199" s="2">
        <v>2382</v>
      </c>
      <c r="E199" s="3">
        <v>42716</v>
      </c>
      <c r="F199" t="s">
        <v>8</v>
      </c>
    </row>
    <row r="200" spans="1:6" x14ac:dyDescent="0.3">
      <c r="A200">
        <v>199</v>
      </c>
      <c r="B200" t="s">
        <v>13</v>
      </c>
      <c r="C200" t="s">
        <v>5</v>
      </c>
      <c r="D200" s="2">
        <v>8702</v>
      </c>
      <c r="E200" s="3">
        <v>42719</v>
      </c>
      <c r="F200" t="s">
        <v>12</v>
      </c>
    </row>
    <row r="201" spans="1:6" x14ac:dyDescent="0.3">
      <c r="A201">
        <v>200</v>
      </c>
      <c r="B201" t="s">
        <v>13</v>
      </c>
      <c r="C201" t="s">
        <v>5</v>
      </c>
      <c r="D201" s="2">
        <v>5021</v>
      </c>
      <c r="E201" s="3">
        <v>42720</v>
      </c>
      <c r="F201" t="s">
        <v>8</v>
      </c>
    </row>
    <row r="202" spans="1:6" x14ac:dyDescent="0.3">
      <c r="A202">
        <v>201</v>
      </c>
      <c r="B202" t="s">
        <v>14</v>
      </c>
      <c r="C202" t="s">
        <v>5</v>
      </c>
      <c r="D202" s="2">
        <v>1760</v>
      </c>
      <c r="E202" s="3">
        <v>42720</v>
      </c>
      <c r="F202" t="s">
        <v>11</v>
      </c>
    </row>
    <row r="203" spans="1:6" x14ac:dyDescent="0.3">
      <c r="A203">
        <v>202</v>
      </c>
      <c r="B203" t="s">
        <v>13</v>
      </c>
      <c r="C203" t="s">
        <v>5</v>
      </c>
      <c r="D203" s="2">
        <v>4766</v>
      </c>
      <c r="E203" s="3">
        <v>42722</v>
      </c>
      <c r="F203" t="s">
        <v>12</v>
      </c>
    </row>
    <row r="204" spans="1:6" x14ac:dyDescent="0.3">
      <c r="A204">
        <v>203</v>
      </c>
      <c r="B204" t="s">
        <v>18</v>
      </c>
      <c r="C204" t="s">
        <v>6</v>
      </c>
      <c r="D204" s="2">
        <v>1541</v>
      </c>
      <c r="E204" s="3">
        <v>42723</v>
      </c>
      <c r="F204" t="s">
        <v>9</v>
      </c>
    </row>
    <row r="205" spans="1:6" x14ac:dyDescent="0.3">
      <c r="A205">
        <v>204</v>
      </c>
      <c r="B205" t="s">
        <v>15</v>
      </c>
      <c r="C205" t="s">
        <v>5</v>
      </c>
      <c r="D205" s="2">
        <v>2782</v>
      </c>
      <c r="E205" s="3">
        <v>42724</v>
      </c>
      <c r="F205" t="s">
        <v>9</v>
      </c>
    </row>
    <row r="206" spans="1:6" x14ac:dyDescent="0.3">
      <c r="A206">
        <v>205</v>
      </c>
      <c r="B206" t="s">
        <v>14</v>
      </c>
      <c r="C206" t="s">
        <v>5</v>
      </c>
      <c r="D206" s="2">
        <v>2455</v>
      </c>
      <c r="E206" s="3">
        <v>42724</v>
      </c>
      <c r="F206" t="s">
        <v>10</v>
      </c>
    </row>
    <row r="207" spans="1:6" x14ac:dyDescent="0.3">
      <c r="A207">
        <v>206</v>
      </c>
      <c r="B207" t="s">
        <v>14</v>
      </c>
      <c r="C207" t="s">
        <v>5</v>
      </c>
      <c r="D207" s="2">
        <v>4512</v>
      </c>
      <c r="E207" s="3">
        <v>42726</v>
      </c>
      <c r="F207" t="s">
        <v>20</v>
      </c>
    </row>
    <row r="208" spans="1:6" x14ac:dyDescent="0.3">
      <c r="A208">
        <v>207</v>
      </c>
      <c r="B208" t="s">
        <v>14</v>
      </c>
      <c r="C208" t="s">
        <v>5</v>
      </c>
      <c r="D208" s="2">
        <v>8752</v>
      </c>
      <c r="E208" s="3">
        <v>42726</v>
      </c>
      <c r="F208" t="s">
        <v>12</v>
      </c>
    </row>
    <row r="209" spans="1:6" x14ac:dyDescent="0.3">
      <c r="A209">
        <v>208</v>
      </c>
      <c r="B209" t="s">
        <v>17</v>
      </c>
      <c r="C209" t="s">
        <v>6</v>
      </c>
      <c r="D209" s="2">
        <v>9127</v>
      </c>
      <c r="E209" s="3">
        <v>42729</v>
      </c>
      <c r="F209" t="s">
        <v>8</v>
      </c>
    </row>
    <row r="210" spans="1:6" x14ac:dyDescent="0.3">
      <c r="A210">
        <v>209</v>
      </c>
      <c r="B210" t="s">
        <v>14</v>
      </c>
      <c r="C210" t="s">
        <v>5</v>
      </c>
      <c r="D210" s="2">
        <v>1777</v>
      </c>
      <c r="E210" s="3">
        <v>42732</v>
      </c>
      <c r="F210" t="s">
        <v>19</v>
      </c>
    </row>
    <row r="211" spans="1:6" x14ac:dyDescent="0.3">
      <c r="A211">
        <v>210</v>
      </c>
      <c r="B211" t="s">
        <v>18</v>
      </c>
      <c r="C211" t="s">
        <v>6</v>
      </c>
      <c r="D211" s="2">
        <v>680</v>
      </c>
      <c r="E211" s="3">
        <v>42732</v>
      </c>
      <c r="F211" t="s">
        <v>19</v>
      </c>
    </row>
    <row r="212" spans="1:6" x14ac:dyDescent="0.3">
      <c r="A212">
        <v>211</v>
      </c>
      <c r="B212" t="s">
        <v>15</v>
      </c>
      <c r="C212" t="s">
        <v>5</v>
      </c>
      <c r="D212" s="2">
        <v>958</v>
      </c>
      <c r="E212" s="3">
        <v>42733</v>
      </c>
      <c r="F212" t="s">
        <v>8</v>
      </c>
    </row>
    <row r="213" spans="1:6" x14ac:dyDescent="0.3">
      <c r="A213">
        <v>212</v>
      </c>
      <c r="B213" t="s">
        <v>17</v>
      </c>
      <c r="C213" t="s">
        <v>6</v>
      </c>
      <c r="D213" s="2">
        <v>2613</v>
      </c>
      <c r="E213" s="3">
        <v>42733</v>
      </c>
      <c r="F213" t="s">
        <v>11</v>
      </c>
    </row>
    <row r="214" spans="1:6" x14ac:dyDescent="0.3">
      <c r="A214">
        <v>213</v>
      </c>
      <c r="B214" t="s">
        <v>17</v>
      </c>
      <c r="C214" t="s">
        <v>6</v>
      </c>
      <c r="D214" s="2">
        <v>339</v>
      </c>
      <c r="E214" s="3">
        <v>42734</v>
      </c>
      <c r="F214" t="s">
        <v>11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69959-3B82-40FB-8AD0-FD38A2DFFBA8}">
  <dimension ref="A1:M214"/>
  <sheetViews>
    <sheetView topLeftCell="A2" workbookViewId="0">
      <selection activeCell="A2" sqref="A2:A214"/>
    </sheetView>
  </sheetViews>
  <sheetFormatPr defaultRowHeight="16.5" x14ac:dyDescent="0.3"/>
  <cols>
    <col min="1" max="1" width="10.5" customWidth="1"/>
    <col min="2" max="2" width="9.875" customWidth="1"/>
    <col min="3" max="3" width="10.875" customWidth="1"/>
    <col min="4" max="4" width="10.25" customWidth="1"/>
    <col min="5" max="5" width="10.625" customWidth="1"/>
    <col min="6" max="6" width="15.375" customWidth="1"/>
    <col min="9" max="9" width="10.75" customWidth="1"/>
    <col min="13" max="13" width="12.375" customWidth="1"/>
  </cols>
  <sheetData>
    <row r="1" spans="1:13" x14ac:dyDescent="0.3">
      <c r="A1" s="1" t="s">
        <v>1</v>
      </c>
      <c r="B1" s="1" t="s">
        <v>2</v>
      </c>
      <c r="C1" s="1" t="s">
        <v>3</v>
      </c>
      <c r="D1" s="1" t="s">
        <v>4</v>
      </c>
      <c r="E1" s="1" t="s">
        <v>7</v>
      </c>
      <c r="F1" s="1" t="s">
        <v>0</v>
      </c>
    </row>
    <row r="2" spans="1:13" x14ac:dyDescent="0.3">
      <c r="A2">
        <v>1</v>
      </c>
      <c r="B2" t="s">
        <v>17</v>
      </c>
      <c r="C2" t="s">
        <v>6</v>
      </c>
      <c r="D2" s="2">
        <v>4270</v>
      </c>
      <c r="E2" s="3">
        <v>42375</v>
      </c>
      <c r="F2" t="s">
        <v>8</v>
      </c>
      <c r="I2" t="str" cm="1">
        <f t="array" ref="I2:I3">_xlfn.UNIQUE(Table1[Category])</f>
        <v>Vegetables</v>
      </c>
      <c r="K2" t="str" cm="1">
        <f t="array" ref="K2:K8">_xlfn.UNIQUE(Table1[Product])</f>
        <v>Carrots</v>
      </c>
      <c r="M2" t="str" cm="1">
        <f t="array" ref="M2:M3">_xlfn.UNIQUE(Category)</f>
        <v>Vegetables</v>
      </c>
    </row>
    <row r="3" spans="1:13" x14ac:dyDescent="0.3">
      <c r="A3">
        <v>2</v>
      </c>
      <c r="B3" t="s">
        <v>21</v>
      </c>
      <c r="C3" t="s">
        <v>6</v>
      </c>
      <c r="D3" s="2">
        <v>8239</v>
      </c>
      <c r="E3" s="3">
        <v>42376</v>
      </c>
      <c r="F3" t="s">
        <v>9</v>
      </c>
      <c r="I3" t="str">
        <v>Fruit</v>
      </c>
      <c r="K3" t="str">
        <v>Cabbage</v>
      </c>
      <c r="M3" t="str">
        <v>Fruit</v>
      </c>
    </row>
    <row r="4" spans="1:13" x14ac:dyDescent="0.3">
      <c r="A4">
        <v>3</v>
      </c>
      <c r="B4" t="s">
        <v>13</v>
      </c>
      <c r="C4" t="s">
        <v>5</v>
      </c>
      <c r="D4" s="2">
        <v>617</v>
      </c>
      <c r="E4" s="3">
        <v>42377</v>
      </c>
      <c r="F4" t="s">
        <v>8</v>
      </c>
      <c r="K4" t="str">
        <v>Banana</v>
      </c>
    </row>
    <row r="5" spans="1:13" x14ac:dyDescent="0.3">
      <c r="A5">
        <v>4</v>
      </c>
      <c r="B5" t="s">
        <v>13</v>
      </c>
      <c r="C5" t="s">
        <v>5</v>
      </c>
      <c r="D5" s="2">
        <v>8384</v>
      </c>
      <c r="E5" s="3">
        <v>42379</v>
      </c>
      <c r="F5" t="s">
        <v>10</v>
      </c>
      <c r="K5" t="str">
        <v>Beans</v>
      </c>
    </row>
    <row r="6" spans="1:13" x14ac:dyDescent="0.3">
      <c r="A6">
        <v>5</v>
      </c>
      <c r="B6" t="s">
        <v>18</v>
      </c>
      <c r="C6" t="s">
        <v>6</v>
      </c>
      <c r="D6" s="2">
        <v>2626</v>
      </c>
      <c r="E6" s="3">
        <v>42379</v>
      </c>
      <c r="F6" t="s">
        <v>12</v>
      </c>
      <c r="K6" t="str">
        <v>Orange</v>
      </c>
      <c r="M6">
        <f>COUNTA(_xlfn.UNIQUE(Table1[Product]))</f>
        <v>7</v>
      </c>
    </row>
    <row r="7" spans="1:13" x14ac:dyDescent="0.3">
      <c r="A7">
        <v>6</v>
      </c>
      <c r="B7" t="s">
        <v>15</v>
      </c>
      <c r="C7" t="s">
        <v>5</v>
      </c>
      <c r="D7" s="2">
        <v>3610</v>
      </c>
      <c r="E7" s="3">
        <v>42380</v>
      </c>
      <c r="F7" t="s">
        <v>8</v>
      </c>
      <c r="K7" t="str">
        <v>Apple</v>
      </c>
    </row>
    <row r="8" spans="1:13" x14ac:dyDescent="0.3">
      <c r="A8">
        <v>7</v>
      </c>
      <c r="B8" t="s">
        <v>21</v>
      </c>
      <c r="C8" t="s">
        <v>6</v>
      </c>
      <c r="D8" s="2">
        <v>9062</v>
      </c>
      <c r="E8" s="3">
        <v>42380</v>
      </c>
      <c r="F8" t="s">
        <v>11</v>
      </c>
      <c r="K8" t="str">
        <v>Mango</v>
      </c>
    </row>
    <row r="9" spans="1:13" x14ac:dyDescent="0.3">
      <c r="A9">
        <v>8</v>
      </c>
      <c r="B9" t="s">
        <v>13</v>
      </c>
      <c r="C9" t="s">
        <v>5</v>
      </c>
      <c r="D9" s="2">
        <v>6906</v>
      </c>
      <c r="E9" s="3">
        <v>42385</v>
      </c>
      <c r="F9" t="s">
        <v>20</v>
      </c>
    </row>
    <row r="10" spans="1:13" x14ac:dyDescent="0.3">
      <c r="A10">
        <v>9</v>
      </c>
      <c r="B10" t="s">
        <v>14</v>
      </c>
      <c r="C10" t="s">
        <v>5</v>
      </c>
      <c r="D10" s="2">
        <v>2417</v>
      </c>
      <c r="E10" s="3">
        <v>42385</v>
      </c>
      <c r="F10" t="s">
        <v>19</v>
      </c>
    </row>
    <row r="11" spans="1:13" x14ac:dyDescent="0.3">
      <c r="A11">
        <v>10</v>
      </c>
      <c r="B11" t="s">
        <v>14</v>
      </c>
      <c r="C11" t="s">
        <v>5</v>
      </c>
      <c r="D11" s="2">
        <v>7431</v>
      </c>
      <c r="E11" s="3">
        <v>42385</v>
      </c>
      <c r="F11" t="s">
        <v>10</v>
      </c>
    </row>
    <row r="12" spans="1:13" x14ac:dyDescent="0.3">
      <c r="A12">
        <v>11</v>
      </c>
      <c r="B12" t="s">
        <v>13</v>
      </c>
      <c r="C12" t="s">
        <v>5</v>
      </c>
      <c r="D12" s="2">
        <v>8250</v>
      </c>
      <c r="E12" s="3">
        <v>42385</v>
      </c>
      <c r="F12" t="s">
        <v>12</v>
      </c>
    </row>
    <row r="13" spans="1:13" x14ac:dyDescent="0.3">
      <c r="A13">
        <v>12</v>
      </c>
      <c r="B13" t="s">
        <v>21</v>
      </c>
      <c r="C13" t="s">
        <v>6</v>
      </c>
      <c r="D13" s="2">
        <v>7012</v>
      </c>
      <c r="E13" s="3">
        <v>42387</v>
      </c>
      <c r="F13" t="s">
        <v>8</v>
      </c>
    </row>
    <row r="14" spans="1:13" x14ac:dyDescent="0.3">
      <c r="A14">
        <v>13</v>
      </c>
      <c r="B14" t="s">
        <v>17</v>
      </c>
      <c r="C14" t="s">
        <v>6</v>
      </c>
      <c r="D14" s="2">
        <v>1903</v>
      </c>
      <c r="E14" s="3">
        <v>42389</v>
      </c>
      <c r="F14" t="s">
        <v>12</v>
      </c>
    </row>
    <row r="15" spans="1:13" x14ac:dyDescent="0.3">
      <c r="A15">
        <v>14</v>
      </c>
      <c r="B15" t="s">
        <v>21</v>
      </c>
      <c r="C15" t="s">
        <v>6</v>
      </c>
      <c r="D15" s="2">
        <v>2824</v>
      </c>
      <c r="E15" s="3">
        <v>42391</v>
      </c>
      <c r="F15" t="s">
        <v>10</v>
      </c>
    </row>
    <row r="16" spans="1:13" x14ac:dyDescent="0.3">
      <c r="A16">
        <v>15</v>
      </c>
      <c r="B16" t="s">
        <v>14</v>
      </c>
      <c r="C16" t="s">
        <v>5</v>
      </c>
      <c r="D16" s="2">
        <v>6946</v>
      </c>
      <c r="E16" s="3">
        <v>42393</v>
      </c>
      <c r="F16" t="s">
        <v>19</v>
      </c>
    </row>
    <row r="17" spans="1:6" x14ac:dyDescent="0.3">
      <c r="A17">
        <v>16</v>
      </c>
      <c r="B17" t="s">
        <v>13</v>
      </c>
      <c r="C17" t="s">
        <v>5</v>
      </c>
      <c r="D17" s="2">
        <v>2320</v>
      </c>
      <c r="E17" s="3">
        <v>42396</v>
      </c>
      <c r="F17" t="s">
        <v>9</v>
      </c>
    </row>
    <row r="18" spans="1:6" x14ac:dyDescent="0.3">
      <c r="A18">
        <v>17</v>
      </c>
      <c r="B18" t="s">
        <v>13</v>
      </c>
      <c r="C18" t="s">
        <v>5</v>
      </c>
      <c r="D18" s="2">
        <v>2116</v>
      </c>
      <c r="E18" s="3">
        <v>42397</v>
      </c>
      <c r="F18" t="s">
        <v>8</v>
      </c>
    </row>
    <row r="19" spans="1:6" x14ac:dyDescent="0.3">
      <c r="A19">
        <v>18</v>
      </c>
      <c r="B19" t="s">
        <v>13</v>
      </c>
      <c r="C19" t="s">
        <v>5</v>
      </c>
      <c r="D19" s="2">
        <v>1135</v>
      </c>
      <c r="E19" s="3">
        <v>42399</v>
      </c>
      <c r="F19" t="s">
        <v>9</v>
      </c>
    </row>
    <row r="20" spans="1:6" x14ac:dyDescent="0.3">
      <c r="A20">
        <v>19</v>
      </c>
      <c r="B20" t="s">
        <v>21</v>
      </c>
      <c r="C20" t="s">
        <v>6</v>
      </c>
      <c r="D20" s="2">
        <v>3595</v>
      </c>
      <c r="E20" s="3">
        <v>42399</v>
      </c>
      <c r="F20" t="s">
        <v>9</v>
      </c>
    </row>
    <row r="21" spans="1:6" x14ac:dyDescent="0.3">
      <c r="A21">
        <v>20</v>
      </c>
      <c r="B21" t="s">
        <v>14</v>
      </c>
      <c r="C21" t="s">
        <v>5</v>
      </c>
      <c r="D21" s="2">
        <v>1161</v>
      </c>
      <c r="E21" s="3">
        <v>42402</v>
      </c>
      <c r="F21" t="s">
        <v>8</v>
      </c>
    </row>
    <row r="22" spans="1:6" x14ac:dyDescent="0.3">
      <c r="A22">
        <v>21</v>
      </c>
      <c r="B22" t="s">
        <v>15</v>
      </c>
      <c r="C22" t="s">
        <v>5</v>
      </c>
      <c r="D22" s="2">
        <v>2256</v>
      </c>
      <c r="E22" s="3">
        <v>42404</v>
      </c>
      <c r="F22" t="s">
        <v>19</v>
      </c>
    </row>
    <row r="23" spans="1:6" x14ac:dyDescent="0.3">
      <c r="A23">
        <v>22</v>
      </c>
      <c r="B23" t="s">
        <v>13</v>
      </c>
      <c r="C23" t="s">
        <v>5</v>
      </c>
      <c r="D23" s="2">
        <v>1004</v>
      </c>
      <c r="E23" s="3">
        <v>42411</v>
      </c>
      <c r="F23" t="s">
        <v>20</v>
      </c>
    </row>
    <row r="24" spans="1:6" x14ac:dyDescent="0.3">
      <c r="A24">
        <v>23</v>
      </c>
      <c r="B24" t="s">
        <v>13</v>
      </c>
      <c r="C24" t="s">
        <v>5</v>
      </c>
      <c r="D24" s="2">
        <v>3642</v>
      </c>
      <c r="E24" s="3">
        <v>42414</v>
      </c>
      <c r="F24" t="s">
        <v>10</v>
      </c>
    </row>
    <row r="25" spans="1:6" x14ac:dyDescent="0.3">
      <c r="A25">
        <v>24</v>
      </c>
      <c r="B25" t="s">
        <v>13</v>
      </c>
      <c r="C25" t="s">
        <v>5</v>
      </c>
      <c r="D25" s="2">
        <v>4582</v>
      </c>
      <c r="E25" s="3">
        <v>42417</v>
      </c>
      <c r="F25" t="s">
        <v>8</v>
      </c>
    </row>
    <row r="26" spans="1:6" x14ac:dyDescent="0.3">
      <c r="A26">
        <v>25</v>
      </c>
      <c r="B26" t="s">
        <v>18</v>
      </c>
      <c r="C26" t="s">
        <v>6</v>
      </c>
      <c r="D26" s="2">
        <v>3559</v>
      </c>
      <c r="E26" s="3">
        <v>42417</v>
      </c>
      <c r="F26" t="s">
        <v>9</v>
      </c>
    </row>
    <row r="27" spans="1:6" x14ac:dyDescent="0.3">
      <c r="A27">
        <v>26</v>
      </c>
      <c r="B27" t="s">
        <v>17</v>
      </c>
      <c r="C27" t="s">
        <v>6</v>
      </c>
      <c r="D27" s="2">
        <v>5154</v>
      </c>
      <c r="E27" s="3">
        <v>42417</v>
      </c>
      <c r="F27" t="s">
        <v>11</v>
      </c>
    </row>
    <row r="28" spans="1:6" x14ac:dyDescent="0.3">
      <c r="A28">
        <v>27</v>
      </c>
      <c r="B28" t="s">
        <v>16</v>
      </c>
      <c r="C28" t="s">
        <v>5</v>
      </c>
      <c r="D28" s="2">
        <v>7388</v>
      </c>
      <c r="E28" s="3">
        <v>42418</v>
      </c>
      <c r="F28" t="s">
        <v>19</v>
      </c>
    </row>
    <row r="29" spans="1:6" x14ac:dyDescent="0.3">
      <c r="A29">
        <v>28</v>
      </c>
      <c r="B29" t="s">
        <v>18</v>
      </c>
      <c r="C29" t="s">
        <v>6</v>
      </c>
      <c r="D29" s="2">
        <v>7163</v>
      </c>
      <c r="E29" s="3">
        <v>42418</v>
      </c>
      <c r="F29" t="s">
        <v>8</v>
      </c>
    </row>
    <row r="30" spans="1:6" x14ac:dyDescent="0.3">
      <c r="A30">
        <v>29</v>
      </c>
      <c r="B30" t="s">
        <v>18</v>
      </c>
      <c r="C30" t="s">
        <v>6</v>
      </c>
      <c r="D30" s="2">
        <v>5101</v>
      </c>
      <c r="E30" s="3">
        <v>42420</v>
      </c>
      <c r="F30" t="s">
        <v>12</v>
      </c>
    </row>
    <row r="31" spans="1:6" x14ac:dyDescent="0.3">
      <c r="A31">
        <v>30</v>
      </c>
      <c r="B31" t="s">
        <v>14</v>
      </c>
      <c r="C31" t="s">
        <v>5</v>
      </c>
      <c r="D31" s="2">
        <v>7602</v>
      </c>
      <c r="E31" s="3">
        <v>42421</v>
      </c>
      <c r="F31" t="s">
        <v>19</v>
      </c>
    </row>
    <row r="32" spans="1:6" x14ac:dyDescent="0.3">
      <c r="A32">
        <v>31</v>
      </c>
      <c r="B32" t="s">
        <v>16</v>
      </c>
      <c r="C32" t="s">
        <v>5</v>
      </c>
      <c r="D32" s="2">
        <v>1641</v>
      </c>
      <c r="E32" s="3">
        <v>42422</v>
      </c>
      <c r="F32" t="s">
        <v>8</v>
      </c>
    </row>
    <row r="33" spans="1:6" x14ac:dyDescent="0.3">
      <c r="A33">
        <v>32</v>
      </c>
      <c r="B33" t="s">
        <v>14</v>
      </c>
      <c r="C33" t="s">
        <v>5</v>
      </c>
      <c r="D33" s="2">
        <v>8892</v>
      </c>
      <c r="E33" s="3">
        <v>42423</v>
      </c>
      <c r="F33" t="s">
        <v>11</v>
      </c>
    </row>
    <row r="34" spans="1:6" x14ac:dyDescent="0.3">
      <c r="A34">
        <v>33</v>
      </c>
      <c r="B34" t="s">
        <v>14</v>
      </c>
      <c r="C34" t="s">
        <v>5</v>
      </c>
      <c r="D34" s="2">
        <v>2060</v>
      </c>
      <c r="E34" s="3">
        <v>42429</v>
      </c>
      <c r="F34" t="s">
        <v>19</v>
      </c>
    </row>
    <row r="35" spans="1:6" x14ac:dyDescent="0.3">
      <c r="A35">
        <v>34</v>
      </c>
      <c r="B35" t="s">
        <v>21</v>
      </c>
      <c r="C35" t="s">
        <v>6</v>
      </c>
      <c r="D35" s="2">
        <v>1557</v>
      </c>
      <c r="E35" s="3">
        <v>42429</v>
      </c>
      <c r="F35" t="s">
        <v>12</v>
      </c>
    </row>
    <row r="36" spans="1:6" x14ac:dyDescent="0.3">
      <c r="A36">
        <v>35</v>
      </c>
      <c r="B36" t="s">
        <v>14</v>
      </c>
      <c r="C36" t="s">
        <v>5</v>
      </c>
      <c r="D36" s="2">
        <v>6509</v>
      </c>
      <c r="E36" s="3">
        <v>42430</v>
      </c>
      <c r="F36" t="s">
        <v>19</v>
      </c>
    </row>
    <row r="37" spans="1:6" x14ac:dyDescent="0.3">
      <c r="A37">
        <v>36</v>
      </c>
      <c r="B37" t="s">
        <v>14</v>
      </c>
      <c r="C37" t="s">
        <v>5</v>
      </c>
      <c r="D37" s="2">
        <v>5718</v>
      </c>
      <c r="E37" s="3">
        <v>42433</v>
      </c>
      <c r="F37" t="s">
        <v>11</v>
      </c>
    </row>
    <row r="38" spans="1:6" x14ac:dyDescent="0.3">
      <c r="A38">
        <v>37</v>
      </c>
      <c r="B38" t="s">
        <v>14</v>
      </c>
      <c r="C38" t="s">
        <v>5</v>
      </c>
      <c r="D38" s="2">
        <v>7655</v>
      </c>
      <c r="E38" s="3">
        <v>42434</v>
      </c>
      <c r="F38" t="s">
        <v>8</v>
      </c>
    </row>
    <row r="39" spans="1:6" x14ac:dyDescent="0.3">
      <c r="A39">
        <v>38</v>
      </c>
      <c r="B39" t="s">
        <v>17</v>
      </c>
      <c r="C39" t="s">
        <v>6</v>
      </c>
      <c r="D39" s="2">
        <v>9116</v>
      </c>
      <c r="E39" s="3">
        <v>42434</v>
      </c>
      <c r="F39" t="s">
        <v>9</v>
      </c>
    </row>
    <row r="40" spans="1:6" x14ac:dyDescent="0.3">
      <c r="A40">
        <v>39</v>
      </c>
      <c r="B40" t="s">
        <v>13</v>
      </c>
      <c r="C40" t="s">
        <v>5</v>
      </c>
      <c r="D40" s="2">
        <v>2795</v>
      </c>
      <c r="E40" s="3">
        <v>42444</v>
      </c>
      <c r="F40" t="s">
        <v>8</v>
      </c>
    </row>
    <row r="41" spans="1:6" x14ac:dyDescent="0.3">
      <c r="A41">
        <v>40</v>
      </c>
      <c r="B41" t="s">
        <v>13</v>
      </c>
      <c r="C41" t="s">
        <v>5</v>
      </c>
      <c r="D41" s="2">
        <v>5084</v>
      </c>
      <c r="E41" s="3">
        <v>42444</v>
      </c>
      <c r="F41" t="s">
        <v>8</v>
      </c>
    </row>
    <row r="42" spans="1:6" x14ac:dyDescent="0.3">
      <c r="A42">
        <v>41</v>
      </c>
      <c r="B42" t="s">
        <v>17</v>
      </c>
      <c r="C42" t="s">
        <v>6</v>
      </c>
      <c r="D42" s="2">
        <v>8941</v>
      </c>
      <c r="E42" s="3">
        <v>42444</v>
      </c>
      <c r="F42" t="s">
        <v>9</v>
      </c>
    </row>
    <row r="43" spans="1:6" x14ac:dyDescent="0.3">
      <c r="A43">
        <v>42</v>
      </c>
      <c r="B43" t="s">
        <v>21</v>
      </c>
      <c r="C43" t="s">
        <v>6</v>
      </c>
      <c r="D43" s="2">
        <v>5341</v>
      </c>
      <c r="E43" s="3">
        <v>42445</v>
      </c>
      <c r="F43" t="s">
        <v>19</v>
      </c>
    </row>
    <row r="44" spans="1:6" x14ac:dyDescent="0.3">
      <c r="A44">
        <v>43</v>
      </c>
      <c r="B44" t="s">
        <v>13</v>
      </c>
      <c r="C44" t="s">
        <v>5</v>
      </c>
      <c r="D44" s="2">
        <v>135</v>
      </c>
      <c r="E44" s="3">
        <v>42448</v>
      </c>
      <c r="F44" t="s">
        <v>10</v>
      </c>
    </row>
    <row r="45" spans="1:6" x14ac:dyDescent="0.3">
      <c r="A45">
        <v>44</v>
      </c>
      <c r="B45" t="s">
        <v>13</v>
      </c>
      <c r="C45" t="s">
        <v>5</v>
      </c>
      <c r="D45" s="2">
        <v>9400</v>
      </c>
      <c r="E45" s="3">
        <v>42448</v>
      </c>
      <c r="F45" t="s">
        <v>11</v>
      </c>
    </row>
    <row r="46" spans="1:6" x14ac:dyDescent="0.3">
      <c r="A46">
        <v>45</v>
      </c>
      <c r="B46" t="s">
        <v>18</v>
      </c>
      <c r="C46" t="s">
        <v>6</v>
      </c>
      <c r="D46" s="2">
        <v>6045</v>
      </c>
      <c r="E46" s="3">
        <v>42450</v>
      </c>
      <c r="F46" t="s">
        <v>12</v>
      </c>
    </row>
    <row r="47" spans="1:6" x14ac:dyDescent="0.3">
      <c r="A47">
        <v>46</v>
      </c>
      <c r="B47" t="s">
        <v>14</v>
      </c>
      <c r="C47" t="s">
        <v>5</v>
      </c>
      <c r="D47" s="2">
        <v>5820</v>
      </c>
      <c r="E47" s="3">
        <v>42451</v>
      </c>
      <c r="F47" t="s">
        <v>20</v>
      </c>
    </row>
    <row r="48" spans="1:6" x14ac:dyDescent="0.3">
      <c r="A48">
        <v>47</v>
      </c>
      <c r="B48" t="s">
        <v>15</v>
      </c>
      <c r="C48" t="s">
        <v>5</v>
      </c>
      <c r="D48" s="2">
        <v>8887</v>
      </c>
      <c r="E48" s="3">
        <v>42452</v>
      </c>
      <c r="F48" t="s">
        <v>12</v>
      </c>
    </row>
    <row r="49" spans="1:6" x14ac:dyDescent="0.3">
      <c r="A49">
        <v>48</v>
      </c>
      <c r="B49" t="s">
        <v>15</v>
      </c>
      <c r="C49" t="s">
        <v>5</v>
      </c>
      <c r="D49" s="2">
        <v>6982</v>
      </c>
      <c r="E49" s="3">
        <v>42453</v>
      </c>
      <c r="F49" t="s">
        <v>8</v>
      </c>
    </row>
    <row r="50" spans="1:6" x14ac:dyDescent="0.3">
      <c r="A50">
        <v>49</v>
      </c>
      <c r="B50" t="s">
        <v>13</v>
      </c>
      <c r="C50" t="s">
        <v>5</v>
      </c>
      <c r="D50" s="2">
        <v>4029</v>
      </c>
      <c r="E50" s="3">
        <v>42455</v>
      </c>
      <c r="F50" t="s">
        <v>11</v>
      </c>
    </row>
    <row r="51" spans="1:6" x14ac:dyDescent="0.3">
      <c r="A51">
        <v>50</v>
      </c>
      <c r="B51" t="s">
        <v>17</v>
      </c>
      <c r="C51" t="s">
        <v>6</v>
      </c>
      <c r="D51" s="2">
        <v>3665</v>
      </c>
      <c r="E51" s="3">
        <v>42455</v>
      </c>
      <c r="F51" t="s">
        <v>12</v>
      </c>
    </row>
    <row r="52" spans="1:6" x14ac:dyDescent="0.3">
      <c r="A52">
        <v>51</v>
      </c>
      <c r="B52" t="s">
        <v>13</v>
      </c>
      <c r="C52" t="s">
        <v>5</v>
      </c>
      <c r="D52" s="2">
        <v>4781</v>
      </c>
      <c r="E52" s="3">
        <v>42458</v>
      </c>
      <c r="F52" t="s">
        <v>19</v>
      </c>
    </row>
    <row r="53" spans="1:6" x14ac:dyDescent="0.3">
      <c r="A53">
        <v>52</v>
      </c>
      <c r="B53" t="s">
        <v>16</v>
      </c>
      <c r="C53" t="s">
        <v>5</v>
      </c>
      <c r="D53" s="2">
        <v>3663</v>
      </c>
      <c r="E53" s="3">
        <v>42459</v>
      </c>
      <c r="F53" t="s">
        <v>11</v>
      </c>
    </row>
    <row r="54" spans="1:6" x14ac:dyDescent="0.3">
      <c r="A54">
        <v>53</v>
      </c>
      <c r="B54" t="s">
        <v>14</v>
      </c>
      <c r="C54" t="s">
        <v>5</v>
      </c>
      <c r="D54" s="2">
        <v>6331</v>
      </c>
      <c r="E54" s="3">
        <v>42461</v>
      </c>
      <c r="F54" t="s">
        <v>19</v>
      </c>
    </row>
    <row r="55" spans="1:6" x14ac:dyDescent="0.3">
      <c r="A55">
        <v>54</v>
      </c>
      <c r="B55" t="s">
        <v>14</v>
      </c>
      <c r="C55" t="s">
        <v>5</v>
      </c>
      <c r="D55" s="2">
        <v>4364</v>
      </c>
      <c r="E55" s="3">
        <v>42461</v>
      </c>
      <c r="F55" t="s">
        <v>10</v>
      </c>
    </row>
    <row r="56" spans="1:6" x14ac:dyDescent="0.3">
      <c r="A56">
        <v>55</v>
      </c>
      <c r="B56" t="s">
        <v>17</v>
      </c>
      <c r="C56" t="s">
        <v>6</v>
      </c>
      <c r="D56" s="2">
        <v>607</v>
      </c>
      <c r="E56" s="3">
        <v>42463</v>
      </c>
      <c r="F56" t="s">
        <v>9</v>
      </c>
    </row>
    <row r="57" spans="1:6" x14ac:dyDescent="0.3">
      <c r="A57">
        <v>56</v>
      </c>
      <c r="B57" t="s">
        <v>13</v>
      </c>
      <c r="C57" t="s">
        <v>5</v>
      </c>
      <c r="D57" s="2">
        <v>1054</v>
      </c>
      <c r="E57" s="3">
        <v>42466</v>
      </c>
      <c r="F57" t="s">
        <v>20</v>
      </c>
    </row>
    <row r="58" spans="1:6" x14ac:dyDescent="0.3">
      <c r="A58">
        <v>57</v>
      </c>
      <c r="B58" t="s">
        <v>17</v>
      </c>
      <c r="C58" t="s">
        <v>6</v>
      </c>
      <c r="D58" s="2">
        <v>7659</v>
      </c>
      <c r="E58" s="3">
        <v>42466</v>
      </c>
      <c r="F58" t="s">
        <v>8</v>
      </c>
    </row>
    <row r="59" spans="1:6" x14ac:dyDescent="0.3">
      <c r="A59">
        <v>58</v>
      </c>
      <c r="B59" t="s">
        <v>21</v>
      </c>
      <c r="C59" t="s">
        <v>6</v>
      </c>
      <c r="D59" s="2">
        <v>277</v>
      </c>
      <c r="E59" s="3">
        <v>42472</v>
      </c>
      <c r="F59" t="s">
        <v>12</v>
      </c>
    </row>
    <row r="60" spans="1:6" x14ac:dyDescent="0.3">
      <c r="A60">
        <v>59</v>
      </c>
      <c r="B60" t="s">
        <v>13</v>
      </c>
      <c r="C60" t="s">
        <v>5</v>
      </c>
      <c r="D60" s="2">
        <v>235</v>
      </c>
      <c r="E60" s="3">
        <v>42477</v>
      </c>
      <c r="F60" t="s">
        <v>8</v>
      </c>
    </row>
    <row r="61" spans="1:6" x14ac:dyDescent="0.3">
      <c r="A61">
        <v>60</v>
      </c>
      <c r="B61" t="s">
        <v>15</v>
      </c>
      <c r="C61" t="s">
        <v>5</v>
      </c>
      <c r="D61" s="2">
        <v>1113</v>
      </c>
      <c r="E61" s="3">
        <v>42478</v>
      </c>
      <c r="F61" t="s">
        <v>11</v>
      </c>
    </row>
    <row r="62" spans="1:6" x14ac:dyDescent="0.3">
      <c r="A62">
        <v>61</v>
      </c>
      <c r="B62" t="s">
        <v>14</v>
      </c>
      <c r="C62" t="s">
        <v>5</v>
      </c>
      <c r="D62" s="2">
        <v>1128</v>
      </c>
      <c r="E62" s="3">
        <v>42481</v>
      </c>
      <c r="F62" t="s">
        <v>8</v>
      </c>
    </row>
    <row r="63" spans="1:6" x14ac:dyDescent="0.3">
      <c r="A63">
        <v>62</v>
      </c>
      <c r="B63" t="s">
        <v>21</v>
      </c>
      <c r="C63" t="s">
        <v>6</v>
      </c>
      <c r="D63" s="2">
        <v>9231</v>
      </c>
      <c r="E63" s="3">
        <v>42482</v>
      </c>
      <c r="F63" t="s">
        <v>10</v>
      </c>
    </row>
    <row r="64" spans="1:6" x14ac:dyDescent="0.3">
      <c r="A64">
        <v>63</v>
      </c>
      <c r="B64" t="s">
        <v>13</v>
      </c>
      <c r="C64" t="s">
        <v>5</v>
      </c>
      <c r="D64" s="2">
        <v>4387</v>
      </c>
      <c r="E64" s="3">
        <v>42483</v>
      </c>
      <c r="F64" t="s">
        <v>8</v>
      </c>
    </row>
    <row r="65" spans="1:6" x14ac:dyDescent="0.3">
      <c r="A65">
        <v>64</v>
      </c>
      <c r="B65" t="s">
        <v>14</v>
      </c>
      <c r="C65" t="s">
        <v>5</v>
      </c>
      <c r="D65" s="2">
        <v>2763</v>
      </c>
      <c r="E65" s="3">
        <v>42485</v>
      </c>
      <c r="F65" t="s">
        <v>10</v>
      </c>
    </row>
    <row r="66" spans="1:6" x14ac:dyDescent="0.3">
      <c r="A66">
        <v>65</v>
      </c>
      <c r="B66" t="s">
        <v>13</v>
      </c>
      <c r="C66" t="s">
        <v>5</v>
      </c>
      <c r="D66" s="2">
        <v>7898</v>
      </c>
      <c r="E66" s="3">
        <v>42487</v>
      </c>
      <c r="F66" t="s">
        <v>9</v>
      </c>
    </row>
    <row r="67" spans="1:6" x14ac:dyDescent="0.3">
      <c r="A67">
        <v>66</v>
      </c>
      <c r="B67" t="s">
        <v>13</v>
      </c>
      <c r="C67" t="s">
        <v>5</v>
      </c>
      <c r="D67" s="2">
        <v>2427</v>
      </c>
      <c r="E67" s="3">
        <v>42490</v>
      </c>
      <c r="F67" t="s">
        <v>19</v>
      </c>
    </row>
    <row r="68" spans="1:6" x14ac:dyDescent="0.3">
      <c r="A68">
        <v>67</v>
      </c>
      <c r="B68" t="s">
        <v>13</v>
      </c>
      <c r="C68" t="s">
        <v>5</v>
      </c>
      <c r="D68" s="2">
        <v>8663</v>
      </c>
      <c r="E68" s="3">
        <v>42491</v>
      </c>
      <c r="F68" t="s">
        <v>20</v>
      </c>
    </row>
    <row r="69" spans="1:6" x14ac:dyDescent="0.3">
      <c r="A69">
        <v>68</v>
      </c>
      <c r="B69" t="s">
        <v>17</v>
      </c>
      <c r="C69" t="s">
        <v>6</v>
      </c>
      <c r="D69" s="2">
        <v>2789</v>
      </c>
      <c r="E69" s="3">
        <v>42491</v>
      </c>
      <c r="F69" t="s">
        <v>12</v>
      </c>
    </row>
    <row r="70" spans="1:6" x14ac:dyDescent="0.3">
      <c r="A70">
        <v>69</v>
      </c>
      <c r="B70" t="s">
        <v>13</v>
      </c>
      <c r="C70" t="s">
        <v>5</v>
      </c>
      <c r="D70" s="2">
        <v>4054</v>
      </c>
      <c r="E70" s="3">
        <v>42492</v>
      </c>
      <c r="F70" t="s">
        <v>8</v>
      </c>
    </row>
    <row r="71" spans="1:6" x14ac:dyDescent="0.3">
      <c r="A71">
        <v>70</v>
      </c>
      <c r="B71" t="s">
        <v>16</v>
      </c>
      <c r="C71" t="s">
        <v>5</v>
      </c>
      <c r="D71" s="2">
        <v>2262</v>
      </c>
      <c r="E71" s="3">
        <v>42492</v>
      </c>
      <c r="F71" t="s">
        <v>8</v>
      </c>
    </row>
    <row r="72" spans="1:6" x14ac:dyDescent="0.3">
      <c r="A72">
        <v>71</v>
      </c>
      <c r="B72" t="s">
        <v>16</v>
      </c>
      <c r="C72" t="s">
        <v>5</v>
      </c>
      <c r="D72" s="2">
        <v>5600</v>
      </c>
      <c r="E72" s="3">
        <v>42492</v>
      </c>
      <c r="F72" t="s">
        <v>9</v>
      </c>
    </row>
    <row r="73" spans="1:6" x14ac:dyDescent="0.3">
      <c r="A73">
        <v>72</v>
      </c>
      <c r="B73" t="s">
        <v>13</v>
      </c>
      <c r="C73" t="s">
        <v>5</v>
      </c>
      <c r="D73" s="2">
        <v>5787</v>
      </c>
      <c r="E73" s="3">
        <v>42493</v>
      </c>
      <c r="F73" t="s">
        <v>8</v>
      </c>
    </row>
    <row r="74" spans="1:6" x14ac:dyDescent="0.3">
      <c r="A74">
        <v>73</v>
      </c>
      <c r="B74" t="s">
        <v>15</v>
      </c>
      <c r="C74" t="s">
        <v>5</v>
      </c>
      <c r="D74" s="2">
        <v>6295</v>
      </c>
      <c r="E74" s="3">
        <v>42493</v>
      </c>
      <c r="F74" t="s">
        <v>10</v>
      </c>
    </row>
    <row r="75" spans="1:6" x14ac:dyDescent="0.3">
      <c r="A75">
        <v>74</v>
      </c>
      <c r="B75" t="s">
        <v>13</v>
      </c>
      <c r="C75" t="s">
        <v>5</v>
      </c>
      <c r="D75" s="2">
        <v>474</v>
      </c>
      <c r="E75" s="3">
        <v>42495</v>
      </c>
      <c r="F75" t="s">
        <v>12</v>
      </c>
    </row>
    <row r="76" spans="1:6" x14ac:dyDescent="0.3">
      <c r="A76">
        <v>75</v>
      </c>
      <c r="B76" t="s">
        <v>14</v>
      </c>
      <c r="C76" t="s">
        <v>5</v>
      </c>
      <c r="D76" s="2">
        <v>4325</v>
      </c>
      <c r="E76" s="3">
        <v>42495</v>
      </c>
      <c r="F76" t="s">
        <v>19</v>
      </c>
    </row>
    <row r="77" spans="1:6" x14ac:dyDescent="0.3">
      <c r="A77">
        <v>76</v>
      </c>
      <c r="B77" t="s">
        <v>13</v>
      </c>
      <c r="C77" t="s">
        <v>5</v>
      </c>
      <c r="D77" s="2">
        <v>592</v>
      </c>
      <c r="E77" s="3">
        <v>42496</v>
      </c>
      <c r="F77" t="s">
        <v>8</v>
      </c>
    </row>
    <row r="78" spans="1:6" x14ac:dyDescent="0.3">
      <c r="A78">
        <v>77</v>
      </c>
      <c r="B78" t="s">
        <v>15</v>
      </c>
      <c r="C78" t="s">
        <v>5</v>
      </c>
      <c r="D78" s="2">
        <v>4330</v>
      </c>
      <c r="E78" s="3">
        <v>42498</v>
      </c>
      <c r="F78" t="s">
        <v>8</v>
      </c>
    </row>
    <row r="79" spans="1:6" x14ac:dyDescent="0.3">
      <c r="A79">
        <v>78</v>
      </c>
      <c r="B79" t="s">
        <v>13</v>
      </c>
      <c r="C79" t="s">
        <v>5</v>
      </c>
      <c r="D79" s="2">
        <v>9405</v>
      </c>
      <c r="E79" s="3">
        <v>42498</v>
      </c>
      <c r="F79" t="s">
        <v>9</v>
      </c>
    </row>
    <row r="80" spans="1:6" x14ac:dyDescent="0.3">
      <c r="A80">
        <v>79</v>
      </c>
      <c r="B80" t="s">
        <v>14</v>
      </c>
      <c r="C80" t="s">
        <v>5</v>
      </c>
      <c r="D80" s="2">
        <v>7671</v>
      </c>
      <c r="E80" s="3">
        <v>42498</v>
      </c>
      <c r="F80" t="s">
        <v>19</v>
      </c>
    </row>
    <row r="81" spans="1:6" x14ac:dyDescent="0.3">
      <c r="A81">
        <v>80</v>
      </c>
      <c r="B81" t="s">
        <v>17</v>
      </c>
      <c r="C81" t="s">
        <v>6</v>
      </c>
      <c r="D81" s="2">
        <v>5791</v>
      </c>
      <c r="E81" s="3">
        <v>42498</v>
      </c>
      <c r="F81" t="s">
        <v>9</v>
      </c>
    </row>
    <row r="82" spans="1:6" x14ac:dyDescent="0.3">
      <c r="A82">
        <v>81</v>
      </c>
      <c r="B82" t="s">
        <v>13</v>
      </c>
      <c r="C82" t="s">
        <v>5</v>
      </c>
      <c r="D82" s="2">
        <v>6007</v>
      </c>
      <c r="E82" s="3">
        <v>42502</v>
      </c>
      <c r="F82" t="s">
        <v>10</v>
      </c>
    </row>
    <row r="83" spans="1:6" x14ac:dyDescent="0.3">
      <c r="A83">
        <v>82</v>
      </c>
      <c r="B83" t="s">
        <v>13</v>
      </c>
      <c r="C83" t="s">
        <v>5</v>
      </c>
      <c r="D83" s="2">
        <v>5030</v>
      </c>
      <c r="E83" s="3">
        <v>42504</v>
      </c>
      <c r="F83" t="s">
        <v>12</v>
      </c>
    </row>
    <row r="84" spans="1:6" x14ac:dyDescent="0.3">
      <c r="A84">
        <v>83</v>
      </c>
      <c r="B84" t="s">
        <v>17</v>
      </c>
      <c r="C84" t="s">
        <v>6</v>
      </c>
      <c r="D84" s="2">
        <v>6763</v>
      </c>
      <c r="E84" s="3">
        <v>42504</v>
      </c>
      <c r="F84" t="s">
        <v>9</v>
      </c>
    </row>
    <row r="85" spans="1:6" x14ac:dyDescent="0.3">
      <c r="A85">
        <v>84</v>
      </c>
      <c r="B85" t="s">
        <v>13</v>
      </c>
      <c r="C85" t="s">
        <v>5</v>
      </c>
      <c r="D85" s="2">
        <v>4248</v>
      </c>
      <c r="E85" s="3">
        <v>42505</v>
      </c>
      <c r="F85" t="s">
        <v>11</v>
      </c>
    </row>
    <row r="86" spans="1:6" x14ac:dyDescent="0.3">
      <c r="A86">
        <v>85</v>
      </c>
      <c r="B86" t="s">
        <v>13</v>
      </c>
      <c r="C86" t="s">
        <v>5</v>
      </c>
      <c r="D86" s="2">
        <v>9543</v>
      </c>
      <c r="E86" s="3">
        <v>42506</v>
      </c>
      <c r="F86" t="s">
        <v>19</v>
      </c>
    </row>
    <row r="87" spans="1:6" x14ac:dyDescent="0.3">
      <c r="A87">
        <v>86</v>
      </c>
      <c r="B87" t="s">
        <v>21</v>
      </c>
      <c r="C87" t="s">
        <v>6</v>
      </c>
      <c r="D87" s="2">
        <v>2054</v>
      </c>
      <c r="E87" s="3">
        <v>42506</v>
      </c>
      <c r="F87" t="s">
        <v>9</v>
      </c>
    </row>
    <row r="88" spans="1:6" x14ac:dyDescent="0.3">
      <c r="A88">
        <v>87</v>
      </c>
      <c r="B88" t="s">
        <v>18</v>
      </c>
      <c r="C88" t="s">
        <v>6</v>
      </c>
      <c r="D88" s="2">
        <v>7094</v>
      </c>
      <c r="E88" s="3">
        <v>42506</v>
      </c>
      <c r="F88" t="s">
        <v>12</v>
      </c>
    </row>
    <row r="89" spans="1:6" x14ac:dyDescent="0.3">
      <c r="A89">
        <v>88</v>
      </c>
      <c r="B89" t="s">
        <v>17</v>
      </c>
      <c r="C89" t="s">
        <v>6</v>
      </c>
      <c r="D89" s="2">
        <v>6087</v>
      </c>
      <c r="E89" s="3">
        <v>42508</v>
      </c>
      <c r="F89" t="s">
        <v>8</v>
      </c>
    </row>
    <row r="90" spans="1:6" x14ac:dyDescent="0.3">
      <c r="A90">
        <v>89</v>
      </c>
      <c r="B90" t="s">
        <v>14</v>
      </c>
      <c r="C90" t="s">
        <v>5</v>
      </c>
      <c r="D90" s="2">
        <v>4264</v>
      </c>
      <c r="E90" s="3">
        <v>42509</v>
      </c>
      <c r="F90" t="s">
        <v>11</v>
      </c>
    </row>
    <row r="91" spans="1:6" x14ac:dyDescent="0.3">
      <c r="A91">
        <v>90</v>
      </c>
      <c r="B91" t="s">
        <v>16</v>
      </c>
      <c r="C91" t="s">
        <v>5</v>
      </c>
      <c r="D91" s="2">
        <v>9333</v>
      </c>
      <c r="E91" s="3">
        <v>42510</v>
      </c>
      <c r="F91" t="s">
        <v>8</v>
      </c>
    </row>
    <row r="92" spans="1:6" x14ac:dyDescent="0.3">
      <c r="A92">
        <v>91</v>
      </c>
      <c r="B92" t="s">
        <v>16</v>
      </c>
      <c r="C92" t="s">
        <v>5</v>
      </c>
      <c r="D92" s="2">
        <v>8775</v>
      </c>
      <c r="E92" s="3">
        <v>42512</v>
      </c>
      <c r="F92" t="s">
        <v>12</v>
      </c>
    </row>
    <row r="93" spans="1:6" x14ac:dyDescent="0.3">
      <c r="A93">
        <v>92</v>
      </c>
      <c r="B93" t="s">
        <v>21</v>
      </c>
      <c r="C93" t="s">
        <v>6</v>
      </c>
      <c r="D93" s="2">
        <v>2011</v>
      </c>
      <c r="E93" s="3">
        <v>42513</v>
      </c>
      <c r="F93" t="s">
        <v>9</v>
      </c>
    </row>
    <row r="94" spans="1:6" x14ac:dyDescent="0.3">
      <c r="A94">
        <v>93</v>
      </c>
      <c r="B94" t="s">
        <v>13</v>
      </c>
      <c r="C94" t="s">
        <v>5</v>
      </c>
      <c r="D94" s="2">
        <v>5632</v>
      </c>
      <c r="E94" s="3">
        <v>42515</v>
      </c>
      <c r="F94" t="s">
        <v>8</v>
      </c>
    </row>
    <row r="95" spans="1:6" x14ac:dyDescent="0.3">
      <c r="A95">
        <v>94</v>
      </c>
      <c r="B95" t="s">
        <v>13</v>
      </c>
      <c r="C95" t="s">
        <v>5</v>
      </c>
      <c r="D95" s="2">
        <v>4904</v>
      </c>
      <c r="E95" s="3">
        <v>42515</v>
      </c>
      <c r="F95" t="s">
        <v>20</v>
      </c>
    </row>
    <row r="96" spans="1:6" x14ac:dyDescent="0.3">
      <c r="A96">
        <v>95</v>
      </c>
      <c r="B96" t="s">
        <v>18</v>
      </c>
      <c r="C96" t="s">
        <v>6</v>
      </c>
      <c r="D96" s="2">
        <v>1002</v>
      </c>
      <c r="E96" s="3">
        <v>42515</v>
      </c>
      <c r="F96" t="s">
        <v>11</v>
      </c>
    </row>
    <row r="97" spans="1:6" x14ac:dyDescent="0.3">
      <c r="A97">
        <v>96</v>
      </c>
      <c r="B97" t="s">
        <v>15</v>
      </c>
      <c r="C97" t="s">
        <v>5</v>
      </c>
      <c r="D97" s="2">
        <v>8141</v>
      </c>
      <c r="E97" s="3">
        <v>42516</v>
      </c>
      <c r="F97" t="s">
        <v>9</v>
      </c>
    </row>
    <row r="98" spans="1:6" x14ac:dyDescent="0.3">
      <c r="A98">
        <v>97</v>
      </c>
      <c r="B98" t="s">
        <v>15</v>
      </c>
      <c r="C98" t="s">
        <v>5</v>
      </c>
      <c r="D98" s="2">
        <v>3644</v>
      </c>
      <c r="E98" s="3">
        <v>42516</v>
      </c>
      <c r="F98" t="s">
        <v>10</v>
      </c>
    </row>
    <row r="99" spans="1:6" x14ac:dyDescent="0.3">
      <c r="A99">
        <v>98</v>
      </c>
      <c r="B99" t="s">
        <v>15</v>
      </c>
      <c r="C99" t="s">
        <v>5</v>
      </c>
      <c r="D99" s="2">
        <v>1380</v>
      </c>
      <c r="E99" s="3">
        <v>42516</v>
      </c>
      <c r="F99" t="s">
        <v>11</v>
      </c>
    </row>
    <row r="100" spans="1:6" x14ac:dyDescent="0.3">
      <c r="A100">
        <v>99</v>
      </c>
      <c r="B100" t="s">
        <v>21</v>
      </c>
      <c r="C100" t="s">
        <v>6</v>
      </c>
      <c r="D100" s="2">
        <v>8354</v>
      </c>
      <c r="E100" s="3">
        <v>42516</v>
      </c>
      <c r="F100" t="s">
        <v>12</v>
      </c>
    </row>
    <row r="101" spans="1:6" x14ac:dyDescent="0.3">
      <c r="A101">
        <v>100</v>
      </c>
      <c r="B101" t="s">
        <v>13</v>
      </c>
      <c r="C101" t="s">
        <v>5</v>
      </c>
      <c r="D101" s="2">
        <v>5182</v>
      </c>
      <c r="E101" s="3">
        <v>42517</v>
      </c>
      <c r="F101" t="s">
        <v>8</v>
      </c>
    </row>
    <row r="102" spans="1:6" x14ac:dyDescent="0.3">
      <c r="A102">
        <v>101</v>
      </c>
      <c r="B102" t="s">
        <v>14</v>
      </c>
      <c r="C102" t="s">
        <v>5</v>
      </c>
      <c r="D102" s="2">
        <v>2193</v>
      </c>
      <c r="E102" s="3">
        <v>42517</v>
      </c>
      <c r="F102" t="s">
        <v>19</v>
      </c>
    </row>
    <row r="103" spans="1:6" x14ac:dyDescent="0.3">
      <c r="A103">
        <v>102</v>
      </c>
      <c r="B103" t="s">
        <v>16</v>
      </c>
      <c r="C103" t="s">
        <v>5</v>
      </c>
      <c r="D103" s="2">
        <v>3647</v>
      </c>
      <c r="E103" s="3">
        <v>42518</v>
      </c>
      <c r="F103" t="s">
        <v>8</v>
      </c>
    </row>
    <row r="104" spans="1:6" x14ac:dyDescent="0.3">
      <c r="A104">
        <v>103</v>
      </c>
      <c r="B104" t="s">
        <v>14</v>
      </c>
      <c r="C104" t="s">
        <v>5</v>
      </c>
      <c r="D104" s="2">
        <v>4104</v>
      </c>
      <c r="E104" s="3">
        <v>42518</v>
      </c>
      <c r="F104" t="s">
        <v>8</v>
      </c>
    </row>
    <row r="105" spans="1:6" x14ac:dyDescent="0.3">
      <c r="A105">
        <v>104</v>
      </c>
      <c r="B105" t="s">
        <v>17</v>
      </c>
      <c r="C105" t="s">
        <v>6</v>
      </c>
      <c r="D105" s="2">
        <v>7457</v>
      </c>
      <c r="E105" s="3">
        <v>42518</v>
      </c>
      <c r="F105" t="s">
        <v>8</v>
      </c>
    </row>
    <row r="106" spans="1:6" x14ac:dyDescent="0.3">
      <c r="A106">
        <v>105</v>
      </c>
      <c r="B106" t="s">
        <v>16</v>
      </c>
      <c r="C106" t="s">
        <v>5</v>
      </c>
      <c r="D106" s="2">
        <v>3767</v>
      </c>
      <c r="E106" s="3">
        <v>42519</v>
      </c>
      <c r="F106" t="s">
        <v>10</v>
      </c>
    </row>
    <row r="107" spans="1:6" x14ac:dyDescent="0.3">
      <c r="A107">
        <v>106</v>
      </c>
      <c r="B107" t="s">
        <v>21</v>
      </c>
      <c r="C107" t="s">
        <v>6</v>
      </c>
      <c r="D107" s="2">
        <v>4685</v>
      </c>
      <c r="E107" s="3">
        <v>42520</v>
      </c>
      <c r="F107" t="s">
        <v>12</v>
      </c>
    </row>
    <row r="108" spans="1:6" x14ac:dyDescent="0.3">
      <c r="A108">
        <v>107</v>
      </c>
      <c r="B108" t="s">
        <v>13</v>
      </c>
      <c r="C108" t="s">
        <v>5</v>
      </c>
      <c r="D108" s="2">
        <v>3917</v>
      </c>
      <c r="E108" s="3">
        <v>42525</v>
      </c>
      <c r="F108" t="s">
        <v>8</v>
      </c>
    </row>
    <row r="109" spans="1:6" x14ac:dyDescent="0.3">
      <c r="A109">
        <v>108</v>
      </c>
      <c r="B109" t="s">
        <v>14</v>
      </c>
      <c r="C109" t="s">
        <v>5</v>
      </c>
      <c r="D109" s="2">
        <v>521</v>
      </c>
      <c r="E109" s="3">
        <v>42525</v>
      </c>
      <c r="F109" t="s">
        <v>10</v>
      </c>
    </row>
    <row r="110" spans="1:6" x14ac:dyDescent="0.3">
      <c r="A110">
        <v>109</v>
      </c>
      <c r="B110" t="s">
        <v>14</v>
      </c>
      <c r="C110" t="s">
        <v>5</v>
      </c>
      <c r="D110" s="2">
        <v>5605</v>
      </c>
      <c r="E110" s="3">
        <v>42531</v>
      </c>
      <c r="F110" t="s">
        <v>19</v>
      </c>
    </row>
    <row r="111" spans="1:6" x14ac:dyDescent="0.3">
      <c r="A111">
        <v>110</v>
      </c>
      <c r="B111" t="s">
        <v>21</v>
      </c>
      <c r="C111" t="s">
        <v>6</v>
      </c>
      <c r="D111" s="2">
        <v>9630</v>
      </c>
      <c r="E111" s="3">
        <v>42532</v>
      </c>
      <c r="F111" t="s">
        <v>12</v>
      </c>
    </row>
    <row r="112" spans="1:6" x14ac:dyDescent="0.3">
      <c r="A112">
        <v>111</v>
      </c>
      <c r="B112" t="s">
        <v>13</v>
      </c>
      <c r="C112" t="s">
        <v>5</v>
      </c>
      <c r="D112" s="2">
        <v>6941</v>
      </c>
      <c r="E112" s="3">
        <v>42541</v>
      </c>
      <c r="F112" t="s">
        <v>10</v>
      </c>
    </row>
    <row r="113" spans="1:6" x14ac:dyDescent="0.3">
      <c r="A113">
        <v>112</v>
      </c>
      <c r="B113" t="s">
        <v>21</v>
      </c>
      <c r="C113" t="s">
        <v>6</v>
      </c>
      <c r="D113" s="2">
        <v>7231</v>
      </c>
      <c r="E113" s="3">
        <v>42541</v>
      </c>
      <c r="F113" t="s">
        <v>9</v>
      </c>
    </row>
    <row r="114" spans="1:6" x14ac:dyDescent="0.3">
      <c r="A114">
        <v>113</v>
      </c>
      <c r="B114" t="s">
        <v>21</v>
      </c>
      <c r="C114" t="s">
        <v>6</v>
      </c>
      <c r="D114" s="2">
        <v>8891</v>
      </c>
      <c r="E114" s="3">
        <v>42544</v>
      </c>
      <c r="F114" t="s">
        <v>11</v>
      </c>
    </row>
    <row r="115" spans="1:6" x14ac:dyDescent="0.3">
      <c r="A115">
        <v>114</v>
      </c>
      <c r="B115" t="s">
        <v>13</v>
      </c>
      <c r="C115" t="s">
        <v>5</v>
      </c>
      <c r="D115" s="2">
        <v>107</v>
      </c>
      <c r="E115" s="3">
        <v>42546</v>
      </c>
      <c r="F115" t="s">
        <v>19</v>
      </c>
    </row>
    <row r="116" spans="1:6" x14ac:dyDescent="0.3">
      <c r="A116">
        <v>115</v>
      </c>
      <c r="B116" t="s">
        <v>13</v>
      </c>
      <c r="C116" t="s">
        <v>5</v>
      </c>
      <c r="D116" s="2">
        <v>4243</v>
      </c>
      <c r="E116" s="3">
        <v>42547</v>
      </c>
      <c r="F116" t="s">
        <v>8</v>
      </c>
    </row>
    <row r="117" spans="1:6" x14ac:dyDescent="0.3">
      <c r="A117">
        <v>116</v>
      </c>
      <c r="B117" t="s">
        <v>15</v>
      </c>
      <c r="C117" t="s">
        <v>5</v>
      </c>
      <c r="D117" s="2">
        <v>4514</v>
      </c>
      <c r="E117" s="3">
        <v>42548</v>
      </c>
      <c r="F117" t="s">
        <v>8</v>
      </c>
    </row>
    <row r="118" spans="1:6" x14ac:dyDescent="0.3">
      <c r="A118">
        <v>117</v>
      </c>
      <c r="B118" t="s">
        <v>16</v>
      </c>
      <c r="C118" t="s">
        <v>5</v>
      </c>
      <c r="D118" s="2">
        <v>5480</v>
      </c>
      <c r="E118" s="3">
        <v>42553</v>
      </c>
      <c r="F118" t="s">
        <v>8</v>
      </c>
    </row>
    <row r="119" spans="1:6" x14ac:dyDescent="0.3">
      <c r="A119">
        <v>118</v>
      </c>
      <c r="B119" t="s">
        <v>13</v>
      </c>
      <c r="C119" t="s">
        <v>5</v>
      </c>
      <c r="D119" s="2">
        <v>5002</v>
      </c>
      <c r="E119" s="3">
        <v>42553</v>
      </c>
      <c r="F119" t="s">
        <v>19</v>
      </c>
    </row>
    <row r="120" spans="1:6" x14ac:dyDescent="0.3">
      <c r="A120">
        <v>119</v>
      </c>
      <c r="B120" t="s">
        <v>13</v>
      </c>
      <c r="C120" t="s">
        <v>5</v>
      </c>
      <c r="D120" s="2">
        <v>8530</v>
      </c>
      <c r="E120" s="3">
        <v>42556</v>
      </c>
      <c r="F120" t="s">
        <v>10</v>
      </c>
    </row>
    <row r="121" spans="1:6" x14ac:dyDescent="0.3">
      <c r="A121">
        <v>120</v>
      </c>
      <c r="B121" t="s">
        <v>15</v>
      </c>
      <c r="C121" t="s">
        <v>5</v>
      </c>
      <c r="D121" s="2">
        <v>4819</v>
      </c>
      <c r="E121" s="3">
        <v>42558</v>
      </c>
      <c r="F121" t="s">
        <v>20</v>
      </c>
    </row>
    <row r="122" spans="1:6" x14ac:dyDescent="0.3">
      <c r="A122">
        <v>121</v>
      </c>
      <c r="B122" t="s">
        <v>21</v>
      </c>
      <c r="C122" t="s">
        <v>6</v>
      </c>
      <c r="D122" s="2">
        <v>6343</v>
      </c>
      <c r="E122" s="3">
        <v>42562</v>
      </c>
      <c r="F122" t="s">
        <v>9</v>
      </c>
    </row>
    <row r="123" spans="1:6" x14ac:dyDescent="0.3">
      <c r="A123">
        <v>122</v>
      </c>
      <c r="B123" t="s">
        <v>15</v>
      </c>
      <c r="C123" t="s">
        <v>5</v>
      </c>
      <c r="D123" s="2">
        <v>2318</v>
      </c>
      <c r="E123" s="3">
        <v>42564</v>
      </c>
      <c r="F123" t="s">
        <v>9</v>
      </c>
    </row>
    <row r="124" spans="1:6" x14ac:dyDescent="0.3">
      <c r="A124">
        <v>123</v>
      </c>
      <c r="B124" t="s">
        <v>15</v>
      </c>
      <c r="C124" t="s">
        <v>5</v>
      </c>
      <c r="D124" s="2">
        <v>220</v>
      </c>
      <c r="E124" s="3">
        <v>42571</v>
      </c>
      <c r="F124" t="s">
        <v>9</v>
      </c>
    </row>
    <row r="125" spans="1:6" x14ac:dyDescent="0.3">
      <c r="A125">
        <v>124</v>
      </c>
      <c r="B125" t="s">
        <v>15</v>
      </c>
      <c r="C125" t="s">
        <v>5</v>
      </c>
      <c r="D125" s="2">
        <v>6341</v>
      </c>
      <c r="E125" s="3">
        <v>42571</v>
      </c>
      <c r="F125" t="s">
        <v>20</v>
      </c>
    </row>
    <row r="126" spans="1:6" x14ac:dyDescent="0.3">
      <c r="A126">
        <v>125</v>
      </c>
      <c r="B126" t="s">
        <v>14</v>
      </c>
      <c r="C126" t="s">
        <v>5</v>
      </c>
      <c r="D126" s="2">
        <v>330</v>
      </c>
      <c r="E126" s="3">
        <v>42571</v>
      </c>
      <c r="F126" t="s">
        <v>12</v>
      </c>
    </row>
    <row r="127" spans="1:6" x14ac:dyDescent="0.3">
      <c r="A127">
        <v>126</v>
      </c>
      <c r="B127" t="s">
        <v>21</v>
      </c>
      <c r="C127" t="s">
        <v>6</v>
      </c>
      <c r="D127" s="2">
        <v>3027</v>
      </c>
      <c r="E127" s="3">
        <v>42571</v>
      </c>
      <c r="F127" t="s">
        <v>9</v>
      </c>
    </row>
    <row r="128" spans="1:6" x14ac:dyDescent="0.3">
      <c r="A128">
        <v>127</v>
      </c>
      <c r="B128" t="s">
        <v>15</v>
      </c>
      <c r="C128" t="s">
        <v>5</v>
      </c>
      <c r="D128" s="2">
        <v>850</v>
      </c>
      <c r="E128" s="3">
        <v>42573</v>
      </c>
      <c r="F128" t="s">
        <v>20</v>
      </c>
    </row>
    <row r="129" spans="1:6" x14ac:dyDescent="0.3">
      <c r="A129">
        <v>128</v>
      </c>
      <c r="B129" t="s">
        <v>13</v>
      </c>
      <c r="C129" t="s">
        <v>5</v>
      </c>
      <c r="D129" s="2">
        <v>8986</v>
      </c>
      <c r="E129" s="3">
        <v>42574</v>
      </c>
      <c r="F129" t="s">
        <v>9</v>
      </c>
    </row>
    <row r="130" spans="1:6" x14ac:dyDescent="0.3">
      <c r="A130">
        <v>129</v>
      </c>
      <c r="B130" t="s">
        <v>21</v>
      </c>
      <c r="C130" t="s">
        <v>6</v>
      </c>
      <c r="D130" s="2">
        <v>3800</v>
      </c>
      <c r="E130" s="3">
        <v>42576</v>
      </c>
      <c r="F130" t="s">
        <v>8</v>
      </c>
    </row>
    <row r="131" spans="1:6" x14ac:dyDescent="0.3">
      <c r="A131">
        <v>130</v>
      </c>
      <c r="B131" t="s">
        <v>17</v>
      </c>
      <c r="C131" t="s">
        <v>6</v>
      </c>
      <c r="D131" s="2">
        <v>5751</v>
      </c>
      <c r="E131" s="3">
        <v>42579</v>
      </c>
      <c r="F131" t="s">
        <v>9</v>
      </c>
    </row>
    <row r="132" spans="1:6" x14ac:dyDescent="0.3">
      <c r="A132">
        <v>131</v>
      </c>
      <c r="B132" t="s">
        <v>14</v>
      </c>
      <c r="C132" t="s">
        <v>5</v>
      </c>
      <c r="D132" s="2">
        <v>1704</v>
      </c>
      <c r="E132" s="3">
        <v>42580</v>
      </c>
      <c r="F132" t="s">
        <v>9</v>
      </c>
    </row>
    <row r="133" spans="1:6" x14ac:dyDescent="0.3">
      <c r="A133">
        <v>132</v>
      </c>
      <c r="B133" t="s">
        <v>13</v>
      </c>
      <c r="C133" t="s">
        <v>5</v>
      </c>
      <c r="D133" s="2">
        <v>7966</v>
      </c>
      <c r="E133" s="3">
        <v>42581</v>
      </c>
      <c r="F133" t="s">
        <v>11</v>
      </c>
    </row>
    <row r="134" spans="1:6" x14ac:dyDescent="0.3">
      <c r="A134">
        <v>133</v>
      </c>
      <c r="B134" t="s">
        <v>13</v>
      </c>
      <c r="C134" t="s">
        <v>5</v>
      </c>
      <c r="D134" s="2">
        <v>852</v>
      </c>
      <c r="E134" s="3">
        <v>42582</v>
      </c>
      <c r="F134" t="s">
        <v>8</v>
      </c>
    </row>
    <row r="135" spans="1:6" x14ac:dyDescent="0.3">
      <c r="A135">
        <v>134</v>
      </c>
      <c r="B135" t="s">
        <v>18</v>
      </c>
      <c r="C135" t="s">
        <v>6</v>
      </c>
      <c r="D135" s="2">
        <v>8416</v>
      </c>
      <c r="E135" s="3">
        <v>42582</v>
      </c>
      <c r="F135" t="s">
        <v>11</v>
      </c>
    </row>
    <row r="136" spans="1:6" x14ac:dyDescent="0.3">
      <c r="A136">
        <v>135</v>
      </c>
      <c r="B136" t="s">
        <v>13</v>
      </c>
      <c r="C136" t="s">
        <v>5</v>
      </c>
      <c r="D136" s="2">
        <v>7144</v>
      </c>
      <c r="E136" s="3">
        <v>42583</v>
      </c>
      <c r="F136" t="s">
        <v>19</v>
      </c>
    </row>
    <row r="137" spans="1:6" x14ac:dyDescent="0.3">
      <c r="A137">
        <v>136</v>
      </c>
      <c r="B137" t="s">
        <v>21</v>
      </c>
      <c r="C137" t="s">
        <v>6</v>
      </c>
      <c r="D137" s="2">
        <v>7854</v>
      </c>
      <c r="E137" s="3">
        <v>42583</v>
      </c>
      <c r="F137" t="s">
        <v>8</v>
      </c>
    </row>
    <row r="138" spans="1:6" x14ac:dyDescent="0.3">
      <c r="A138">
        <v>137</v>
      </c>
      <c r="B138" t="s">
        <v>15</v>
      </c>
      <c r="C138" t="s">
        <v>5</v>
      </c>
      <c r="D138" s="2">
        <v>859</v>
      </c>
      <c r="E138" s="3">
        <v>42585</v>
      </c>
      <c r="F138" t="s">
        <v>8</v>
      </c>
    </row>
    <row r="139" spans="1:6" x14ac:dyDescent="0.3">
      <c r="A139">
        <v>138</v>
      </c>
      <c r="B139" t="s">
        <v>21</v>
      </c>
      <c r="C139" t="s">
        <v>6</v>
      </c>
      <c r="D139" s="2">
        <v>8049</v>
      </c>
      <c r="E139" s="3">
        <v>42594</v>
      </c>
      <c r="F139" t="s">
        <v>8</v>
      </c>
    </row>
    <row r="140" spans="1:6" x14ac:dyDescent="0.3">
      <c r="A140">
        <v>139</v>
      </c>
      <c r="B140" t="s">
        <v>13</v>
      </c>
      <c r="C140" t="s">
        <v>5</v>
      </c>
      <c r="D140" s="2">
        <v>2836</v>
      </c>
      <c r="E140" s="3">
        <v>42595</v>
      </c>
      <c r="F140" t="s">
        <v>12</v>
      </c>
    </row>
    <row r="141" spans="1:6" x14ac:dyDescent="0.3">
      <c r="A141">
        <v>140</v>
      </c>
      <c r="B141" t="s">
        <v>17</v>
      </c>
      <c r="C141" t="s">
        <v>6</v>
      </c>
      <c r="D141" s="2">
        <v>1743</v>
      </c>
      <c r="E141" s="3">
        <v>42601</v>
      </c>
      <c r="F141" t="s">
        <v>8</v>
      </c>
    </row>
    <row r="142" spans="1:6" x14ac:dyDescent="0.3">
      <c r="A142">
        <v>141</v>
      </c>
      <c r="B142" t="s">
        <v>14</v>
      </c>
      <c r="C142" t="s">
        <v>5</v>
      </c>
      <c r="D142" s="2">
        <v>3844</v>
      </c>
      <c r="E142" s="3">
        <v>42605</v>
      </c>
      <c r="F142" t="s">
        <v>19</v>
      </c>
    </row>
    <row r="143" spans="1:6" x14ac:dyDescent="0.3">
      <c r="A143">
        <v>142</v>
      </c>
      <c r="B143" t="s">
        <v>14</v>
      </c>
      <c r="C143" t="s">
        <v>5</v>
      </c>
      <c r="D143" s="2">
        <v>7490</v>
      </c>
      <c r="E143" s="3">
        <v>42606</v>
      </c>
      <c r="F143" t="s">
        <v>19</v>
      </c>
    </row>
    <row r="144" spans="1:6" x14ac:dyDescent="0.3">
      <c r="A144">
        <v>143</v>
      </c>
      <c r="B144" t="s">
        <v>21</v>
      </c>
      <c r="C144" t="s">
        <v>6</v>
      </c>
      <c r="D144" s="2">
        <v>4483</v>
      </c>
      <c r="E144" s="3">
        <v>42607</v>
      </c>
      <c r="F144" t="s">
        <v>12</v>
      </c>
    </row>
    <row r="145" spans="1:6" x14ac:dyDescent="0.3">
      <c r="A145">
        <v>144</v>
      </c>
      <c r="B145" t="s">
        <v>14</v>
      </c>
      <c r="C145" t="s">
        <v>5</v>
      </c>
      <c r="D145" s="2">
        <v>7333</v>
      </c>
      <c r="E145" s="3">
        <v>42609</v>
      </c>
      <c r="F145" t="s">
        <v>10</v>
      </c>
    </row>
    <row r="146" spans="1:6" x14ac:dyDescent="0.3">
      <c r="A146">
        <v>145</v>
      </c>
      <c r="B146" t="s">
        <v>17</v>
      </c>
      <c r="C146" t="s">
        <v>6</v>
      </c>
      <c r="D146" s="2">
        <v>7654</v>
      </c>
      <c r="E146" s="3">
        <v>42610</v>
      </c>
      <c r="F146" t="s">
        <v>8</v>
      </c>
    </row>
    <row r="147" spans="1:6" x14ac:dyDescent="0.3">
      <c r="A147">
        <v>146</v>
      </c>
      <c r="B147" t="s">
        <v>14</v>
      </c>
      <c r="C147" t="s">
        <v>5</v>
      </c>
      <c r="D147" s="2">
        <v>3944</v>
      </c>
      <c r="E147" s="3">
        <v>42611</v>
      </c>
      <c r="F147" t="s">
        <v>9</v>
      </c>
    </row>
    <row r="148" spans="1:6" x14ac:dyDescent="0.3">
      <c r="A148">
        <v>147</v>
      </c>
      <c r="B148" t="s">
        <v>18</v>
      </c>
      <c r="C148" t="s">
        <v>6</v>
      </c>
      <c r="D148" s="2">
        <v>5761</v>
      </c>
      <c r="E148" s="3">
        <v>42611</v>
      </c>
      <c r="F148" t="s">
        <v>12</v>
      </c>
    </row>
    <row r="149" spans="1:6" x14ac:dyDescent="0.3">
      <c r="A149">
        <v>148</v>
      </c>
      <c r="B149" t="s">
        <v>13</v>
      </c>
      <c r="C149" t="s">
        <v>5</v>
      </c>
      <c r="D149" s="2">
        <v>6864</v>
      </c>
      <c r="E149" s="3">
        <v>42614</v>
      </c>
      <c r="F149" t="s">
        <v>20</v>
      </c>
    </row>
    <row r="150" spans="1:6" x14ac:dyDescent="0.3">
      <c r="A150">
        <v>149</v>
      </c>
      <c r="B150" t="s">
        <v>13</v>
      </c>
      <c r="C150" t="s">
        <v>5</v>
      </c>
      <c r="D150" s="2">
        <v>4016</v>
      </c>
      <c r="E150" s="3">
        <v>42614</v>
      </c>
      <c r="F150" t="s">
        <v>12</v>
      </c>
    </row>
    <row r="151" spans="1:6" x14ac:dyDescent="0.3">
      <c r="A151">
        <v>150</v>
      </c>
      <c r="B151" t="s">
        <v>13</v>
      </c>
      <c r="C151" t="s">
        <v>5</v>
      </c>
      <c r="D151" s="2">
        <v>1841</v>
      </c>
      <c r="E151" s="3">
        <v>42615</v>
      </c>
      <c r="F151" t="s">
        <v>8</v>
      </c>
    </row>
    <row r="152" spans="1:6" x14ac:dyDescent="0.3">
      <c r="A152">
        <v>151</v>
      </c>
      <c r="B152" t="s">
        <v>13</v>
      </c>
      <c r="C152" t="s">
        <v>5</v>
      </c>
      <c r="D152" s="2">
        <v>424</v>
      </c>
      <c r="E152" s="3">
        <v>42618</v>
      </c>
      <c r="F152" t="s">
        <v>11</v>
      </c>
    </row>
    <row r="153" spans="1:6" x14ac:dyDescent="0.3">
      <c r="A153">
        <v>152</v>
      </c>
      <c r="B153" t="s">
        <v>13</v>
      </c>
      <c r="C153" t="s">
        <v>5</v>
      </c>
      <c r="D153" s="2">
        <v>8765</v>
      </c>
      <c r="E153" s="3">
        <v>42620</v>
      </c>
      <c r="F153" t="s">
        <v>9</v>
      </c>
    </row>
    <row r="154" spans="1:6" x14ac:dyDescent="0.3">
      <c r="A154">
        <v>153</v>
      </c>
      <c r="B154" t="s">
        <v>13</v>
      </c>
      <c r="C154" t="s">
        <v>5</v>
      </c>
      <c r="D154" s="2">
        <v>5583</v>
      </c>
      <c r="E154" s="3">
        <v>42621</v>
      </c>
      <c r="F154" t="s">
        <v>8</v>
      </c>
    </row>
    <row r="155" spans="1:6" x14ac:dyDescent="0.3">
      <c r="A155">
        <v>154</v>
      </c>
      <c r="B155" t="s">
        <v>21</v>
      </c>
      <c r="C155" t="s">
        <v>6</v>
      </c>
      <c r="D155" s="2">
        <v>4390</v>
      </c>
      <c r="E155" s="3">
        <v>42622</v>
      </c>
      <c r="F155" t="s">
        <v>20</v>
      </c>
    </row>
    <row r="156" spans="1:6" x14ac:dyDescent="0.3">
      <c r="A156">
        <v>155</v>
      </c>
      <c r="B156" t="s">
        <v>21</v>
      </c>
      <c r="C156" t="s">
        <v>6</v>
      </c>
      <c r="D156" s="2">
        <v>352</v>
      </c>
      <c r="E156" s="3">
        <v>42622</v>
      </c>
      <c r="F156" t="s">
        <v>10</v>
      </c>
    </row>
    <row r="157" spans="1:6" x14ac:dyDescent="0.3">
      <c r="A157">
        <v>156</v>
      </c>
      <c r="B157" t="s">
        <v>14</v>
      </c>
      <c r="C157" t="s">
        <v>5</v>
      </c>
      <c r="D157" s="2">
        <v>8489</v>
      </c>
      <c r="E157" s="3">
        <v>42624</v>
      </c>
      <c r="F157" t="s">
        <v>8</v>
      </c>
    </row>
    <row r="158" spans="1:6" x14ac:dyDescent="0.3">
      <c r="A158">
        <v>157</v>
      </c>
      <c r="B158" t="s">
        <v>13</v>
      </c>
      <c r="C158" t="s">
        <v>5</v>
      </c>
      <c r="D158" s="2">
        <v>7090</v>
      </c>
      <c r="E158" s="3">
        <v>42624</v>
      </c>
      <c r="F158" t="s">
        <v>19</v>
      </c>
    </row>
    <row r="159" spans="1:6" x14ac:dyDescent="0.3">
      <c r="A159">
        <v>158</v>
      </c>
      <c r="B159" t="s">
        <v>13</v>
      </c>
      <c r="C159" t="s">
        <v>5</v>
      </c>
      <c r="D159" s="2">
        <v>7880</v>
      </c>
      <c r="E159" s="3">
        <v>42628</v>
      </c>
      <c r="F159" t="s">
        <v>8</v>
      </c>
    </row>
    <row r="160" spans="1:6" x14ac:dyDescent="0.3">
      <c r="A160">
        <v>159</v>
      </c>
      <c r="B160" t="s">
        <v>15</v>
      </c>
      <c r="C160" t="s">
        <v>5</v>
      </c>
      <c r="D160" s="2">
        <v>3861</v>
      </c>
      <c r="E160" s="3">
        <v>42631</v>
      </c>
      <c r="F160" t="s">
        <v>8</v>
      </c>
    </row>
    <row r="161" spans="1:6" x14ac:dyDescent="0.3">
      <c r="A161">
        <v>160</v>
      </c>
      <c r="B161" t="s">
        <v>21</v>
      </c>
      <c r="C161" t="s">
        <v>6</v>
      </c>
      <c r="D161" s="2">
        <v>7927</v>
      </c>
      <c r="E161" s="3">
        <v>42632</v>
      </c>
      <c r="F161" t="s">
        <v>12</v>
      </c>
    </row>
    <row r="162" spans="1:6" x14ac:dyDescent="0.3">
      <c r="A162">
        <v>161</v>
      </c>
      <c r="B162" t="s">
        <v>13</v>
      </c>
      <c r="C162" t="s">
        <v>5</v>
      </c>
      <c r="D162" s="2">
        <v>6162</v>
      </c>
      <c r="E162" s="3">
        <v>42633</v>
      </c>
      <c r="F162" t="s">
        <v>8</v>
      </c>
    </row>
    <row r="163" spans="1:6" x14ac:dyDescent="0.3">
      <c r="A163">
        <v>162</v>
      </c>
      <c r="B163" t="s">
        <v>16</v>
      </c>
      <c r="C163" t="s">
        <v>5</v>
      </c>
      <c r="D163" s="2">
        <v>5523</v>
      </c>
      <c r="E163" s="3">
        <v>42638</v>
      </c>
      <c r="F163" t="s">
        <v>11</v>
      </c>
    </row>
    <row r="164" spans="1:6" x14ac:dyDescent="0.3">
      <c r="A164">
        <v>163</v>
      </c>
      <c r="B164" t="s">
        <v>21</v>
      </c>
      <c r="C164" t="s">
        <v>6</v>
      </c>
      <c r="D164" s="2">
        <v>5936</v>
      </c>
      <c r="E164" s="3">
        <v>42638</v>
      </c>
      <c r="F164" t="s">
        <v>9</v>
      </c>
    </row>
    <row r="165" spans="1:6" x14ac:dyDescent="0.3">
      <c r="A165">
        <v>164</v>
      </c>
      <c r="B165" t="s">
        <v>17</v>
      </c>
      <c r="C165" t="s">
        <v>6</v>
      </c>
      <c r="D165" s="2">
        <v>7251</v>
      </c>
      <c r="E165" s="3">
        <v>42639</v>
      </c>
      <c r="F165" t="s">
        <v>12</v>
      </c>
    </row>
    <row r="166" spans="1:6" x14ac:dyDescent="0.3">
      <c r="A166">
        <v>165</v>
      </c>
      <c r="B166" t="s">
        <v>15</v>
      </c>
      <c r="C166" t="s">
        <v>5</v>
      </c>
      <c r="D166" s="2">
        <v>6187</v>
      </c>
      <c r="E166" s="3">
        <v>42640</v>
      </c>
      <c r="F166" t="s">
        <v>11</v>
      </c>
    </row>
    <row r="167" spans="1:6" x14ac:dyDescent="0.3">
      <c r="A167">
        <v>166</v>
      </c>
      <c r="B167" t="s">
        <v>13</v>
      </c>
      <c r="C167" t="s">
        <v>5</v>
      </c>
      <c r="D167" s="2">
        <v>3210</v>
      </c>
      <c r="E167" s="3">
        <v>42642</v>
      </c>
      <c r="F167" t="s">
        <v>12</v>
      </c>
    </row>
    <row r="168" spans="1:6" x14ac:dyDescent="0.3">
      <c r="A168">
        <v>167</v>
      </c>
      <c r="B168" t="s">
        <v>17</v>
      </c>
      <c r="C168" t="s">
        <v>6</v>
      </c>
      <c r="D168" s="2">
        <v>682</v>
      </c>
      <c r="E168" s="3">
        <v>42642</v>
      </c>
      <c r="F168" t="s">
        <v>12</v>
      </c>
    </row>
    <row r="169" spans="1:6" x14ac:dyDescent="0.3">
      <c r="A169">
        <v>168</v>
      </c>
      <c r="B169" t="s">
        <v>13</v>
      </c>
      <c r="C169" t="s">
        <v>5</v>
      </c>
      <c r="D169" s="2">
        <v>793</v>
      </c>
      <c r="E169" s="3">
        <v>42646</v>
      </c>
      <c r="F169" t="s">
        <v>11</v>
      </c>
    </row>
    <row r="170" spans="1:6" x14ac:dyDescent="0.3">
      <c r="A170">
        <v>169</v>
      </c>
      <c r="B170" t="s">
        <v>17</v>
      </c>
      <c r="C170" t="s">
        <v>6</v>
      </c>
      <c r="D170" s="2">
        <v>5346</v>
      </c>
      <c r="E170" s="3">
        <v>42647</v>
      </c>
      <c r="F170" t="s">
        <v>12</v>
      </c>
    </row>
    <row r="171" spans="1:6" x14ac:dyDescent="0.3">
      <c r="A171">
        <v>170</v>
      </c>
      <c r="B171" t="s">
        <v>13</v>
      </c>
      <c r="C171" t="s">
        <v>5</v>
      </c>
      <c r="D171" s="2">
        <v>7103</v>
      </c>
      <c r="E171" s="3">
        <v>42650</v>
      </c>
      <c r="F171" t="s">
        <v>20</v>
      </c>
    </row>
    <row r="172" spans="1:6" x14ac:dyDescent="0.3">
      <c r="A172">
        <v>171</v>
      </c>
      <c r="B172" t="s">
        <v>17</v>
      </c>
      <c r="C172" t="s">
        <v>6</v>
      </c>
      <c r="D172" s="2">
        <v>4603</v>
      </c>
      <c r="E172" s="3">
        <v>42653</v>
      </c>
      <c r="F172" t="s">
        <v>8</v>
      </c>
    </row>
    <row r="173" spans="1:6" x14ac:dyDescent="0.3">
      <c r="A173">
        <v>172</v>
      </c>
      <c r="B173" t="s">
        <v>14</v>
      </c>
      <c r="C173" t="s">
        <v>5</v>
      </c>
      <c r="D173" s="2">
        <v>8160</v>
      </c>
      <c r="E173" s="3">
        <v>42659</v>
      </c>
      <c r="F173" t="s">
        <v>19</v>
      </c>
    </row>
    <row r="174" spans="1:6" x14ac:dyDescent="0.3">
      <c r="A174">
        <v>173</v>
      </c>
      <c r="B174" t="s">
        <v>14</v>
      </c>
      <c r="C174" t="s">
        <v>5</v>
      </c>
      <c r="D174" s="2">
        <v>7171</v>
      </c>
      <c r="E174" s="3">
        <v>42666</v>
      </c>
      <c r="F174" t="s">
        <v>9</v>
      </c>
    </row>
    <row r="175" spans="1:6" x14ac:dyDescent="0.3">
      <c r="A175">
        <v>174</v>
      </c>
      <c r="B175" t="s">
        <v>13</v>
      </c>
      <c r="C175" t="s">
        <v>5</v>
      </c>
      <c r="D175" s="2">
        <v>3552</v>
      </c>
      <c r="E175" s="3">
        <v>42666</v>
      </c>
      <c r="F175" t="s">
        <v>20</v>
      </c>
    </row>
    <row r="176" spans="1:6" x14ac:dyDescent="0.3">
      <c r="A176">
        <v>175</v>
      </c>
      <c r="B176" t="s">
        <v>13</v>
      </c>
      <c r="C176" t="s">
        <v>5</v>
      </c>
      <c r="D176" s="2">
        <v>7273</v>
      </c>
      <c r="E176" s="3">
        <v>42668</v>
      </c>
      <c r="F176" t="s">
        <v>11</v>
      </c>
    </row>
    <row r="177" spans="1:6" x14ac:dyDescent="0.3">
      <c r="A177">
        <v>176</v>
      </c>
      <c r="B177" t="s">
        <v>13</v>
      </c>
      <c r="C177" t="s">
        <v>5</v>
      </c>
      <c r="D177" s="2">
        <v>2402</v>
      </c>
      <c r="E177" s="3">
        <v>42669</v>
      </c>
      <c r="F177" t="s">
        <v>12</v>
      </c>
    </row>
    <row r="178" spans="1:6" x14ac:dyDescent="0.3">
      <c r="A178">
        <v>177</v>
      </c>
      <c r="B178" t="s">
        <v>13</v>
      </c>
      <c r="C178" t="s">
        <v>5</v>
      </c>
      <c r="D178" s="2">
        <v>1197</v>
      </c>
      <c r="E178" s="3">
        <v>42669</v>
      </c>
      <c r="F178" t="s">
        <v>11</v>
      </c>
    </row>
    <row r="179" spans="1:6" x14ac:dyDescent="0.3">
      <c r="A179">
        <v>178</v>
      </c>
      <c r="B179" t="s">
        <v>18</v>
      </c>
      <c r="C179" t="s">
        <v>6</v>
      </c>
      <c r="D179" s="2">
        <v>5015</v>
      </c>
      <c r="E179" s="3">
        <v>42669</v>
      </c>
      <c r="F179" t="s">
        <v>11</v>
      </c>
    </row>
    <row r="180" spans="1:6" x14ac:dyDescent="0.3">
      <c r="A180">
        <v>179</v>
      </c>
      <c r="B180" t="s">
        <v>15</v>
      </c>
      <c r="C180" t="s">
        <v>5</v>
      </c>
      <c r="D180" s="2">
        <v>5818</v>
      </c>
      <c r="E180" s="3">
        <v>42676</v>
      </c>
      <c r="F180" t="s">
        <v>8</v>
      </c>
    </row>
    <row r="181" spans="1:6" x14ac:dyDescent="0.3">
      <c r="A181">
        <v>180</v>
      </c>
      <c r="B181" t="s">
        <v>13</v>
      </c>
      <c r="C181" t="s">
        <v>5</v>
      </c>
      <c r="D181" s="2">
        <v>4399</v>
      </c>
      <c r="E181" s="3">
        <v>42677</v>
      </c>
      <c r="F181" t="s">
        <v>9</v>
      </c>
    </row>
    <row r="182" spans="1:6" x14ac:dyDescent="0.3">
      <c r="A182">
        <v>181</v>
      </c>
      <c r="B182" t="s">
        <v>17</v>
      </c>
      <c r="C182" t="s">
        <v>6</v>
      </c>
      <c r="D182" s="2">
        <v>3011</v>
      </c>
      <c r="E182" s="3">
        <v>42677</v>
      </c>
      <c r="F182" t="s">
        <v>8</v>
      </c>
    </row>
    <row r="183" spans="1:6" x14ac:dyDescent="0.3">
      <c r="A183">
        <v>182</v>
      </c>
      <c r="B183" t="s">
        <v>14</v>
      </c>
      <c r="C183" t="s">
        <v>5</v>
      </c>
      <c r="D183" s="2">
        <v>4715</v>
      </c>
      <c r="E183" s="3">
        <v>42683</v>
      </c>
      <c r="F183" t="s">
        <v>9</v>
      </c>
    </row>
    <row r="184" spans="1:6" x14ac:dyDescent="0.3">
      <c r="A184">
        <v>183</v>
      </c>
      <c r="B184" t="s">
        <v>14</v>
      </c>
      <c r="C184" t="s">
        <v>5</v>
      </c>
      <c r="D184" s="2">
        <v>5321</v>
      </c>
      <c r="E184" s="3">
        <v>42686</v>
      </c>
      <c r="F184" t="s">
        <v>19</v>
      </c>
    </row>
    <row r="185" spans="1:6" x14ac:dyDescent="0.3">
      <c r="A185">
        <v>184</v>
      </c>
      <c r="B185" t="s">
        <v>13</v>
      </c>
      <c r="C185" t="s">
        <v>5</v>
      </c>
      <c r="D185" s="2">
        <v>8894</v>
      </c>
      <c r="E185" s="3">
        <v>42689</v>
      </c>
      <c r="F185" t="s">
        <v>8</v>
      </c>
    </row>
    <row r="186" spans="1:6" x14ac:dyDescent="0.3">
      <c r="A186">
        <v>185</v>
      </c>
      <c r="B186" t="s">
        <v>17</v>
      </c>
      <c r="C186" t="s">
        <v>6</v>
      </c>
      <c r="D186" s="2">
        <v>4846</v>
      </c>
      <c r="E186" s="3">
        <v>42699</v>
      </c>
      <c r="F186" t="s">
        <v>9</v>
      </c>
    </row>
    <row r="187" spans="1:6" x14ac:dyDescent="0.3">
      <c r="A187">
        <v>186</v>
      </c>
      <c r="B187" t="s">
        <v>21</v>
      </c>
      <c r="C187" t="s">
        <v>6</v>
      </c>
      <c r="D187" s="2">
        <v>284</v>
      </c>
      <c r="E187" s="3">
        <v>42699</v>
      </c>
      <c r="F187" t="s">
        <v>12</v>
      </c>
    </row>
    <row r="188" spans="1:6" x14ac:dyDescent="0.3">
      <c r="A188">
        <v>187</v>
      </c>
      <c r="B188" t="s">
        <v>15</v>
      </c>
      <c r="C188" t="s">
        <v>5</v>
      </c>
      <c r="D188" s="2">
        <v>8283</v>
      </c>
      <c r="E188" s="3">
        <v>42700</v>
      </c>
      <c r="F188" t="s">
        <v>9</v>
      </c>
    </row>
    <row r="189" spans="1:6" x14ac:dyDescent="0.3">
      <c r="A189">
        <v>188</v>
      </c>
      <c r="B189" t="s">
        <v>15</v>
      </c>
      <c r="C189" t="s">
        <v>5</v>
      </c>
      <c r="D189" s="2">
        <v>9990</v>
      </c>
      <c r="E189" s="3">
        <v>42702</v>
      </c>
      <c r="F189" t="s">
        <v>10</v>
      </c>
    </row>
    <row r="190" spans="1:6" x14ac:dyDescent="0.3">
      <c r="A190">
        <v>189</v>
      </c>
      <c r="B190" t="s">
        <v>13</v>
      </c>
      <c r="C190" t="s">
        <v>5</v>
      </c>
      <c r="D190" s="2">
        <v>9014</v>
      </c>
      <c r="E190" s="3">
        <v>42702</v>
      </c>
      <c r="F190" t="s">
        <v>11</v>
      </c>
    </row>
    <row r="191" spans="1:6" x14ac:dyDescent="0.3">
      <c r="A191">
        <v>190</v>
      </c>
      <c r="B191" t="s">
        <v>14</v>
      </c>
      <c r="C191" t="s">
        <v>5</v>
      </c>
      <c r="D191" s="2">
        <v>1942</v>
      </c>
      <c r="E191" s="3">
        <v>42703</v>
      </c>
      <c r="F191" t="s">
        <v>19</v>
      </c>
    </row>
    <row r="192" spans="1:6" x14ac:dyDescent="0.3">
      <c r="A192">
        <v>191</v>
      </c>
      <c r="B192" t="s">
        <v>13</v>
      </c>
      <c r="C192" t="s">
        <v>5</v>
      </c>
      <c r="D192" s="2">
        <v>7223</v>
      </c>
      <c r="E192" s="3">
        <v>42704</v>
      </c>
      <c r="F192" t="s">
        <v>8</v>
      </c>
    </row>
    <row r="193" spans="1:6" x14ac:dyDescent="0.3">
      <c r="A193">
        <v>192</v>
      </c>
      <c r="B193" t="s">
        <v>17</v>
      </c>
      <c r="C193" t="s">
        <v>6</v>
      </c>
      <c r="D193" s="2">
        <v>4673</v>
      </c>
      <c r="E193" s="3">
        <v>42706</v>
      </c>
      <c r="F193" t="s">
        <v>8</v>
      </c>
    </row>
    <row r="194" spans="1:6" x14ac:dyDescent="0.3">
      <c r="A194">
        <v>193</v>
      </c>
      <c r="B194" t="s">
        <v>17</v>
      </c>
      <c r="C194" t="s">
        <v>6</v>
      </c>
      <c r="D194" s="2">
        <v>9104</v>
      </c>
      <c r="E194" s="3">
        <v>42708</v>
      </c>
      <c r="F194" t="s">
        <v>19</v>
      </c>
    </row>
    <row r="195" spans="1:6" x14ac:dyDescent="0.3">
      <c r="A195">
        <v>194</v>
      </c>
      <c r="B195" t="s">
        <v>14</v>
      </c>
      <c r="C195" t="s">
        <v>5</v>
      </c>
      <c r="D195" s="2">
        <v>6078</v>
      </c>
      <c r="E195" s="3">
        <v>42709</v>
      </c>
      <c r="F195" t="s">
        <v>8</v>
      </c>
    </row>
    <row r="196" spans="1:6" x14ac:dyDescent="0.3">
      <c r="A196">
        <v>195</v>
      </c>
      <c r="B196" t="s">
        <v>18</v>
      </c>
      <c r="C196" t="s">
        <v>6</v>
      </c>
      <c r="D196" s="2">
        <v>3278</v>
      </c>
      <c r="E196" s="3">
        <v>42710</v>
      </c>
      <c r="F196" t="s">
        <v>12</v>
      </c>
    </row>
    <row r="197" spans="1:6" x14ac:dyDescent="0.3">
      <c r="A197">
        <v>196</v>
      </c>
      <c r="B197" t="s">
        <v>13</v>
      </c>
      <c r="C197" t="s">
        <v>5</v>
      </c>
      <c r="D197" s="2">
        <v>136</v>
      </c>
      <c r="E197" s="3">
        <v>42716</v>
      </c>
      <c r="F197" t="s">
        <v>10</v>
      </c>
    </row>
    <row r="198" spans="1:6" x14ac:dyDescent="0.3">
      <c r="A198">
        <v>197</v>
      </c>
      <c r="B198" t="s">
        <v>13</v>
      </c>
      <c r="C198" t="s">
        <v>5</v>
      </c>
      <c r="D198" s="2">
        <v>8377</v>
      </c>
      <c r="E198" s="3">
        <v>42716</v>
      </c>
      <c r="F198" t="s">
        <v>11</v>
      </c>
    </row>
    <row r="199" spans="1:6" x14ac:dyDescent="0.3">
      <c r="A199">
        <v>198</v>
      </c>
      <c r="B199" t="s">
        <v>13</v>
      </c>
      <c r="C199" t="s">
        <v>5</v>
      </c>
      <c r="D199" s="2">
        <v>2382</v>
      </c>
      <c r="E199" s="3">
        <v>42716</v>
      </c>
      <c r="F199" t="s">
        <v>8</v>
      </c>
    </row>
    <row r="200" spans="1:6" x14ac:dyDescent="0.3">
      <c r="A200">
        <v>199</v>
      </c>
      <c r="B200" t="s">
        <v>13</v>
      </c>
      <c r="C200" t="s">
        <v>5</v>
      </c>
      <c r="D200" s="2">
        <v>8702</v>
      </c>
      <c r="E200" s="3">
        <v>42719</v>
      </c>
      <c r="F200" t="s">
        <v>12</v>
      </c>
    </row>
    <row r="201" spans="1:6" x14ac:dyDescent="0.3">
      <c r="A201">
        <v>200</v>
      </c>
      <c r="B201" t="s">
        <v>13</v>
      </c>
      <c r="C201" t="s">
        <v>5</v>
      </c>
      <c r="D201" s="2">
        <v>5021</v>
      </c>
      <c r="E201" s="3">
        <v>42720</v>
      </c>
      <c r="F201" t="s">
        <v>8</v>
      </c>
    </row>
    <row r="202" spans="1:6" x14ac:dyDescent="0.3">
      <c r="A202">
        <v>201</v>
      </c>
      <c r="B202" t="s">
        <v>14</v>
      </c>
      <c r="C202" t="s">
        <v>5</v>
      </c>
      <c r="D202" s="2">
        <v>1760</v>
      </c>
      <c r="E202" s="3">
        <v>42720</v>
      </c>
      <c r="F202" t="s">
        <v>11</v>
      </c>
    </row>
    <row r="203" spans="1:6" x14ac:dyDescent="0.3">
      <c r="A203">
        <v>202</v>
      </c>
      <c r="B203" t="s">
        <v>13</v>
      </c>
      <c r="C203" t="s">
        <v>5</v>
      </c>
      <c r="D203" s="2">
        <v>4766</v>
      </c>
      <c r="E203" s="3">
        <v>42722</v>
      </c>
      <c r="F203" t="s">
        <v>12</v>
      </c>
    </row>
    <row r="204" spans="1:6" x14ac:dyDescent="0.3">
      <c r="A204">
        <v>203</v>
      </c>
      <c r="B204" t="s">
        <v>18</v>
      </c>
      <c r="C204" t="s">
        <v>6</v>
      </c>
      <c r="D204" s="2">
        <v>1541</v>
      </c>
      <c r="E204" s="3">
        <v>42723</v>
      </c>
      <c r="F204" t="s">
        <v>9</v>
      </c>
    </row>
    <row r="205" spans="1:6" x14ac:dyDescent="0.3">
      <c r="A205">
        <v>204</v>
      </c>
      <c r="B205" t="s">
        <v>15</v>
      </c>
      <c r="C205" t="s">
        <v>5</v>
      </c>
      <c r="D205" s="2">
        <v>2782</v>
      </c>
      <c r="E205" s="3">
        <v>42724</v>
      </c>
      <c r="F205" t="s">
        <v>9</v>
      </c>
    </row>
    <row r="206" spans="1:6" x14ac:dyDescent="0.3">
      <c r="A206">
        <v>205</v>
      </c>
      <c r="B206" t="s">
        <v>14</v>
      </c>
      <c r="C206" t="s">
        <v>5</v>
      </c>
      <c r="D206" s="2">
        <v>2455</v>
      </c>
      <c r="E206" s="3">
        <v>42724</v>
      </c>
      <c r="F206" t="s">
        <v>10</v>
      </c>
    </row>
    <row r="207" spans="1:6" x14ac:dyDescent="0.3">
      <c r="A207">
        <v>206</v>
      </c>
      <c r="B207" t="s">
        <v>14</v>
      </c>
      <c r="C207" t="s">
        <v>5</v>
      </c>
      <c r="D207" s="2">
        <v>4512</v>
      </c>
      <c r="E207" s="3">
        <v>42726</v>
      </c>
      <c r="F207" t="s">
        <v>20</v>
      </c>
    </row>
    <row r="208" spans="1:6" x14ac:dyDescent="0.3">
      <c r="A208">
        <v>207</v>
      </c>
      <c r="B208" t="s">
        <v>14</v>
      </c>
      <c r="C208" t="s">
        <v>5</v>
      </c>
      <c r="D208" s="2">
        <v>8752</v>
      </c>
      <c r="E208" s="3">
        <v>42726</v>
      </c>
      <c r="F208" t="s">
        <v>12</v>
      </c>
    </row>
    <row r="209" spans="1:6" x14ac:dyDescent="0.3">
      <c r="A209">
        <v>208</v>
      </c>
      <c r="B209" t="s">
        <v>17</v>
      </c>
      <c r="C209" t="s">
        <v>6</v>
      </c>
      <c r="D209" s="2">
        <v>9127</v>
      </c>
      <c r="E209" s="3">
        <v>42729</v>
      </c>
      <c r="F209" t="s">
        <v>8</v>
      </c>
    </row>
    <row r="210" spans="1:6" x14ac:dyDescent="0.3">
      <c r="A210">
        <v>209</v>
      </c>
      <c r="B210" t="s">
        <v>14</v>
      </c>
      <c r="C210" t="s">
        <v>5</v>
      </c>
      <c r="D210" s="2">
        <v>1777</v>
      </c>
      <c r="E210" s="3">
        <v>42732</v>
      </c>
      <c r="F210" t="s">
        <v>19</v>
      </c>
    </row>
    <row r="211" spans="1:6" x14ac:dyDescent="0.3">
      <c r="A211">
        <v>210</v>
      </c>
      <c r="B211" t="s">
        <v>18</v>
      </c>
      <c r="C211" t="s">
        <v>6</v>
      </c>
      <c r="D211" s="2">
        <v>680</v>
      </c>
      <c r="E211" s="3">
        <v>42732</v>
      </c>
      <c r="F211" t="s">
        <v>19</v>
      </c>
    </row>
    <row r="212" spans="1:6" x14ac:dyDescent="0.3">
      <c r="A212">
        <v>211</v>
      </c>
      <c r="B212" t="s">
        <v>15</v>
      </c>
      <c r="C212" t="s">
        <v>5</v>
      </c>
      <c r="D212" s="2">
        <v>958</v>
      </c>
      <c r="E212" s="3">
        <v>42733</v>
      </c>
      <c r="F212" t="s">
        <v>8</v>
      </c>
    </row>
    <row r="213" spans="1:6" x14ac:dyDescent="0.3">
      <c r="A213">
        <v>212</v>
      </c>
      <c r="B213" t="s">
        <v>17</v>
      </c>
      <c r="C213" t="s">
        <v>6</v>
      </c>
      <c r="D213" s="2">
        <v>2613</v>
      </c>
      <c r="E213" s="3">
        <v>42733</v>
      </c>
      <c r="F213" t="s">
        <v>11</v>
      </c>
    </row>
    <row r="214" spans="1:6" x14ac:dyDescent="0.3">
      <c r="A214">
        <v>213</v>
      </c>
      <c r="B214" t="s">
        <v>17</v>
      </c>
      <c r="C214" t="s">
        <v>6</v>
      </c>
      <c r="D214" s="2">
        <v>339</v>
      </c>
      <c r="E214" s="3">
        <v>42734</v>
      </c>
      <c r="F214" t="s">
        <v>11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2"/>
  <sheetViews>
    <sheetView topLeftCell="A24" workbookViewId="0">
      <selection activeCell="G8" sqref="G8:H16"/>
    </sheetView>
  </sheetViews>
  <sheetFormatPr defaultRowHeight="16.5" x14ac:dyDescent="0.3"/>
  <cols>
    <col min="1" max="1" width="12.625" customWidth="1"/>
    <col min="2" max="2" width="16.25" customWidth="1"/>
    <col min="4" max="4" width="11.25" customWidth="1"/>
    <col min="5" max="6" width="16.875" customWidth="1"/>
    <col min="7" max="7" width="16.75" customWidth="1"/>
    <col min="8" max="8" width="17.5" customWidth="1"/>
    <col min="9" max="9" width="15.875" customWidth="1"/>
    <col min="10" max="10" width="15" customWidth="1"/>
  </cols>
  <sheetData>
    <row r="1" spans="1:8" x14ac:dyDescent="0.3">
      <c r="A1" s="16" t="s">
        <v>3</v>
      </c>
      <c r="B1" s="17" t="s">
        <v>23</v>
      </c>
      <c r="D1" s="16" t="s">
        <v>2</v>
      </c>
      <c r="E1" s="17" t="s">
        <v>26</v>
      </c>
      <c r="G1" s="19" t="s">
        <v>3</v>
      </c>
      <c r="H1" s="20" t="s">
        <v>27</v>
      </c>
    </row>
    <row r="2" spans="1:8" x14ac:dyDescent="0.3">
      <c r="A2" s="18" t="s">
        <v>5</v>
      </c>
      <c r="B2" s="17">
        <v>693069</v>
      </c>
      <c r="D2" s="18" t="s">
        <v>14</v>
      </c>
      <c r="E2" s="17">
        <v>330</v>
      </c>
      <c r="G2" s="21" t="s">
        <v>5</v>
      </c>
      <c r="H2" s="20">
        <v>146</v>
      </c>
    </row>
    <row r="3" spans="1:8" x14ac:dyDescent="0.3">
      <c r="A3" s="18" t="s">
        <v>6</v>
      </c>
      <c r="B3" s="17">
        <v>336665</v>
      </c>
      <c r="D3" s="18" t="s">
        <v>13</v>
      </c>
      <c r="E3" s="17">
        <v>107</v>
      </c>
      <c r="G3" s="21" t="s">
        <v>6</v>
      </c>
      <c r="H3" s="20">
        <v>67</v>
      </c>
    </row>
    <row r="4" spans="1:8" x14ac:dyDescent="0.3">
      <c r="A4" s="18" t="s">
        <v>22</v>
      </c>
      <c r="B4" s="17">
        <v>1029734</v>
      </c>
      <c r="D4" s="18" t="s">
        <v>18</v>
      </c>
      <c r="E4" s="17">
        <v>680</v>
      </c>
      <c r="G4" s="21" t="s">
        <v>22</v>
      </c>
      <c r="H4" s="20">
        <v>213</v>
      </c>
    </row>
    <row r="5" spans="1:8" x14ac:dyDescent="0.3">
      <c r="D5" s="18" t="s">
        <v>21</v>
      </c>
      <c r="E5" s="17">
        <v>277</v>
      </c>
    </row>
    <row r="6" spans="1:8" x14ac:dyDescent="0.3">
      <c r="D6" s="18" t="s">
        <v>17</v>
      </c>
      <c r="E6" s="17">
        <v>339</v>
      </c>
    </row>
    <row r="7" spans="1:8" x14ac:dyDescent="0.3">
      <c r="A7" s="22" t="s">
        <v>190</v>
      </c>
      <c r="B7" s="23" t="s">
        <v>27</v>
      </c>
      <c r="D7" s="18" t="s">
        <v>16</v>
      </c>
      <c r="E7" s="17">
        <v>1641</v>
      </c>
    </row>
    <row r="8" spans="1:8" x14ac:dyDescent="0.3">
      <c r="A8" s="24" t="s">
        <v>28</v>
      </c>
      <c r="B8" s="23">
        <v>19</v>
      </c>
      <c r="D8" s="18" t="s">
        <v>15</v>
      </c>
      <c r="E8" s="17">
        <v>220</v>
      </c>
      <c r="G8" s="27" t="s">
        <v>0</v>
      </c>
      <c r="H8" s="27" t="s">
        <v>193</v>
      </c>
    </row>
    <row r="9" spans="1:8" x14ac:dyDescent="0.3">
      <c r="A9" s="24" t="s">
        <v>42</v>
      </c>
      <c r="B9" s="23">
        <v>15</v>
      </c>
      <c r="D9" s="18" t="s">
        <v>22</v>
      </c>
      <c r="E9" s="17">
        <v>107</v>
      </c>
      <c r="G9" s="26" t="s">
        <v>11</v>
      </c>
      <c r="H9" s="25">
        <v>27</v>
      </c>
    </row>
    <row r="10" spans="1:8" x14ac:dyDescent="0.3">
      <c r="A10" s="24" t="s">
        <v>54</v>
      </c>
      <c r="B10" s="23">
        <v>18</v>
      </c>
      <c r="G10" s="26" t="s">
        <v>10</v>
      </c>
      <c r="H10" s="25">
        <v>20</v>
      </c>
    </row>
    <row r="11" spans="1:8" x14ac:dyDescent="0.3">
      <c r="A11" s="24" t="s">
        <v>68</v>
      </c>
      <c r="B11" s="23">
        <v>14</v>
      </c>
      <c r="D11" s="9" t="s">
        <v>192</v>
      </c>
      <c r="E11" s="9" t="s">
        <v>191</v>
      </c>
      <c r="G11" s="26" t="s">
        <v>19</v>
      </c>
      <c r="H11" s="25">
        <v>28</v>
      </c>
    </row>
    <row r="12" spans="1:8" x14ac:dyDescent="0.3">
      <c r="A12" s="24" t="s">
        <v>81</v>
      </c>
      <c r="B12" s="23">
        <v>40</v>
      </c>
      <c r="D12" s="7" t="s">
        <v>29</v>
      </c>
      <c r="E12" s="8">
        <v>1</v>
      </c>
      <c r="G12" s="26" t="s">
        <v>12</v>
      </c>
      <c r="H12" s="25">
        <v>33</v>
      </c>
    </row>
    <row r="13" spans="1:8" x14ac:dyDescent="0.3">
      <c r="A13" s="24" t="s">
        <v>103</v>
      </c>
      <c r="B13" s="23">
        <v>10</v>
      </c>
      <c r="D13" s="7" t="s">
        <v>30</v>
      </c>
      <c r="E13" s="8">
        <v>1</v>
      </c>
      <c r="G13" s="26" t="s">
        <v>20</v>
      </c>
      <c r="H13" s="25">
        <v>14</v>
      </c>
    </row>
    <row r="14" spans="1:8" x14ac:dyDescent="0.3">
      <c r="A14" s="24" t="s">
        <v>112</v>
      </c>
      <c r="B14" s="23">
        <v>18</v>
      </c>
      <c r="D14" s="7" t="s">
        <v>31</v>
      </c>
      <c r="E14" s="8">
        <v>1</v>
      </c>
      <c r="G14" s="26" t="s">
        <v>9</v>
      </c>
      <c r="H14" s="25">
        <v>34</v>
      </c>
    </row>
    <row r="15" spans="1:8" x14ac:dyDescent="0.3">
      <c r="A15" s="24" t="s">
        <v>126</v>
      </c>
      <c r="B15" s="23">
        <v>13</v>
      </c>
      <c r="D15" s="7" t="s">
        <v>32</v>
      </c>
      <c r="E15" s="8">
        <v>2</v>
      </c>
      <c r="G15" s="26" t="s">
        <v>8</v>
      </c>
      <c r="H15" s="25">
        <v>57</v>
      </c>
    </row>
    <row r="16" spans="1:8" x14ac:dyDescent="0.3">
      <c r="A16" s="24" t="s">
        <v>138</v>
      </c>
      <c r="B16" s="23">
        <v>20</v>
      </c>
      <c r="D16" s="7" t="s">
        <v>33</v>
      </c>
      <c r="E16" s="8">
        <v>2</v>
      </c>
      <c r="G16" s="28" t="s">
        <v>22</v>
      </c>
      <c r="H16" s="27">
        <v>213</v>
      </c>
    </row>
    <row r="17" spans="1:5" x14ac:dyDescent="0.3">
      <c r="A17" s="24" t="s">
        <v>154</v>
      </c>
      <c r="B17" s="23">
        <v>11</v>
      </c>
      <c r="D17" s="7" t="s">
        <v>34</v>
      </c>
      <c r="E17" s="8">
        <v>4</v>
      </c>
    </row>
    <row r="18" spans="1:5" x14ac:dyDescent="0.3">
      <c r="A18" s="24" t="s">
        <v>163</v>
      </c>
      <c r="B18" s="23">
        <v>13</v>
      </c>
      <c r="D18" s="7" t="s">
        <v>35</v>
      </c>
      <c r="E18" s="8">
        <v>1</v>
      </c>
    </row>
    <row r="19" spans="1:5" x14ac:dyDescent="0.3">
      <c r="A19" s="24" t="s">
        <v>174</v>
      </c>
      <c r="B19" s="23">
        <v>22</v>
      </c>
      <c r="D19" s="7" t="s">
        <v>36</v>
      </c>
      <c r="E19" s="8">
        <v>1</v>
      </c>
    </row>
    <row r="20" spans="1:5" x14ac:dyDescent="0.3">
      <c r="A20" s="24" t="s">
        <v>22</v>
      </c>
      <c r="B20" s="23">
        <v>213</v>
      </c>
      <c r="D20" s="7" t="s">
        <v>37</v>
      </c>
      <c r="E20" s="8">
        <v>1</v>
      </c>
    </row>
    <row r="21" spans="1:5" x14ac:dyDescent="0.3">
      <c r="D21" s="7" t="s">
        <v>38</v>
      </c>
      <c r="E21" s="8">
        <v>1</v>
      </c>
    </row>
    <row r="22" spans="1:5" x14ac:dyDescent="0.3">
      <c r="D22" s="7" t="s">
        <v>39</v>
      </c>
      <c r="E22" s="8">
        <v>1</v>
      </c>
    </row>
    <row r="23" spans="1:5" x14ac:dyDescent="0.3">
      <c r="D23" s="7" t="s">
        <v>40</v>
      </c>
      <c r="E23" s="8">
        <v>1</v>
      </c>
    </row>
    <row r="24" spans="1:5" x14ac:dyDescent="0.3">
      <c r="D24" s="7" t="s">
        <v>41</v>
      </c>
      <c r="E24" s="8">
        <v>2</v>
      </c>
    </row>
    <row r="25" spans="1:5" x14ac:dyDescent="0.3">
      <c r="D25" s="7" t="s">
        <v>43</v>
      </c>
      <c r="E25" s="8">
        <v>1</v>
      </c>
    </row>
    <row r="26" spans="1:5" x14ac:dyDescent="0.3">
      <c r="D26" s="7" t="s">
        <v>44</v>
      </c>
      <c r="E26" s="8">
        <v>1</v>
      </c>
    </row>
    <row r="27" spans="1:5" x14ac:dyDescent="0.3">
      <c r="D27" s="7" t="s">
        <v>45</v>
      </c>
      <c r="E27" s="8">
        <v>1</v>
      </c>
    </row>
    <row r="28" spans="1:5" x14ac:dyDescent="0.3">
      <c r="D28" s="7" t="s">
        <v>46</v>
      </c>
      <c r="E28" s="8">
        <v>1</v>
      </c>
    </row>
    <row r="29" spans="1:5" x14ac:dyDescent="0.3">
      <c r="D29" s="7" t="s">
        <v>47</v>
      </c>
      <c r="E29" s="8">
        <v>3</v>
      </c>
    </row>
    <row r="30" spans="1:5" x14ac:dyDescent="0.3">
      <c r="D30" s="7" t="s">
        <v>48</v>
      </c>
      <c r="E30" s="8">
        <v>2</v>
      </c>
    </row>
    <row r="31" spans="1:5" x14ac:dyDescent="0.3">
      <c r="D31" s="7" t="s">
        <v>49</v>
      </c>
      <c r="E31" s="8">
        <v>1</v>
      </c>
    </row>
    <row r="32" spans="1:5" x14ac:dyDescent="0.3">
      <c r="D32" s="7" t="s">
        <v>50</v>
      </c>
      <c r="E32" s="8">
        <v>1</v>
      </c>
    </row>
    <row r="33" spans="4:5" x14ac:dyDescent="0.3">
      <c r="D33" s="7" t="s">
        <v>51</v>
      </c>
      <c r="E33" s="8">
        <v>1</v>
      </c>
    </row>
    <row r="34" spans="4:5" x14ac:dyDescent="0.3">
      <c r="D34" s="7" t="s">
        <v>52</v>
      </c>
      <c r="E34" s="8">
        <v>1</v>
      </c>
    </row>
    <row r="35" spans="4:5" x14ac:dyDescent="0.3">
      <c r="D35" s="7" t="s">
        <v>53</v>
      </c>
      <c r="E35" s="8">
        <v>2</v>
      </c>
    </row>
    <row r="36" spans="4:5" x14ac:dyDescent="0.3">
      <c r="D36" s="7" t="s">
        <v>55</v>
      </c>
      <c r="E36" s="8">
        <v>1</v>
      </c>
    </row>
    <row r="37" spans="4:5" x14ac:dyDescent="0.3">
      <c r="D37" s="7" t="s">
        <v>56</v>
      </c>
      <c r="E37" s="8">
        <v>1</v>
      </c>
    </row>
    <row r="38" spans="4:5" x14ac:dyDescent="0.3">
      <c r="D38" s="7" t="s">
        <v>57</v>
      </c>
      <c r="E38" s="8">
        <v>2</v>
      </c>
    </row>
    <row r="39" spans="4:5" x14ac:dyDescent="0.3">
      <c r="D39" s="7" t="s">
        <v>58</v>
      </c>
      <c r="E39" s="8">
        <v>3</v>
      </c>
    </row>
    <row r="40" spans="4:5" x14ac:dyDescent="0.3">
      <c r="D40" s="7" t="s">
        <v>59</v>
      </c>
      <c r="E40" s="8">
        <v>1</v>
      </c>
    </row>
    <row r="41" spans="4:5" x14ac:dyDescent="0.3">
      <c r="D41" s="7" t="s">
        <v>60</v>
      </c>
      <c r="E41" s="8">
        <v>2</v>
      </c>
    </row>
    <row r="42" spans="4:5" x14ac:dyDescent="0.3">
      <c r="D42" s="7" t="s">
        <v>61</v>
      </c>
      <c r="E42" s="8">
        <v>1</v>
      </c>
    </row>
    <row r="43" spans="4:5" x14ac:dyDescent="0.3">
      <c r="D43" s="7" t="s">
        <v>62</v>
      </c>
      <c r="E43" s="8">
        <v>1</v>
      </c>
    </row>
    <row r="44" spans="4:5" x14ac:dyDescent="0.3">
      <c r="D44" s="7" t="s">
        <v>63</v>
      </c>
      <c r="E44" s="8">
        <v>1</v>
      </c>
    </row>
    <row r="45" spans="4:5" x14ac:dyDescent="0.3">
      <c r="D45" s="7" t="s">
        <v>64</v>
      </c>
      <c r="E45" s="8">
        <v>1</v>
      </c>
    </row>
    <row r="46" spans="4:5" x14ac:dyDescent="0.3">
      <c r="D46" s="7" t="s">
        <v>65</v>
      </c>
      <c r="E46" s="8">
        <v>2</v>
      </c>
    </row>
    <row r="47" spans="4:5" x14ac:dyDescent="0.3">
      <c r="D47" s="7" t="s">
        <v>66</v>
      </c>
      <c r="E47" s="8">
        <v>1</v>
      </c>
    </row>
    <row r="48" spans="4:5" x14ac:dyDescent="0.3">
      <c r="D48" s="7" t="s">
        <v>67</v>
      </c>
      <c r="E48" s="8">
        <v>1</v>
      </c>
    </row>
    <row r="49" spans="4:5" x14ac:dyDescent="0.3">
      <c r="D49" s="7" t="s">
        <v>69</v>
      </c>
      <c r="E49" s="8">
        <v>2</v>
      </c>
    </row>
    <row r="50" spans="4:5" x14ac:dyDescent="0.3">
      <c r="D50" s="7" t="s">
        <v>70</v>
      </c>
      <c r="E50" s="8">
        <v>1</v>
      </c>
    </row>
    <row r="51" spans="4:5" x14ac:dyDescent="0.3">
      <c r="D51" s="7" t="s">
        <v>71</v>
      </c>
      <c r="E51" s="8">
        <v>2</v>
      </c>
    </row>
    <row r="52" spans="4:5" x14ac:dyDescent="0.3">
      <c r="D52" s="7" t="s">
        <v>72</v>
      </c>
      <c r="E52" s="8">
        <v>1</v>
      </c>
    </row>
    <row r="53" spans="4:5" x14ac:dyDescent="0.3">
      <c r="D53" s="7" t="s">
        <v>73</v>
      </c>
      <c r="E53" s="8">
        <v>1</v>
      </c>
    </row>
    <row r="54" spans="4:5" x14ac:dyDescent="0.3">
      <c r="D54" s="7" t="s">
        <v>74</v>
      </c>
      <c r="E54" s="8">
        <v>1</v>
      </c>
    </row>
    <row r="55" spans="4:5" x14ac:dyDescent="0.3">
      <c r="D55" s="7" t="s">
        <v>75</v>
      </c>
      <c r="E55" s="8">
        <v>1</v>
      </c>
    </row>
    <row r="56" spans="4:5" x14ac:dyDescent="0.3">
      <c r="D56" s="7" t="s">
        <v>76</v>
      </c>
      <c r="E56" s="8">
        <v>1</v>
      </c>
    </row>
    <row r="57" spans="4:5" x14ac:dyDescent="0.3">
      <c r="D57" s="7" t="s">
        <v>77</v>
      </c>
      <c r="E57" s="8">
        <v>1</v>
      </c>
    </row>
    <row r="58" spans="4:5" x14ac:dyDescent="0.3">
      <c r="D58" s="7" t="s">
        <v>78</v>
      </c>
      <c r="E58" s="8">
        <v>1</v>
      </c>
    </row>
    <row r="59" spans="4:5" x14ac:dyDescent="0.3">
      <c r="D59" s="7" t="s">
        <v>79</v>
      </c>
      <c r="E59" s="8">
        <v>1</v>
      </c>
    </row>
    <row r="60" spans="4:5" x14ac:dyDescent="0.3">
      <c r="D60" s="7" t="s">
        <v>80</v>
      </c>
      <c r="E60" s="8">
        <v>1</v>
      </c>
    </row>
    <row r="61" spans="4:5" x14ac:dyDescent="0.3">
      <c r="D61" s="7" t="s">
        <v>82</v>
      </c>
      <c r="E61" s="8">
        <v>2</v>
      </c>
    </row>
    <row r="62" spans="4:5" x14ac:dyDescent="0.3">
      <c r="D62" s="7" t="s">
        <v>83</v>
      </c>
      <c r="E62" s="8">
        <v>3</v>
      </c>
    </row>
    <row r="63" spans="4:5" x14ac:dyDescent="0.3">
      <c r="D63" s="7" t="s">
        <v>84</v>
      </c>
      <c r="E63" s="8">
        <v>2</v>
      </c>
    </row>
    <row r="64" spans="4:5" x14ac:dyDescent="0.3">
      <c r="D64" s="7" t="s">
        <v>85</v>
      </c>
      <c r="E64" s="8">
        <v>2</v>
      </c>
    </row>
    <row r="65" spans="4:5" x14ac:dyDescent="0.3">
      <c r="D65" s="7" t="s">
        <v>86</v>
      </c>
      <c r="E65" s="8">
        <v>1</v>
      </c>
    </row>
    <row r="66" spans="4:5" x14ac:dyDescent="0.3">
      <c r="D66" s="7" t="s">
        <v>87</v>
      </c>
      <c r="E66" s="8">
        <v>4</v>
      </c>
    </row>
    <row r="67" spans="4:5" x14ac:dyDescent="0.3">
      <c r="D67" s="7" t="s">
        <v>88</v>
      </c>
      <c r="E67" s="8">
        <v>1</v>
      </c>
    </row>
    <row r="68" spans="4:5" x14ac:dyDescent="0.3">
      <c r="D68" s="7" t="s">
        <v>89</v>
      </c>
      <c r="E68" s="8">
        <v>2</v>
      </c>
    </row>
    <row r="69" spans="4:5" x14ac:dyDescent="0.3">
      <c r="D69" s="7" t="s">
        <v>90</v>
      </c>
      <c r="E69" s="8">
        <v>1</v>
      </c>
    </row>
    <row r="70" spans="4:5" x14ac:dyDescent="0.3">
      <c r="D70" s="7" t="s">
        <v>91</v>
      </c>
      <c r="E70" s="8">
        <v>3</v>
      </c>
    </row>
    <row r="71" spans="4:5" x14ac:dyDescent="0.3">
      <c r="D71" s="7" t="s">
        <v>92</v>
      </c>
      <c r="E71" s="8">
        <v>1</v>
      </c>
    </row>
    <row r="72" spans="4:5" x14ac:dyDescent="0.3">
      <c r="D72" s="7" t="s">
        <v>93</v>
      </c>
      <c r="E72" s="8">
        <v>1</v>
      </c>
    </row>
    <row r="73" spans="4:5" x14ac:dyDescent="0.3">
      <c r="D73" s="7" t="s">
        <v>94</v>
      </c>
      <c r="E73" s="8">
        <v>1</v>
      </c>
    </row>
    <row r="74" spans="4:5" x14ac:dyDescent="0.3">
      <c r="D74" s="7" t="s">
        <v>95</v>
      </c>
      <c r="E74" s="8">
        <v>1</v>
      </c>
    </row>
    <row r="75" spans="4:5" x14ac:dyDescent="0.3">
      <c r="D75" s="7" t="s">
        <v>96</v>
      </c>
      <c r="E75" s="8">
        <v>1</v>
      </c>
    </row>
    <row r="76" spans="4:5" x14ac:dyDescent="0.3">
      <c r="D76" s="7" t="s">
        <v>97</v>
      </c>
      <c r="E76" s="8">
        <v>3</v>
      </c>
    </row>
    <row r="77" spans="4:5" x14ac:dyDescent="0.3">
      <c r="D77" s="7" t="s">
        <v>98</v>
      </c>
      <c r="E77" s="8">
        <v>4</v>
      </c>
    </row>
    <row r="78" spans="4:5" x14ac:dyDescent="0.3">
      <c r="D78" s="7" t="s">
        <v>99</v>
      </c>
      <c r="E78" s="8">
        <v>2</v>
      </c>
    </row>
    <row r="79" spans="4:5" x14ac:dyDescent="0.3">
      <c r="D79" s="7" t="s">
        <v>100</v>
      </c>
      <c r="E79" s="8">
        <v>3</v>
      </c>
    </row>
    <row r="80" spans="4:5" x14ac:dyDescent="0.3">
      <c r="D80" s="7" t="s">
        <v>101</v>
      </c>
      <c r="E80" s="8">
        <v>1</v>
      </c>
    </row>
    <row r="81" spans="4:5" x14ac:dyDescent="0.3">
      <c r="D81" s="7" t="s">
        <v>102</v>
      </c>
      <c r="E81" s="8">
        <v>1</v>
      </c>
    </row>
    <row r="82" spans="4:5" x14ac:dyDescent="0.3">
      <c r="D82" s="7" t="s">
        <v>104</v>
      </c>
      <c r="E82" s="8">
        <v>2</v>
      </c>
    </row>
    <row r="83" spans="4:5" x14ac:dyDescent="0.3">
      <c r="D83" s="7" t="s">
        <v>105</v>
      </c>
      <c r="E83" s="8">
        <v>1</v>
      </c>
    </row>
    <row r="84" spans="4:5" x14ac:dyDescent="0.3">
      <c r="D84" s="7" t="s">
        <v>106</v>
      </c>
      <c r="E84" s="8">
        <v>1</v>
      </c>
    </row>
    <row r="85" spans="4:5" x14ac:dyDescent="0.3">
      <c r="D85" s="7" t="s">
        <v>107</v>
      </c>
      <c r="E85" s="8">
        <v>2</v>
      </c>
    </row>
    <row r="86" spans="4:5" x14ac:dyDescent="0.3">
      <c r="D86" s="7" t="s">
        <v>108</v>
      </c>
      <c r="E86" s="8">
        <v>1</v>
      </c>
    </row>
    <row r="87" spans="4:5" x14ac:dyDescent="0.3">
      <c r="D87" s="7" t="s">
        <v>109</v>
      </c>
      <c r="E87" s="8">
        <v>1</v>
      </c>
    </row>
    <row r="88" spans="4:5" x14ac:dyDescent="0.3">
      <c r="D88" s="7" t="s">
        <v>110</v>
      </c>
      <c r="E88" s="8">
        <v>1</v>
      </c>
    </row>
    <row r="89" spans="4:5" x14ac:dyDescent="0.3">
      <c r="D89" s="7" t="s">
        <v>111</v>
      </c>
      <c r="E89" s="8">
        <v>1</v>
      </c>
    </row>
    <row r="90" spans="4:5" x14ac:dyDescent="0.3">
      <c r="D90" s="7" t="s">
        <v>113</v>
      </c>
      <c r="E90" s="8">
        <v>2</v>
      </c>
    </row>
    <row r="91" spans="4:5" x14ac:dyDescent="0.3">
      <c r="D91" s="7" t="s">
        <v>114</v>
      </c>
      <c r="E91" s="8">
        <v>1</v>
      </c>
    </row>
    <row r="92" spans="4:5" x14ac:dyDescent="0.3">
      <c r="D92" s="7" t="s">
        <v>115</v>
      </c>
      <c r="E92" s="8">
        <v>1</v>
      </c>
    </row>
    <row r="93" spans="4:5" x14ac:dyDescent="0.3">
      <c r="D93" s="7" t="s">
        <v>116</v>
      </c>
      <c r="E93" s="8">
        <v>1</v>
      </c>
    </row>
    <row r="94" spans="4:5" x14ac:dyDescent="0.3">
      <c r="D94" s="7" t="s">
        <v>117</v>
      </c>
      <c r="E94" s="8">
        <v>1</v>
      </c>
    </row>
    <row r="95" spans="4:5" x14ac:dyDescent="0.3">
      <c r="D95" s="7" t="s">
        <v>118</v>
      </c>
      <c r="E95" s="8">
        <v>4</v>
      </c>
    </row>
    <row r="96" spans="4:5" x14ac:dyDescent="0.3">
      <c r="D96" s="7" t="s">
        <v>119</v>
      </c>
      <c r="E96" s="8">
        <v>1</v>
      </c>
    </row>
    <row r="97" spans="4:5" x14ac:dyDescent="0.3">
      <c r="D97" s="7" t="s">
        <v>120</v>
      </c>
      <c r="E97" s="8">
        <v>1</v>
      </c>
    </row>
    <row r="98" spans="4:5" x14ac:dyDescent="0.3">
      <c r="D98" s="7" t="s">
        <v>121</v>
      </c>
      <c r="E98" s="8">
        <v>1</v>
      </c>
    </row>
    <row r="99" spans="4:5" x14ac:dyDescent="0.3">
      <c r="D99" s="7" t="s">
        <v>122</v>
      </c>
      <c r="E99" s="8">
        <v>1</v>
      </c>
    </row>
    <row r="100" spans="4:5" x14ac:dyDescent="0.3">
      <c r="D100" s="7" t="s">
        <v>123</v>
      </c>
      <c r="E100" s="8">
        <v>1</v>
      </c>
    </row>
    <row r="101" spans="4:5" x14ac:dyDescent="0.3">
      <c r="D101" s="7" t="s">
        <v>124</v>
      </c>
      <c r="E101" s="8">
        <v>1</v>
      </c>
    </row>
    <row r="102" spans="4:5" x14ac:dyDescent="0.3">
      <c r="D102" s="7" t="s">
        <v>125</v>
      </c>
      <c r="E102" s="8">
        <v>2</v>
      </c>
    </row>
    <row r="103" spans="4:5" x14ac:dyDescent="0.3">
      <c r="D103" s="7" t="s">
        <v>127</v>
      </c>
      <c r="E103" s="8">
        <v>2</v>
      </c>
    </row>
    <row r="104" spans="4:5" x14ac:dyDescent="0.3">
      <c r="D104" s="7" t="s">
        <v>128</v>
      </c>
      <c r="E104" s="8">
        <v>1</v>
      </c>
    </row>
    <row r="105" spans="4:5" x14ac:dyDescent="0.3">
      <c r="D105" s="7" t="s">
        <v>129</v>
      </c>
      <c r="E105" s="8">
        <v>1</v>
      </c>
    </row>
    <row r="106" spans="4:5" x14ac:dyDescent="0.3">
      <c r="D106" s="7" t="s">
        <v>130</v>
      </c>
      <c r="E106" s="8">
        <v>1</v>
      </c>
    </row>
    <row r="107" spans="4:5" x14ac:dyDescent="0.3">
      <c r="D107" s="7" t="s">
        <v>131</v>
      </c>
      <c r="E107" s="8">
        <v>1</v>
      </c>
    </row>
    <row r="108" spans="4:5" x14ac:dyDescent="0.3">
      <c r="D108" s="7" t="s">
        <v>132</v>
      </c>
      <c r="E108" s="8">
        <v>1</v>
      </c>
    </row>
    <row r="109" spans="4:5" x14ac:dyDescent="0.3">
      <c r="D109" s="7" t="s">
        <v>133</v>
      </c>
      <c r="E109" s="8">
        <v>1</v>
      </c>
    </row>
    <row r="110" spans="4:5" x14ac:dyDescent="0.3">
      <c r="D110" s="7" t="s">
        <v>134</v>
      </c>
      <c r="E110" s="8">
        <v>1</v>
      </c>
    </row>
    <row r="111" spans="4:5" x14ac:dyDescent="0.3">
      <c r="D111" s="7" t="s">
        <v>135</v>
      </c>
      <c r="E111" s="8">
        <v>1</v>
      </c>
    </row>
    <row r="112" spans="4:5" x14ac:dyDescent="0.3">
      <c r="D112" s="7" t="s">
        <v>136</v>
      </c>
      <c r="E112" s="8">
        <v>1</v>
      </c>
    </row>
    <row r="113" spans="4:5" x14ac:dyDescent="0.3">
      <c r="D113" s="7" t="s">
        <v>137</v>
      </c>
      <c r="E113" s="8">
        <v>2</v>
      </c>
    </row>
    <row r="114" spans="4:5" x14ac:dyDescent="0.3">
      <c r="D114" s="7" t="s">
        <v>139</v>
      </c>
      <c r="E114" s="8">
        <v>2</v>
      </c>
    </row>
    <row r="115" spans="4:5" x14ac:dyDescent="0.3">
      <c r="D115" s="7" t="s">
        <v>140</v>
      </c>
      <c r="E115" s="8">
        <v>1</v>
      </c>
    </row>
    <row r="116" spans="4:5" x14ac:dyDescent="0.3">
      <c r="D116" s="7" t="s">
        <v>141</v>
      </c>
      <c r="E116" s="8">
        <v>1</v>
      </c>
    </row>
    <row r="117" spans="4:5" x14ac:dyDescent="0.3">
      <c r="D117" s="7" t="s">
        <v>142</v>
      </c>
      <c r="E117" s="8">
        <v>1</v>
      </c>
    </row>
    <row r="118" spans="4:5" x14ac:dyDescent="0.3">
      <c r="D118" s="7" t="s">
        <v>143</v>
      </c>
      <c r="E118" s="8">
        <v>1</v>
      </c>
    </row>
    <row r="119" spans="4:5" x14ac:dyDescent="0.3">
      <c r="D119" s="7" t="s">
        <v>144</v>
      </c>
      <c r="E119" s="8">
        <v>2</v>
      </c>
    </row>
    <row r="120" spans="4:5" x14ac:dyDescent="0.3">
      <c r="D120" s="7" t="s">
        <v>145</v>
      </c>
      <c r="E120" s="8">
        <v>2</v>
      </c>
    </row>
    <row r="121" spans="4:5" x14ac:dyDescent="0.3">
      <c r="D121" s="7" t="s">
        <v>146</v>
      </c>
      <c r="E121" s="8">
        <v>1</v>
      </c>
    </row>
    <row r="122" spans="4:5" x14ac:dyDescent="0.3">
      <c r="D122" s="7" t="s">
        <v>147</v>
      </c>
      <c r="E122" s="8">
        <v>1</v>
      </c>
    </row>
    <row r="123" spans="4:5" x14ac:dyDescent="0.3">
      <c r="D123" s="7" t="s">
        <v>148</v>
      </c>
      <c r="E123" s="8">
        <v>1</v>
      </c>
    </row>
    <row r="124" spans="4:5" x14ac:dyDescent="0.3">
      <c r="D124" s="7" t="s">
        <v>149</v>
      </c>
      <c r="E124" s="8">
        <v>1</v>
      </c>
    </row>
    <row r="125" spans="4:5" x14ac:dyDescent="0.3">
      <c r="D125" s="7" t="s">
        <v>150</v>
      </c>
      <c r="E125" s="8">
        <v>2</v>
      </c>
    </row>
    <row r="126" spans="4:5" x14ac:dyDescent="0.3">
      <c r="D126" s="7" t="s">
        <v>151</v>
      </c>
      <c r="E126" s="8">
        <v>1</v>
      </c>
    </row>
    <row r="127" spans="4:5" x14ac:dyDescent="0.3">
      <c r="D127" s="7" t="s">
        <v>152</v>
      </c>
      <c r="E127" s="8">
        <v>1</v>
      </c>
    </row>
    <row r="128" spans="4:5" x14ac:dyDescent="0.3">
      <c r="D128" s="7" t="s">
        <v>153</v>
      </c>
      <c r="E128" s="8">
        <v>2</v>
      </c>
    </row>
    <row r="129" spans="4:5" x14ac:dyDescent="0.3">
      <c r="D129" s="7" t="s">
        <v>155</v>
      </c>
      <c r="E129" s="8">
        <v>1</v>
      </c>
    </row>
    <row r="130" spans="4:5" x14ac:dyDescent="0.3">
      <c r="D130" s="7" t="s">
        <v>156</v>
      </c>
      <c r="E130" s="8">
        <v>1</v>
      </c>
    </row>
    <row r="131" spans="4:5" x14ac:dyDescent="0.3">
      <c r="D131" s="7" t="s">
        <v>157</v>
      </c>
      <c r="E131" s="8">
        <v>1</v>
      </c>
    </row>
    <row r="132" spans="4:5" x14ac:dyDescent="0.3">
      <c r="D132" s="7" t="s">
        <v>158</v>
      </c>
      <c r="E132" s="8">
        <v>1</v>
      </c>
    </row>
    <row r="133" spans="4:5" x14ac:dyDescent="0.3">
      <c r="D133" s="7" t="s">
        <v>159</v>
      </c>
      <c r="E133" s="8">
        <v>1</v>
      </c>
    </row>
    <row r="134" spans="4:5" x14ac:dyDescent="0.3">
      <c r="D134" s="7" t="s">
        <v>160</v>
      </c>
      <c r="E134" s="8">
        <v>2</v>
      </c>
    </row>
    <row r="135" spans="4:5" x14ac:dyDescent="0.3">
      <c r="D135" s="7" t="s">
        <v>161</v>
      </c>
      <c r="E135" s="8">
        <v>1</v>
      </c>
    </row>
    <row r="136" spans="4:5" x14ac:dyDescent="0.3">
      <c r="D136" s="7" t="s">
        <v>162</v>
      </c>
      <c r="E136" s="8">
        <v>3</v>
      </c>
    </row>
    <row r="137" spans="4:5" x14ac:dyDescent="0.3">
      <c r="D137" s="7" t="s">
        <v>164</v>
      </c>
      <c r="E137" s="8">
        <v>1</v>
      </c>
    </row>
    <row r="138" spans="4:5" x14ac:dyDescent="0.3">
      <c r="D138" s="7" t="s">
        <v>165</v>
      </c>
      <c r="E138" s="8">
        <v>2</v>
      </c>
    </row>
    <row r="139" spans="4:5" x14ac:dyDescent="0.3">
      <c r="D139" s="7" t="s">
        <v>166</v>
      </c>
      <c r="E139" s="8">
        <v>1</v>
      </c>
    </row>
    <row r="140" spans="4:5" x14ac:dyDescent="0.3">
      <c r="D140" s="7" t="s">
        <v>167</v>
      </c>
      <c r="E140" s="8">
        <v>1</v>
      </c>
    </row>
    <row r="141" spans="4:5" x14ac:dyDescent="0.3">
      <c r="D141" s="7" t="s">
        <v>168</v>
      </c>
      <c r="E141" s="8">
        <v>1</v>
      </c>
    </row>
    <row r="142" spans="4:5" x14ac:dyDescent="0.3">
      <c r="D142" s="7" t="s">
        <v>169</v>
      </c>
      <c r="E142" s="8">
        <v>2</v>
      </c>
    </row>
    <row r="143" spans="4:5" x14ac:dyDescent="0.3">
      <c r="D143" s="7" t="s">
        <v>170</v>
      </c>
      <c r="E143" s="8">
        <v>1</v>
      </c>
    </row>
    <row r="144" spans="4:5" x14ac:dyDescent="0.3">
      <c r="D144" s="7" t="s">
        <v>171</v>
      </c>
      <c r="E144" s="8">
        <v>2</v>
      </c>
    </row>
    <row r="145" spans="4:5" x14ac:dyDescent="0.3">
      <c r="D145" s="7" t="s">
        <v>172</v>
      </c>
      <c r="E145" s="8">
        <v>1</v>
      </c>
    </row>
    <row r="146" spans="4:5" x14ac:dyDescent="0.3">
      <c r="D146" s="7" t="s">
        <v>173</v>
      </c>
      <c r="E146" s="8">
        <v>1</v>
      </c>
    </row>
    <row r="147" spans="4:5" x14ac:dyDescent="0.3">
      <c r="D147" s="7" t="s">
        <v>175</v>
      </c>
      <c r="E147" s="8">
        <v>1</v>
      </c>
    </row>
    <row r="148" spans="4:5" x14ac:dyDescent="0.3">
      <c r="D148" s="7" t="s">
        <v>176</v>
      </c>
      <c r="E148" s="8">
        <v>1</v>
      </c>
    </row>
    <row r="149" spans="4:5" x14ac:dyDescent="0.3">
      <c r="D149" s="7" t="s">
        <v>177</v>
      </c>
      <c r="E149" s="8">
        <v>1</v>
      </c>
    </row>
    <row r="150" spans="4:5" x14ac:dyDescent="0.3">
      <c r="D150" s="7" t="s">
        <v>178</v>
      </c>
      <c r="E150" s="8">
        <v>1</v>
      </c>
    </row>
    <row r="151" spans="4:5" x14ac:dyDescent="0.3">
      <c r="D151" s="7" t="s">
        <v>179</v>
      </c>
      <c r="E151" s="8">
        <v>3</v>
      </c>
    </row>
    <row r="152" spans="4:5" x14ac:dyDescent="0.3">
      <c r="D152" s="7" t="s">
        <v>180</v>
      </c>
      <c r="E152" s="8">
        <v>1</v>
      </c>
    </row>
    <row r="153" spans="4:5" x14ac:dyDescent="0.3">
      <c r="D153" s="7" t="s">
        <v>181</v>
      </c>
      <c r="E153" s="8">
        <v>2</v>
      </c>
    </row>
    <row r="154" spans="4:5" x14ac:dyDescent="0.3">
      <c r="D154" s="7" t="s">
        <v>182</v>
      </c>
      <c r="E154" s="8">
        <v>1</v>
      </c>
    </row>
    <row r="155" spans="4:5" x14ac:dyDescent="0.3">
      <c r="D155" s="7" t="s">
        <v>183</v>
      </c>
      <c r="E155" s="8">
        <v>1</v>
      </c>
    </row>
    <row r="156" spans="4:5" x14ac:dyDescent="0.3">
      <c r="D156" s="7" t="s">
        <v>184</v>
      </c>
      <c r="E156" s="8">
        <v>2</v>
      </c>
    </row>
    <row r="157" spans="4:5" x14ac:dyDescent="0.3">
      <c r="D157" s="7" t="s">
        <v>185</v>
      </c>
      <c r="E157" s="8">
        <v>2</v>
      </c>
    </row>
    <row r="158" spans="4:5" x14ac:dyDescent="0.3">
      <c r="D158" s="7" t="s">
        <v>186</v>
      </c>
      <c r="E158" s="8">
        <v>1</v>
      </c>
    </row>
    <row r="159" spans="4:5" x14ac:dyDescent="0.3">
      <c r="D159" s="7" t="s">
        <v>187</v>
      </c>
      <c r="E159" s="8">
        <v>2</v>
      </c>
    </row>
    <row r="160" spans="4:5" x14ac:dyDescent="0.3">
      <c r="D160" s="7" t="s">
        <v>188</v>
      </c>
      <c r="E160" s="8">
        <v>2</v>
      </c>
    </row>
    <row r="161" spans="4:5" x14ac:dyDescent="0.3">
      <c r="D161" s="7" t="s">
        <v>189</v>
      </c>
      <c r="E161" s="8">
        <v>1</v>
      </c>
    </row>
    <row r="162" spans="4:5" x14ac:dyDescent="0.3">
      <c r="D162" s="11" t="s">
        <v>22</v>
      </c>
      <c r="E162" s="10">
        <v>213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S217"/>
  <sheetViews>
    <sheetView topLeftCell="A17" zoomScale="84" zoomScaleNormal="84" workbookViewId="0">
      <selection activeCell="G16" sqref="F14:N23"/>
    </sheetView>
  </sheetViews>
  <sheetFormatPr defaultRowHeight="16.5" x14ac:dyDescent="0.3"/>
  <cols>
    <col min="1" max="1" width="14.75" customWidth="1"/>
    <col min="2" max="2" width="10.25" customWidth="1"/>
    <col min="3" max="3" width="10.875" customWidth="1"/>
    <col min="4" max="4" width="11.25" customWidth="1"/>
    <col min="5" max="5" width="8.5" customWidth="1"/>
    <col min="6" max="6" width="15.875" customWidth="1"/>
    <col min="7" max="7" width="10.25" customWidth="1"/>
    <col min="8" max="8" width="10.875" customWidth="1"/>
    <col min="9" max="9" width="11.25" customWidth="1"/>
    <col min="10" max="10" width="4.25" customWidth="1"/>
    <col min="11" max="14" width="5.25" customWidth="1"/>
    <col min="15" max="15" width="4.25" customWidth="1"/>
    <col min="16" max="17" width="5.25" customWidth="1"/>
    <col min="18" max="18" width="4.375" customWidth="1"/>
    <col min="19" max="19" width="11.25" customWidth="1"/>
    <col min="20" max="21" width="4.875" customWidth="1"/>
    <col min="22" max="22" width="4.25" customWidth="1"/>
    <col min="23" max="23" width="11.25" customWidth="1"/>
    <col min="24" max="24" width="6" customWidth="1"/>
    <col min="25" max="25" width="5.625" bestFit="1" customWidth="1"/>
    <col min="26" max="26" width="5.25" bestFit="1" customWidth="1"/>
    <col min="27" max="27" width="5.875" bestFit="1" customWidth="1"/>
    <col min="28" max="28" width="5.125" bestFit="1" customWidth="1"/>
    <col min="29" max="29" width="4.625" bestFit="1" customWidth="1"/>
    <col min="30" max="30" width="5.5" bestFit="1" customWidth="1"/>
    <col min="31" max="31" width="5.375" bestFit="1" customWidth="1"/>
    <col min="32" max="32" width="5.625" bestFit="1" customWidth="1"/>
    <col min="33" max="33" width="5.375" bestFit="1" customWidth="1"/>
    <col min="34" max="34" width="10.75" bestFit="1" customWidth="1"/>
    <col min="35" max="35" width="7.625" bestFit="1" customWidth="1"/>
    <col min="36" max="36" width="5.375" bestFit="1" customWidth="1"/>
    <col min="37" max="37" width="5.625" bestFit="1" customWidth="1"/>
    <col min="38" max="38" width="5.25" bestFit="1" customWidth="1"/>
    <col min="39" max="39" width="5.875" bestFit="1" customWidth="1"/>
    <col min="40" max="40" width="5.125" bestFit="1" customWidth="1"/>
    <col min="41" max="41" width="4.625" bestFit="1" customWidth="1"/>
    <col min="42" max="42" width="5.5" bestFit="1" customWidth="1"/>
    <col min="43" max="43" width="5.375" bestFit="1" customWidth="1"/>
    <col min="44" max="44" width="5.125" bestFit="1" customWidth="1"/>
    <col min="45" max="45" width="5.625" bestFit="1" customWidth="1"/>
    <col min="46" max="46" width="5.375" bestFit="1" customWidth="1"/>
    <col min="47" max="47" width="10.25" bestFit="1" customWidth="1"/>
    <col min="48" max="48" width="9.625" bestFit="1" customWidth="1"/>
    <col min="49" max="49" width="5.375" bestFit="1" customWidth="1"/>
    <col min="50" max="50" width="5.625" bestFit="1" customWidth="1"/>
    <col min="51" max="51" width="5.25" bestFit="1" customWidth="1"/>
    <col min="52" max="52" width="5.875" bestFit="1" customWidth="1"/>
    <col min="53" max="53" width="5.125" bestFit="1" customWidth="1"/>
    <col min="54" max="54" width="4.625" bestFit="1" customWidth="1"/>
    <col min="55" max="55" width="5.5" bestFit="1" customWidth="1"/>
    <col min="56" max="56" width="5.375" bestFit="1" customWidth="1"/>
    <col min="57" max="57" width="5.125" bestFit="1" customWidth="1"/>
    <col min="58" max="58" width="5.625" bestFit="1" customWidth="1"/>
    <col min="59" max="59" width="5.375" bestFit="1" customWidth="1"/>
    <col min="60" max="60" width="12.375" bestFit="1" customWidth="1"/>
    <col min="61" max="61" width="12.625" bestFit="1" customWidth="1"/>
    <col min="62" max="62" width="5.375" bestFit="1" customWidth="1"/>
    <col min="63" max="63" width="5.625" bestFit="1" customWidth="1"/>
    <col min="64" max="64" width="5.25" bestFit="1" customWidth="1"/>
    <col min="65" max="65" width="5.875" bestFit="1" customWidth="1"/>
    <col min="66" max="66" width="5.25" bestFit="1" customWidth="1"/>
    <col min="67" max="67" width="5.375" bestFit="1" customWidth="1"/>
    <col min="68" max="68" width="5.25" bestFit="1" customWidth="1"/>
    <col min="69" max="69" width="5.375" bestFit="1" customWidth="1"/>
    <col min="70" max="70" width="15.5" bestFit="1" customWidth="1"/>
    <col min="71" max="71" width="15.25" bestFit="1" customWidth="1"/>
    <col min="72" max="72" width="5.375" bestFit="1" customWidth="1"/>
    <col min="73" max="73" width="5.625" bestFit="1" customWidth="1"/>
    <col min="74" max="74" width="5.25" bestFit="1" customWidth="1"/>
    <col min="75" max="75" width="5.875" bestFit="1" customWidth="1"/>
    <col min="76" max="76" width="5.125" bestFit="1" customWidth="1"/>
    <col min="77" max="77" width="5.25" bestFit="1" customWidth="1"/>
    <col min="78" max="78" width="5.5" bestFit="1" customWidth="1"/>
    <col min="79" max="79" width="5.375" bestFit="1" customWidth="1"/>
    <col min="80" max="80" width="5.125" bestFit="1" customWidth="1"/>
    <col min="81" max="81" width="5.625" bestFit="1" customWidth="1"/>
    <col min="82" max="82" width="5.375" bestFit="1" customWidth="1"/>
    <col min="83" max="83" width="18" bestFit="1" customWidth="1"/>
    <col min="84" max="84" width="13.125" bestFit="1" customWidth="1"/>
    <col min="85" max="85" width="5.375" bestFit="1" customWidth="1"/>
    <col min="86" max="86" width="5.625" bestFit="1" customWidth="1"/>
    <col min="87" max="87" width="5.25" bestFit="1" customWidth="1"/>
    <col min="88" max="88" width="5.875" bestFit="1" customWidth="1"/>
    <col min="89" max="90" width="5.25" bestFit="1" customWidth="1"/>
    <col min="91" max="91" width="5.5" bestFit="1" customWidth="1"/>
    <col min="92" max="92" width="5.375" bestFit="1" customWidth="1"/>
    <col min="93" max="93" width="5.125" bestFit="1" customWidth="1"/>
    <col min="94" max="94" width="5.625" bestFit="1" customWidth="1"/>
    <col min="95" max="95" width="5.375" bestFit="1" customWidth="1"/>
    <col min="96" max="96" width="15.875" bestFit="1" customWidth="1"/>
    <col min="97" max="97" width="9.875" bestFit="1" customWidth="1"/>
    <col min="98" max="102" width="6.625" bestFit="1" customWidth="1"/>
    <col min="103" max="103" width="5.875" bestFit="1" customWidth="1"/>
    <col min="104" max="104" width="5.375" bestFit="1" customWidth="1"/>
    <col min="105" max="107" width="6.25" bestFit="1" customWidth="1"/>
    <col min="108" max="111" width="6.125" bestFit="1" customWidth="1"/>
    <col min="112" max="113" width="5.875" bestFit="1" customWidth="1"/>
    <col min="114" max="114" width="6.375" bestFit="1" customWidth="1"/>
    <col min="115" max="118" width="6.125" bestFit="1" customWidth="1"/>
    <col min="119" max="119" width="12.375" bestFit="1" customWidth="1"/>
    <col min="120" max="120" width="12.625" bestFit="1" customWidth="1"/>
    <col min="121" max="121" width="6.125" bestFit="1" customWidth="1"/>
    <col min="122" max="122" width="6.375" bestFit="1" customWidth="1"/>
    <col min="123" max="123" width="6" bestFit="1" customWidth="1"/>
    <col min="124" max="125" width="6.625" bestFit="1" customWidth="1"/>
    <col min="126" max="128" width="5.375" bestFit="1" customWidth="1"/>
    <col min="129" max="130" width="6.125" bestFit="1" customWidth="1"/>
    <col min="131" max="132" width="5.875" bestFit="1" customWidth="1"/>
    <col min="133" max="133" width="6.125" bestFit="1" customWidth="1"/>
    <col min="134" max="134" width="15.5" bestFit="1" customWidth="1"/>
    <col min="135" max="135" width="15.25" bestFit="1" customWidth="1"/>
    <col min="136" max="137" width="5.75" bestFit="1" customWidth="1"/>
    <col min="138" max="138" width="6.125" bestFit="1" customWidth="1"/>
    <col min="139" max="140" width="6.375" bestFit="1" customWidth="1"/>
    <col min="141" max="142" width="6" bestFit="1" customWidth="1"/>
    <col min="143" max="148" width="6.625" bestFit="1" customWidth="1"/>
    <col min="149" max="149" width="5.875" bestFit="1" customWidth="1"/>
    <col min="150" max="155" width="5.375" bestFit="1" customWidth="1"/>
    <col min="156" max="156" width="6.25" bestFit="1" customWidth="1"/>
    <col min="157" max="158" width="6.125" bestFit="1" customWidth="1"/>
    <col min="159" max="159" width="5.875" bestFit="1" customWidth="1"/>
    <col min="160" max="163" width="6.375" bestFit="1" customWidth="1"/>
    <col min="164" max="165" width="6.125" bestFit="1" customWidth="1"/>
    <col min="166" max="166" width="18" bestFit="1" customWidth="1"/>
    <col min="167" max="167" width="13.125" bestFit="1" customWidth="1"/>
    <col min="168" max="171" width="5.75" bestFit="1" customWidth="1"/>
    <col min="172" max="175" width="6.125" bestFit="1" customWidth="1"/>
    <col min="176" max="178" width="6.375" bestFit="1" customWidth="1"/>
    <col min="179" max="182" width="6" bestFit="1" customWidth="1"/>
    <col min="183" max="191" width="6.625" bestFit="1" customWidth="1"/>
    <col min="192" max="194" width="5.875" bestFit="1" customWidth="1"/>
    <col min="195" max="197" width="5.375" bestFit="1" customWidth="1"/>
    <col min="198" max="202" width="6.25" bestFit="1" customWidth="1"/>
    <col min="203" max="208" width="6.125" bestFit="1" customWidth="1"/>
    <col min="209" max="209" width="5.875" bestFit="1" customWidth="1"/>
    <col min="210" max="213" width="6.375" bestFit="1" customWidth="1"/>
    <col min="214" max="219" width="6.125" bestFit="1" customWidth="1"/>
    <col min="220" max="220" width="15.875" bestFit="1" customWidth="1"/>
    <col min="221" max="221" width="9.875" bestFit="1" customWidth="1"/>
    <col min="222" max="222" width="5.125" bestFit="1" customWidth="1"/>
    <col min="223" max="223" width="7.75" bestFit="1" customWidth="1"/>
    <col min="224" max="224" width="9.625" bestFit="1" customWidth="1"/>
    <col min="225" max="225" width="7.75" bestFit="1" customWidth="1"/>
    <col min="226" max="226" width="9.625" bestFit="1" customWidth="1"/>
    <col min="227" max="227" width="7.75" bestFit="1" customWidth="1"/>
    <col min="228" max="228" width="5.125" bestFit="1" customWidth="1"/>
    <col min="229" max="229" width="7.75" bestFit="1" customWidth="1"/>
    <col min="230" max="230" width="5.125" bestFit="1" customWidth="1"/>
    <col min="231" max="231" width="7.75" bestFit="1" customWidth="1"/>
    <col min="232" max="232" width="5.125" bestFit="1" customWidth="1"/>
    <col min="233" max="233" width="7.75" bestFit="1" customWidth="1"/>
    <col min="234" max="234" width="5.125" bestFit="1" customWidth="1"/>
    <col min="235" max="235" width="7.75" bestFit="1" customWidth="1"/>
    <col min="236" max="236" width="5.125" bestFit="1" customWidth="1"/>
    <col min="237" max="237" width="7.75" bestFit="1" customWidth="1"/>
    <col min="238" max="238" width="5.125" bestFit="1" customWidth="1"/>
    <col min="239" max="239" width="7.75" bestFit="1" customWidth="1"/>
    <col min="240" max="240" width="5.125" bestFit="1" customWidth="1"/>
    <col min="241" max="241" width="7.75" bestFit="1" customWidth="1"/>
    <col min="242" max="242" width="9.625" bestFit="1" customWidth="1"/>
    <col min="243" max="243" width="7.75" bestFit="1" customWidth="1"/>
    <col min="244" max="244" width="5.125" bestFit="1" customWidth="1"/>
    <col min="245" max="245" width="7.75" bestFit="1" customWidth="1"/>
    <col min="246" max="246" width="5.125" bestFit="1" customWidth="1"/>
    <col min="247" max="247" width="7.75" bestFit="1" customWidth="1"/>
    <col min="248" max="248" width="5.125" bestFit="1" customWidth="1"/>
    <col min="249" max="249" width="7.75" bestFit="1" customWidth="1"/>
    <col min="250" max="250" width="5.125" bestFit="1" customWidth="1"/>
    <col min="251" max="251" width="7.75" bestFit="1" customWidth="1"/>
    <col min="252" max="252" width="9.625" bestFit="1" customWidth="1"/>
    <col min="253" max="253" width="7.75" bestFit="1" customWidth="1"/>
    <col min="254" max="254" width="5.125" bestFit="1" customWidth="1"/>
    <col min="255" max="255" width="7.75" bestFit="1" customWidth="1"/>
    <col min="256" max="256" width="5.125" bestFit="1" customWidth="1"/>
    <col min="257" max="257" width="7.75" bestFit="1" customWidth="1"/>
    <col min="258" max="258" width="9.625" bestFit="1" customWidth="1"/>
    <col min="259" max="259" width="7.75" bestFit="1" customWidth="1"/>
    <col min="260" max="260" width="9.625" bestFit="1" customWidth="1"/>
    <col min="261" max="261" width="7.75" bestFit="1" customWidth="1"/>
    <col min="262" max="262" width="5.125" bestFit="1" customWidth="1"/>
    <col min="263" max="263" width="7.75" bestFit="1" customWidth="1"/>
    <col min="264" max="264" width="5.125" bestFit="1" customWidth="1"/>
    <col min="265" max="265" width="7.75" bestFit="1" customWidth="1"/>
    <col min="266" max="266" width="5.125" bestFit="1" customWidth="1"/>
    <col min="267" max="267" width="7.75" bestFit="1" customWidth="1"/>
    <col min="268" max="268" width="9.625" bestFit="1" customWidth="1"/>
    <col min="269" max="269" width="7.75" bestFit="1" customWidth="1"/>
    <col min="270" max="270" width="5.125" bestFit="1" customWidth="1"/>
    <col min="271" max="271" width="7.75" bestFit="1" customWidth="1"/>
    <col min="272" max="272" width="9.625" bestFit="1" customWidth="1"/>
    <col min="273" max="273" width="7.75" bestFit="1" customWidth="1"/>
    <col min="274" max="274" width="5.125" bestFit="1" customWidth="1"/>
    <col min="275" max="275" width="7.75" bestFit="1" customWidth="1"/>
    <col min="276" max="276" width="9.625" bestFit="1" customWidth="1"/>
    <col min="277" max="277" width="7.75" bestFit="1" customWidth="1"/>
    <col min="278" max="278" width="5.125" bestFit="1" customWidth="1"/>
    <col min="279" max="279" width="7.75" bestFit="1" customWidth="1"/>
    <col min="280" max="280" width="9.625" bestFit="1" customWidth="1"/>
    <col min="281" max="281" width="7.75" bestFit="1" customWidth="1"/>
    <col min="282" max="282" width="5.125" bestFit="1" customWidth="1"/>
    <col min="283" max="283" width="7.75" bestFit="1" customWidth="1"/>
    <col min="284" max="284" width="5.125" bestFit="1" customWidth="1"/>
    <col min="285" max="285" width="7.75" bestFit="1" customWidth="1"/>
    <col min="286" max="286" width="9.625" bestFit="1" customWidth="1"/>
    <col min="287" max="287" width="7.75" bestFit="1" customWidth="1"/>
    <col min="288" max="288" width="5.125" bestFit="1" customWidth="1"/>
    <col min="289" max="289" width="7.75" bestFit="1" customWidth="1"/>
    <col min="290" max="290" width="9.625" bestFit="1" customWidth="1"/>
    <col min="291" max="291" width="7.75" bestFit="1" customWidth="1"/>
    <col min="292" max="292" width="5.125" bestFit="1" customWidth="1"/>
    <col min="293" max="293" width="7.75" bestFit="1" customWidth="1"/>
    <col min="294" max="294" width="9.625" bestFit="1" customWidth="1"/>
    <col min="295" max="295" width="7.75" bestFit="1" customWidth="1"/>
    <col min="296" max="296" width="5.125" bestFit="1" customWidth="1"/>
    <col min="297" max="297" width="7.75" bestFit="1" customWidth="1"/>
    <col min="298" max="298" width="5.125" bestFit="1" customWidth="1"/>
    <col min="299" max="299" width="7.75" bestFit="1" customWidth="1"/>
    <col min="300" max="300" width="5.125" bestFit="1" customWidth="1"/>
    <col min="301" max="301" width="7.75" bestFit="1" customWidth="1"/>
    <col min="302" max="302" width="5.125" bestFit="1" customWidth="1"/>
    <col min="303" max="303" width="7.75" bestFit="1" customWidth="1"/>
    <col min="304" max="304" width="5.125" bestFit="1" customWidth="1"/>
    <col min="305" max="305" width="7.75" bestFit="1" customWidth="1"/>
    <col min="306" max="306" width="5.125" bestFit="1" customWidth="1"/>
    <col min="307" max="307" width="7.75" bestFit="1" customWidth="1"/>
    <col min="308" max="308" width="9.625" bestFit="1" customWidth="1"/>
    <col min="309" max="309" width="7.75" bestFit="1" customWidth="1"/>
    <col min="310" max="310" width="9.625" bestFit="1" customWidth="1"/>
    <col min="311" max="311" width="7.75" bestFit="1" customWidth="1"/>
    <col min="312" max="312" width="5.125" bestFit="1" customWidth="1"/>
    <col min="313" max="313" width="7.75" bestFit="1" customWidth="1"/>
    <col min="314" max="314" width="5.125" bestFit="1" customWidth="1"/>
    <col min="315" max="315" width="7.75" bestFit="1" customWidth="1"/>
    <col min="316" max="316" width="5.125" bestFit="1" customWidth="1"/>
    <col min="317" max="317" width="7.75" bestFit="1" customWidth="1"/>
    <col min="318" max="318" width="5.125" bestFit="1" customWidth="1"/>
    <col min="319" max="319" width="7.75" bestFit="1" customWidth="1"/>
    <col min="320" max="320" width="9.625" bestFit="1" customWidth="1"/>
    <col min="321" max="321" width="7.75" bestFit="1" customWidth="1"/>
    <col min="322" max="322" width="5.125" bestFit="1" customWidth="1"/>
    <col min="323" max="323" width="7.75" bestFit="1" customWidth="1"/>
    <col min="324" max="324" width="5.125" bestFit="1" customWidth="1"/>
    <col min="325" max="325" width="7.75" bestFit="1" customWidth="1"/>
    <col min="326" max="326" width="9.625" bestFit="1" customWidth="1"/>
    <col min="327" max="327" width="7.75" bestFit="1" customWidth="1"/>
    <col min="328" max="328" width="9.625" bestFit="1" customWidth="1"/>
    <col min="329" max="329" width="7.75" bestFit="1" customWidth="1"/>
    <col min="330" max="330" width="5.125" bestFit="1" customWidth="1"/>
    <col min="331" max="331" width="7.75" bestFit="1" customWidth="1"/>
    <col min="332" max="332" width="5.125" bestFit="1" customWidth="1"/>
    <col min="333" max="333" width="7.75" bestFit="1" customWidth="1"/>
    <col min="334" max="334" width="9.625" bestFit="1" customWidth="1"/>
    <col min="335" max="335" width="7.75" bestFit="1" customWidth="1"/>
    <col min="336" max="336" width="5.125" bestFit="1" customWidth="1"/>
    <col min="337" max="337" width="7.75" bestFit="1" customWidth="1"/>
    <col min="338" max="338" width="9.625" bestFit="1" customWidth="1"/>
    <col min="339" max="339" width="7.75" bestFit="1" customWidth="1"/>
    <col min="340" max="340" width="5.125" bestFit="1" customWidth="1"/>
    <col min="341" max="341" width="7.75" bestFit="1" customWidth="1"/>
    <col min="342" max="342" width="9.625" bestFit="1" customWidth="1"/>
    <col min="343" max="343" width="7.75" bestFit="1" customWidth="1"/>
    <col min="344" max="344" width="5.125" bestFit="1" customWidth="1"/>
    <col min="345" max="345" width="7.75" bestFit="1" customWidth="1"/>
    <col min="346" max="346" width="5.125" bestFit="1" customWidth="1"/>
    <col min="347" max="347" width="7.75" bestFit="1" customWidth="1"/>
    <col min="348" max="348" width="5.125" bestFit="1" customWidth="1"/>
    <col min="349" max="349" width="7.75" bestFit="1" customWidth="1"/>
    <col min="350" max="350" width="5.125" bestFit="1" customWidth="1"/>
    <col min="351" max="351" width="7.75" bestFit="1" customWidth="1"/>
    <col min="352" max="352" width="5.125" bestFit="1" customWidth="1"/>
    <col min="353" max="353" width="7.75" bestFit="1" customWidth="1"/>
    <col min="354" max="354" width="5.125" bestFit="1" customWidth="1"/>
    <col min="355" max="355" width="7.75" bestFit="1" customWidth="1"/>
    <col min="356" max="356" width="9.625" bestFit="1" customWidth="1"/>
    <col min="357" max="357" width="7.75" bestFit="1" customWidth="1"/>
    <col min="358" max="358" width="5.125" bestFit="1" customWidth="1"/>
    <col min="359" max="359" width="7.75" bestFit="1" customWidth="1"/>
    <col min="360" max="360" width="5.125" bestFit="1" customWidth="1"/>
    <col min="361" max="361" width="7.75" bestFit="1" customWidth="1"/>
    <col min="362" max="362" width="9.625" bestFit="1" customWidth="1"/>
    <col min="363" max="363" width="7.75" bestFit="1" customWidth="1"/>
    <col min="364" max="364" width="5.125" bestFit="1" customWidth="1"/>
    <col min="365" max="365" width="7.75" bestFit="1" customWidth="1"/>
    <col min="366" max="366" width="5.125" bestFit="1" customWidth="1"/>
    <col min="367" max="367" width="7.75" bestFit="1" customWidth="1"/>
    <col min="368" max="368" width="5.125" bestFit="1" customWidth="1"/>
    <col min="369" max="369" width="7.75" bestFit="1" customWidth="1"/>
    <col min="370" max="370" width="9.625" bestFit="1" customWidth="1"/>
    <col min="371" max="371" width="7.75" bestFit="1" customWidth="1"/>
    <col min="372" max="372" width="9.625" bestFit="1" customWidth="1"/>
    <col min="373" max="373" width="7.75" bestFit="1" customWidth="1"/>
    <col min="374" max="374" width="5.125" bestFit="1" customWidth="1"/>
    <col min="375" max="375" width="7.75" bestFit="1" customWidth="1"/>
    <col min="376" max="376" width="5.125" bestFit="1" customWidth="1"/>
    <col min="377" max="377" width="7.75" bestFit="1" customWidth="1"/>
    <col min="378" max="378" width="5.125" bestFit="1" customWidth="1"/>
    <col min="379" max="379" width="7.75" bestFit="1" customWidth="1"/>
    <col min="380" max="380" width="5.125" bestFit="1" customWidth="1"/>
    <col min="381" max="381" width="7.75" bestFit="1" customWidth="1"/>
    <col min="382" max="382" width="5.125" bestFit="1" customWidth="1"/>
    <col min="383" max="383" width="7.75" bestFit="1" customWidth="1"/>
    <col min="384" max="384" width="9.625" bestFit="1" customWidth="1"/>
    <col min="385" max="385" width="7.75" bestFit="1" customWidth="1"/>
    <col min="386" max="386" width="9.625" bestFit="1" customWidth="1"/>
    <col min="387" max="387" width="7.75" bestFit="1" customWidth="1"/>
    <col min="388" max="388" width="5.125" bestFit="1" customWidth="1"/>
    <col min="389" max="389" width="7.75" bestFit="1" customWidth="1"/>
    <col min="390" max="390" width="9.625" bestFit="1" customWidth="1"/>
    <col min="391" max="391" width="7.75" bestFit="1" customWidth="1"/>
    <col min="392" max="392" width="5.125" bestFit="1" customWidth="1"/>
    <col min="393" max="393" width="7.75" bestFit="1" customWidth="1"/>
    <col min="394" max="394" width="5.125" bestFit="1" customWidth="1"/>
    <col min="395" max="395" width="7.75" bestFit="1" customWidth="1"/>
    <col min="396" max="396" width="5.125" bestFit="1" customWidth="1"/>
    <col min="397" max="397" width="7.75" bestFit="1" customWidth="1"/>
    <col min="398" max="398" width="5.125" bestFit="1" customWidth="1"/>
    <col min="399" max="399" width="7.75" bestFit="1" customWidth="1"/>
    <col min="400" max="400" width="5.125" bestFit="1" customWidth="1"/>
    <col min="401" max="401" width="7.75" bestFit="1" customWidth="1"/>
    <col min="402" max="402" width="5.125" bestFit="1" customWidth="1"/>
    <col min="403" max="403" width="7.75" bestFit="1" customWidth="1"/>
    <col min="404" max="404" width="5.125" bestFit="1" customWidth="1"/>
    <col min="405" max="405" width="7.75" bestFit="1" customWidth="1"/>
    <col min="406" max="406" width="9.625" bestFit="1" customWidth="1"/>
    <col min="407" max="407" width="7.75" bestFit="1" customWidth="1"/>
    <col min="408" max="408" width="5.125" bestFit="1" customWidth="1"/>
    <col min="409" max="409" width="7.75" bestFit="1" customWidth="1"/>
    <col min="410" max="410" width="5.125" bestFit="1" customWidth="1"/>
    <col min="411" max="411" width="7.75" bestFit="1" customWidth="1"/>
    <col min="412" max="412" width="5.125" bestFit="1" customWidth="1"/>
    <col min="413" max="413" width="7.75" bestFit="1" customWidth="1"/>
    <col min="414" max="414" width="5.125" bestFit="1" customWidth="1"/>
    <col min="415" max="415" width="7.75" bestFit="1" customWidth="1"/>
    <col min="416" max="416" width="9.625" bestFit="1" customWidth="1"/>
    <col min="417" max="417" width="7.75" bestFit="1" customWidth="1"/>
    <col min="418" max="418" width="5.125" bestFit="1" customWidth="1"/>
    <col min="419" max="419" width="7.75" bestFit="1" customWidth="1"/>
    <col min="420" max="420" width="9.625" bestFit="1" customWidth="1"/>
    <col min="421" max="421" width="7.75" bestFit="1" customWidth="1"/>
    <col min="422" max="422" width="5.125" bestFit="1" customWidth="1"/>
    <col min="423" max="423" width="7.75" bestFit="1" customWidth="1"/>
    <col min="424" max="424" width="9.625" bestFit="1" customWidth="1"/>
    <col min="425" max="425" width="7.75" bestFit="1" customWidth="1"/>
    <col min="426" max="426" width="9.625" bestFit="1" customWidth="1"/>
    <col min="427" max="427" width="7.75" bestFit="1" customWidth="1"/>
    <col min="428" max="428" width="9.875" bestFit="1" customWidth="1"/>
  </cols>
  <sheetData>
    <row r="2" spans="1:14" x14ac:dyDescent="0.3">
      <c r="A2" s="6" t="s">
        <v>23</v>
      </c>
      <c r="B2" s="6" t="s">
        <v>0</v>
      </c>
      <c r="C2" s="6"/>
      <c r="D2" s="6"/>
    </row>
    <row r="3" spans="1:14" x14ac:dyDescent="0.3">
      <c r="A3" s="6" t="s">
        <v>2</v>
      </c>
      <c r="B3" s="6" t="s">
        <v>5</v>
      </c>
      <c r="C3" s="6" t="s">
        <v>6</v>
      </c>
      <c r="D3" s="6" t="s">
        <v>22</v>
      </c>
      <c r="F3" s="12" t="s">
        <v>24</v>
      </c>
      <c r="G3" s="12" t="s">
        <v>0</v>
      </c>
      <c r="H3" s="12"/>
      <c r="I3" s="12"/>
      <c r="J3" s="12"/>
      <c r="K3" s="12"/>
      <c r="L3" s="12"/>
      <c r="M3" s="12"/>
      <c r="N3" s="12"/>
    </row>
    <row r="4" spans="1:14" x14ac:dyDescent="0.3">
      <c r="A4" s="4">
        <v>1</v>
      </c>
      <c r="B4" s="5"/>
      <c r="C4" s="5">
        <v>4270</v>
      </c>
      <c r="D4" s="5">
        <v>4270</v>
      </c>
      <c r="F4" s="12" t="s">
        <v>2</v>
      </c>
      <c r="G4" s="12" t="s">
        <v>11</v>
      </c>
      <c r="H4" s="12" t="s">
        <v>10</v>
      </c>
      <c r="I4" s="12" t="s">
        <v>19</v>
      </c>
      <c r="J4" s="12" t="s">
        <v>12</v>
      </c>
      <c r="K4" s="12" t="s">
        <v>20</v>
      </c>
      <c r="L4" s="12" t="s">
        <v>9</v>
      </c>
      <c r="M4" s="12" t="s">
        <v>8</v>
      </c>
      <c r="N4" s="12" t="s">
        <v>22</v>
      </c>
    </row>
    <row r="5" spans="1:14" x14ac:dyDescent="0.3">
      <c r="A5" s="4">
        <v>2</v>
      </c>
      <c r="B5" s="5"/>
      <c r="C5" s="5">
        <v>8239</v>
      </c>
      <c r="D5" s="5">
        <v>8239</v>
      </c>
      <c r="F5" s="4" t="s">
        <v>14</v>
      </c>
      <c r="G5" s="5">
        <v>4</v>
      </c>
      <c r="H5" s="5">
        <v>6</v>
      </c>
      <c r="I5" s="5">
        <v>16</v>
      </c>
      <c r="J5" s="5">
        <v>2</v>
      </c>
      <c r="K5" s="5">
        <v>2</v>
      </c>
      <c r="L5" s="5">
        <v>4</v>
      </c>
      <c r="M5" s="5">
        <v>6</v>
      </c>
      <c r="N5" s="5">
        <v>40</v>
      </c>
    </row>
    <row r="6" spans="1:14" x14ac:dyDescent="0.3">
      <c r="A6" s="4">
        <v>3</v>
      </c>
      <c r="B6" s="5">
        <v>617</v>
      </c>
      <c r="C6" s="5"/>
      <c r="D6" s="5">
        <v>617</v>
      </c>
      <c r="F6" s="4" t="s">
        <v>13</v>
      </c>
      <c r="G6" s="5">
        <v>10</v>
      </c>
      <c r="H6" s="5">
        <v>7</v>
      </c>
      <c r="I6" s="5">
        <v>7</v>
      </c>
      <c r="J6" s="5">
        <v>9</v>
      </c>
      <c r="K6" s="5">
        <v>8</v>
      </c>
      <c r="L6" s="5">
        <v>7</v>
      </c>
      <c r="M6" s="5">
        <v>23</v>
      </c>
      <c r="N6" s="5">
        <v>71</v>
      </c>
    </row>
    <row r="7" spans="1:14" x14ac:dyDescent="0.3">
      <c r="A7" s="4">
        <v>4</v>
      </c>
      <c r="B7" s="5">
        <v>8384</v>
      </c>
      <c r="C7" s="5"/>
      <c r="D7" s="5">
        <v>8384</v>
      </c>
      <c r="F7" s="4" t="s">
        <v>18</v>
      </c>
      <c r="G7" s="5">
        <v>3</v>
      </c>
      <c r="H7" s="5"/>
      <c r="I7" s="5">
        <v>1</v>
      </c>
      <c r="J7" s="5">
        <v>6</v>
      </c>
      <c r="K7" s="5"/>
      <c r="L7" s="5">
        <v>2</v>
      </c>
      <c r="M7" s="5">
        <v>1</v>
      </c>
      <c r="N7" s="5">
        <v>13</v>
      </c>
    </row>
    <row r="8" spans="1:14" x14ac:dyDescent="0.3">
      <c r="A8" s="4">
        <v>5</v>
      </c>
      <c r="B8" s="5"/>
      <c r="C8" s="5">
        <v>2626</v>
      </c>
      <c r="D8" s="5">
        <v>2626</v>
      </c>
      <c r="F8" s="4" t="s">
        <v>21</v>
      </c>
      <c r="G8" s="5">
        <v>2</v>
      </c>
      <c r="H8" s="5">
        <v>3</v>
      </c>
      <c r="I8" s="5">
        <v>1</v>
      </c>
      <c r="J8" s="5">
        <v>8</v>
      </c>
      <c r="K8" s="5">
        <v>1</v>
      </c>
      <c r="L8" s="5">
        <v>8</v>
      </c>
      <c r="M8" s="5">
        <v>4</v>
      </c>
      <c r="N8" s="5">
        <v>27</v>
      </c>
    </row>
    <row r="9" spans="1:14" x14ac:dyDescent="0.3">
      <c r="A9" s="4">
        <v>6</v>
      </c>
      <c r="B9" s="5">
        <v>3610</v>
      </c>
      <c r="C9" s="5"/>
      <c r="D9" s="5">
        <v>3610</v>
      </c>
      <c r="F9" s="4" t="s">
        <v>17</v>
      </c>
      <c r="G9" s="5">
        <v>3</v>
      </c>
      <c r="H9" s="5"/>
      <c r="I9" s="5">
        <v>1</v>
      </c>
      <c r="J9" s="5">
        <v>6</v>
      </c>
      <c r="K9" s="5"/>
      <c r="L9" s="5">
        <v>7</v>
      </c>
      <c r="M9" s="5">
        <v>10</v>
      </c>
      <c r="N9" s="5">
        <v>27</v>
      </c>
    </row>
    <row r="10" spans="1:14" x14ac:dyDescent="0.3">
      <c r="A10" s="4">
        <v>7</v>
      </c>
      <c r="B10" s="5"/>
      <c r="C10" s="5">
        <v>9062</v>
      </c>
      <c r="D10" s="5">
        <v>9062</v>
      </c>
      <c r="F10" s="4" t="s">
        <v>16</v>
      </c>
      <c r="G10" s="5">
        <v>2</v>
      </c>
      <c r="H10" s="5">
        <v>1</v>
      </c>
      <c r="I10" s="5">
        <v>1</v>
      </c>
      <c r="J10" s="5">
        <v>1</v>
      </c>
      <c r="K10" s="5"/>
      <c r="L10" s="5">
        <v>1</v>
      </c>
      <c r="M10" s="5">
        <v>5</v>
      </c>
      <c r="N10" s="5">
        <v>11</v>
      </c>
    </row>
    <row r="11" spans="1:14" x14ac:dyDescent="0.3">
      <c r="A11" s="4">
        <v>8</v>
      </c>
      <c r="B11" s="5">
        <v>6906</v>
      </c>
      <c r="C11" s="5"/>
      <c r="D11" s="5">
        <v>6906</v>
      </c>
      <c r="F11" s="4" t="s">
        <v>15</v>
      </c>
      <c r="G11" s="5">
        <v>3</v>
      </c>
      <c r="H11" s="5">
        <v>3</v>
      </c>
      <c r="I11" s="5">
        <v>1</v>
      </c>
      <c r="J11" s="5">
        <v>1</v>
      </c>
      <c r="K11" s="5">
        <v>3</v>
      </c>
      <c r="L11" s="5">
        <v>5</v>
      </c>
      <c r="M11" s="5">
        <v>8</v>
      </c>
      <c r="N11" s="5">
        <v>24</v>
      </c>
    </row>
    <row r="12" spans="1:14" x14ac:dyDescent="0.3">
      <c r="A12" s="4">
        <v>9</v>
      </c>
      <c r="B12" s="5">
        <v>2417</v>
      </c>
      <c r="C12" s="5"/>
      <c r="D12" s="5">
        <v>2417</v>
      </c>
      <c r="F12" s="4" t="s">
        <v>22</v>
      </c>
      <c r="G12" s="5">
        <v>27</v>
      </c>
      <c r="H12" s="5">
        <v>20</v>
      </c>
      <c r="I12" s="5">
        <v>28</v>
      </c>
      <c r="J12" s="5">
        <v>33</v>
      </c>
      <c r="K12" s="5">
        <v>14</v>
      </c>
      <c r="L12" s="5">
        <v>34</v>
      </c>
      <c r="M12" s="5">
        <v>57</v>
      </c>
      <c r="N12" s="5">
        <v>213</v>
      </c>
    </row>
    <row r="13" spans="1:14" x14ac:dyDescent="0.3">
      <c r="A13" s="4">
        <v>10</v>
      </c>
      <c r="B13" s="5">
        <v>7431</v>
      </c>
      <c r="C13" s="5"/>
      <c r="D13" s="5">
        <v>7431</v>
      </c>
    </row>
    <row r="14" spans="1:14" x14ac:dyDescent="0.3">
      <c r="A14" s="4">
        <v>11</v>
      </c>
      <c r="B14" s="5">
        <v>8250</v>
      </c>
      <c r="C14" s="5"/>
      <c r="D14" s="5">
        <v>8250</v>
      </c>
      <c r="F14" s="13" t="s">
        <v>25</v>
      </c>
      <c r="G14" s="13" t="s">
        <v>0</v>
      </c>
      <c r="H14" s="13"/>
      <c r="I14" s="13"/>
      <c r="J14" s="13"/>
      <c r="K14" s="13"/>
      <c r="L14" s="13"/>
      <c r="M14" s="13"/>
      <c r="N14" s="13"/>
    </row>
    <row r="15" spans="1:14" x14ac:dyDescent="0.3">
      <c r="A15" s="4">
        <v>12</v>
      </c>
      <c r="B15" s="5"/>
      <c r="C15" s="5">
        <v>7012</v>
      </c>
      <c r="D15" s="5">
        <v>7012</v>
      </c>
      <c r="F15" s="13" t="s">
        <v>2</v>
      </c>
      <c r="G15" s="13" t="s">
        <v>11</v>
      </c>
      <c r="H15" s="13" t="s">
        <v>10</v>
      </c>
      <c r="I15" s="13" t="s">
        <v>19</v>
      </c>
      <c r="J15" s="13" t="s">
        <v>12</v>
      </c>
      <c r="K15" s="13" t="s">
        <v>20</v>
      </c>
      <c r="L15" s="13" t="s">
        <v>9</v>
      </c>
      <c r="M15" s="13" t="s">
        <v>8</v>
      </c>
      <c r="N15" s="13" t="s">
        <v>22</v>
      </c>
    </row>
    <row r="16" spans="1:14" x14ac:dyDescent="0.3">
      <c r="A16" s="4">
        <v>13</v>
      </c>
      <c r="B16" s="5"/>
      <c r="C16" s="5">
        <v>1903</v>
      </c>
      <c r="D16" s="5">
        <v>1903</v>
      </c>
      <c r="F16" s="4" t="s">
        <v>14</v>
      </c>
      <c r="G16" s="5">
        <v>8892</v>
      </c>
      <c r="H16" s="5">
        <v>7431</v>
      </c>
      <c r="I16" s="5">
        <v>8160</v>
      </c>
      <c r="J16" s="5">
        <v>8752</v>
      </c>
      <c r="K16" s="5">
        <v>5820</v>
      </c>
      <c r="L16" s="5">
        <v>7171</v>
      </c>
      <c r="M16" s="5">
        <v>8489</v>
      </c>
      <c r="N16" s="5">
        <v>8892</v>
      </c>
    </row>
    <row r="17" spans="1:19" x14ac:dyDescent="0.3">
      <c r="A17" s="4">
        <v>14</v>
      </c>
      <c r="B17" s="5"/>
      <c r="C17" s="5">
        <v>2824</v>
      </c>
      <c r="D17" s="5">
        <v>2824</v>
      </c>
      <c r="F17" s="4" t="s">
        <v>13</v>
      </c>
      <c r="G17" s="5">
        <v>9400</v>
      </c>
      <c r="H17" s="5">
        <v>8530</v>
      </c>
      <c r="I17" s="5">
        <v>9543</v>
      </c>
      <c r="J17" s="5">
        <v>8702</v>
      </c>
      <c r="K17" s="5">
        <v>8663</v>
      </c>
      <c r="L17" s="5">
        <v>9405</v>
      </c>
      <c r="M17" s="5">
        <v>8894</v>
      </c>
      <c r="N17" s="5">
        <v>9543</v>
      </c>
    </row>
    <row r="18" spans="1:19" x14ac:dyDescent="0.3">
      <c r="A18" s="4">
        <v>15</v>
      </c>
      <c r="B18" s="5">
        <v>6946</v>
      </c>
      <c r="C18" s="5"/>
      <c r="D18" s="5">
        <v>6946</v>
      </c>
      <c r="F18" s="4" t="s">
        <v>18</v>
      </c>
      <c r="G18" s="5">
        <v>8416</v>
      </c>
      <c r="H18" s="5"/>
      <c r="I18" s="5">
        <v>680</v>
      </c>
      <c r="J18" s="5">
        <v>7094</v>
      </c>
      <c r="K18" s="5"/>
      <c r="L18" s="5">
        <v>3559</v>
      </c>
      <c r="M18" s="5">
        <v>7163</v>
      </c>
      <c r="N18" s="5">
        <v>8416</v>
      </c>
    </row>
    <row r="19" spans="1:19" x14ac:dyDescent="0.3">
      <c r="A19" s="4">
        <v>16</v>
      </c>
      <c r="B19" s="5">
        <v>2320</v>
      </c>
      <c r="C19" s="5"/>
      <c r="D19" s="5">
        <v>2320</v>
      </c>
      <c r="F19" s="4" t="s">
        <v>21</v>
      </c>
      <c r="G19" s="5">
        <v>9062</v>
      </c>
      <c r="H19" s="5">
        <v>9231</v>
      </c>
      <c r="I19" s="5">
        <v>5341</v>
      </c>
      <c r="J19" s="5">
        <v>9630</v>
      </c>
      <c r="K19" s="5">
        <v>4390</v>
      </c>
      <c r="L19" s="5">
        <v>8239</v>
      </c>
      <c r="M19" s="5">
        <v>8049</v>
      </c>
      <c r="N19" s="5">
        <v>9630</v>
      </c>
    </row>
    <row r="20" spans="1:19" x14ac:dyDescent="0.3">
      <c r="A20" s="4">
        <v>17</v>
      </c>
      <c r="B20" s="5">
        <v>2116</v>
      </c>
      <c r="C20" s="5"/>
      <c r="D20" s="5">
        <v>2116</v>
      </c>
      <c r="F20" s="4" t="s">
        <v>17</v>
      </c>
      <c r="G20" s="5">
        <v>5154</v>
      </c>
      <c r="H20" s="5"/>
      <c r="I20" s="5">
        <v>9104</v>
      </c>
      <c r="J20" s="5">
        <v>7251</v>
      </c>
      <c r="K20" s="5"/>
      <c r="L20" s="5">
        <v>9116</v>
      </c>
      <c r="M20" s="5">
        <v>9127</v>
      </c>
      <c r="N20" s="5">
        <v>9127</v>
      </c>
    </row>
    <row r="21" spans="1:19" x14ac:dyDescent="0.3">
      <c r="A21" s="4">
        <v>18</v>
      </c>
      <c r="B21" s="5">
        <v>1135</v>
      </c>
      <c r="C21" s="5"/>
      <c r="D21" s="5">
        <v>1135</v>
      </c>
      <c r="F21" s="4" t="s">
        <v>16</v>
      </c>
      <c r="G21" s="5">
        <v>5523</v>
      </c>
      <c r="H21" s="5">
        <v>3767</v>
      </c>
      <c r="I21" s="5">
        <v>7388</v>
      </c>
      <c r="J21" s="5">
        <v>8775</v>
      </c>
      <c r="K21" s="5"/>
      <c r="L21" s="5">
        <v>5600</v>
      </c>
      <c r="M21" s="5">
        <v>9333</v>
      </c>
      <c r="N21" s="5">
        <v>9333</v>
      </c>
    </row>
    <row r="22" spans="1:19" x14ac:dyDescent="0.3">
      <c r="A22" s="4">
        <v>19</v>
      </c>
      <c r="B22" s="5"/>
      <c r="C22" s="5">
        <v>3595</v>
      </c>
      <c r="D22" s="5">
        <v>3595</v>
      </c>
      <c r="F22" s="4" t="s">
        <v>15</v>
      </c>
      <c r="G22" s="5">
        <v>6187</v>
      </c>
      <c r="H22" s="5">
        <v>9990</v>
      </c>
      <c r="I22" s="5">
        <v>2256</v>
      </c>
      <c r="J22" s="5">
        <v>8887</v>
      </c>
      <c r="K22" s="5">
        <v>6341</v>
      </c>
      <c r="L22" s="5">
        <v>8283</v>
      </c>
      <c r="M22" s="5">
        <v>6982</v>
      </c>
      <c r="N22" s="5">
        <v>9990</v>
      </c>
    </row>
    <row r="23" spans="1:19" x14ac:dyDescent="0.3">
      <c r="A23" s="4">
        <v>20</v>
      </c>
      <c r="B23" s="5">
        <v>1161</v>
      </c>
      <c r="C23" s="5"/>
      <c r="D23" s="5">
        <v>1161</v>
      </c>
      <c r="F23" s="4" t="s">
        <v>22</v>
      </c>
      <c r="G23" s="5">
        <v>9400</v>
      </c>
      <c r="H23" s="5">
        <v>9990</v>
      </c>
      <c r="I23" s="5">
        <v>9543</v>
      </c>
      <c r="J23" s="5">
        <v>9630</v>
      </c>
      <c r="K23" s="5">
        <v>8663</v>
      </c>
      <c r="L23" s="5">
        <v>9405</v>
      </c>
      <c r="M23" s="5">
        <v>9333</v>
      </c>
      <c r="N23" s="5">
        <v>9990</v>
      </c>
    </row>
    <row r="24" spans="1:19" x14ac:dyDescent="0.3">
      <c r="A24" s="4">
        <v>21</v>
      </c>
      <c r="B24" s="5">
        <v>2256</v>
      </c>
      <c r="C24" s="5"/>
      <c r="D24" s="5">
        <v>2256</v>
      </c>
    </row>
    <row r="25" spans="1:19" x14ac:dyDescent="0.3">
      <c r="A25" s="4">
        <v>22</v>
      </c>
      <c r="B25" s="5">
        <v>1004</v>
      </c>
      <c r="C25" s="5"/>
      <c r="D25" s="5">
        <v>1004</v>
      </c>
    </row>
    <row r="26" spans="1:19" x14ac:dyDescent="0.3">
      <c r="A26" s="4">
        <v>23</v>
      </c>
      <c r="B26" s="5">
        <v>3642</v>
      </c>
      <c r="C26" s="5"/>
      <c r="D26" s="5">
        <v>3642</v>
      </c>
      <c r="F26" s="14" t="s">
        <v>26</v>
      </c>
      <c r="G26" s="14" t="s">
        <v>0</v>
      </c>
      <c r="H26" s="14"/>
      <c r="I26" s="14"/>
      <c r="J26" s="14"/>
      <c r="K26" s="14"/>
      <c r="L26" s="14"/>
      <c r="M26" s="14"/>
      <c r="N26" s="14"/>
      <c r="O26" s="14"/>
      <c r="P26" s="14"/>
      <c r="Q26" s="14"/>
      <c r="R26" s="14"/>
      <c r="S26" s="14"/>
    </row>
    <row r="27" spans="1:19" x14ac:dyDescent="0.3">
      <c r="A27" s="4">
        <v>24</v>
      </c>
      <c r="B27" s="5">
        <v>4582</v>
      </c>
      <c r="C27" s="5"/>
      <c r="D27" s="5">
        <v>4582</v>
      </c>
      <c r="F27" s="14" t="s">
        <v>2</v>
      </c>
      <c r="G27" s="14" t="s">
        <v>28</v>
      </c>
      <c r="H27" s="14" t="s">
        <v>42</v>
      </c>
      <c r="I27" s="14" t="s">
        <v>54</v>
      </c>
      <c r="J27" s="14" t="s">
        <v>68</v>
      </c>
      <c r="K27" s="14" t="s">
        <v>81</v>
      </c>
      <c r="L27" s="14" t="s">
        <v>103</v>
      </c>
      <c r="M27" s="14" t="s">
        <v>112</v>
      </c>
      <c r="N27" s="14" t="s">
        <v>126</v>
      </c>
      <c r="O27" s="14" t="s">
        <v>138</v>
      </c>
      <c r="P27" s="14" t="s">
        <v>154</v>
      </c>
      <c r="Q27" s="14" t="s">
        <v>163</v>
      </c>
      <c r="R27" s="14" t="s">
        <v>174</v>
      </c>
      <c r="S27" s="14" t="s">
        <v>22</v>
      </c>
    </row>
    <row r="28" spans="1:19" x14ac:dyDescent="0.3">
      <c r="A28" s="4">
        <v>25</v>
      </c>
      <c r="B28" s="5"/>
      <c r="C28" s="5">
        <v>3559</v>
      </c>
      <c r="D28" s="5">
        <v>3559</v>
      </c>
      <c r="F28" s="4" t="s">
        <v>5</v>
      </c>
      <c r="G28" s="5">
        <v>617</v>
      </c>
      <c r="H28" s="5">
        <v>1004</v>
      </c>
      <c r="I28" s="5">
        <v>135</v>
      </c>
      <c r="J28" s="5">
        <v>235</v>
      </c>
      <c r="K28" s="5">
        <v>474</v>
      </c>
      <c r="L28" s="5">
        <v>107</v>
      </c>
      <c r="M28" s="5">
        <v>220</v>
      </c>
      <c r="N28" s="5">
        <v>859</v>
      </c>
      <c r="O28" s="5">
        <v>424</v>
      </c>
      <c r="P28" s="5">
        <v>793</v>
      </c>
      <c r="Q28" s="5">
        <v>1942</v>
      </c>
      <c r="R28" s="5">
        <v>136</v>
      </c>
      <c r="S28" s="5">
        <v>107</v>
      </c>
    </row>
    <row r="29" spans="1:19" x14ac:dyDescent="0.3">
      <c r="A29" s="4">
        <v>26</v>
      </c>
      <c r="B29" s="5"/>
      <c r="C29" s="5">
        <v>5154</v>
      </c>
      <c r="D29" s="5">
        <v>5154</v>
      </c>
      <c r="F29" s="4" t="s">
        <v>6</v>
      </c>
      <c r="G29" s="5">
        <v>1903</v>
      </c>
      <c r="H29" s="5">
        <v>1557</v>
      </c>
      <c r="I29" s="5">
        <v>3665</v>
      </c>
      <c r="J29" s="5">
        <v>277</v>
      </c>
      <c r="K29" s="5">
        <v>1002</v>
      </c>
      <c r="L29" s="5">
        <v>7231</v>
      </c>
      <c r="M29" s="5">
        <v>3027</v>
      </c>
      <c r="N29" s="5">
        <v>1743</v>
      </c>
      <c r="O29" s="5">
        <v>352</v>
      </c>
      <c r="P29" s="5">
        <v>4603</v>
      </c>
      <c r="Q29" s="5">
        <v>284</v>
      </c>
      <c r="R29" s="5">
        <v>339</v>
      </c>
      <c r="S29" s="5">
        <v>277</v>
      </c>
    </row>
    <row r="30" spans="1:19" x14ac:dyDescent="0.3">
      <c r="A30" s="4">
        <v>27</v>
      </c>
      <c r="B30" s="5">
        <v>7388</v>
      </c>
      <c r="C30" s="5"/>
      <c r="D30" s="5">
        <v>7388</v>
      </c>
      <c r="F30" s="4" t="s">
        <v>22</v>
      </c>
      <c r="G30" s="5">
        <v>617</v>
      </c>
      <c r="H30" s="5">
        <v>1004</v>
      </c>
      <c r="I30" s="5">
        <v>135</v>
      </c>
      <c r="J30" s="5">
        <v>235</v>
      </c>
      <c r="K30" s="5">
        <v>474</v>
      </c>
      <c r="L30" s="5">
        <v>107</v>
      </c>
      <c r="M30" s="5">
        <v>220</v>
      </c>
      <c r="N30" s="5">
        <v>859</v>
      </c>
      <c r="O30" s="5">
        <v>352</v>
      </c>
      <c r="P30" s="5">
        <v>793</v>
      </c>
      <c r="Q30" s="5">
        <v>284</v>
      </c>
      <c r="R30" s="5">
        <v>136</v>
      </c>
      <c r="S30" s="5">
        <v>107</v>
      </c>
    </row>
    <row r="31" spans="1:19" x14ac:dyDescent="0.3">
      <c r="A31" s="4">
        <v>28</v>
      </c>
      <c r="B31" s="5"/>
      <c r="C31" s="5">
        <v>7163</v>
      </c>
      <c r="D31" s="5">
        <v>7163</v>
      </c>
    </row>
    <row r="32" spans="1:19" x14ac:dyDescent="0.3">
      <c r="A32" s="4">
        <v>29</v>
      </c>
      <c r="B32" s="5"/>
      <c r="C32" s="5">
        <v>5101</v>
      </c>
      <c r="D32" s="5">
        <v>5101</v>
      </c>
    </row>
    <row r="33" spans="1:9" x14ac:dyDescent="0.3">
      <c r="A33" s="4">
        <v>30</v>
      </c>
      <c r="B33" s="5">
        <v>7602</v>
      </c>
      <c r="C33" s="5"/>
      <c r="D33" s="5">
        <v>7602</v>
      </c>
    </row>
    <row r="34" spans="1:9" x14ac:dyDescent="0.3">
      <c r="A34" s="4">
        <v>31</v>
      </c>
      <c r="B34" s="5">
        <v>1641</v>
      </c>
      <c r="C34" s="5"/>
      <c r="D34" s="5">
        <v>1641</v>
      </c>
      <c r="F34" s="15" t="s">
        <v>193</v>
      </c>
      <c r="G34" s="15" t="s">
        <v>0</v>
      </c>
      <c r="H34" s="15"/>
      <c r="I34" s="15"/>
    </row>
    <row r="35" spans="1:9" x14ac:dyDescent="0.3">
      <c r="A35" s="4">
        <v>32</v>
      </c>
      <c r="B35" s="5">
        <v>8892</v>
      </c>
      <c r="C35" s="5"/>
      <c r="D35" s="5">
        <v>8892</v>
      </c>
      <c r="F35" s="15" t="s">
        <v>2</v>
      </c>
      <c r="G35" s="15" t="s">
        <v>5</v>
      </c>
      <c r="H35" s="15" t="s">
        <v>6</v>
      </c>
      <c r="I35" s="15" t="s">
        <v>22</v>
      </c>
    </row>
    <row r="36" spans="1:9" x14ac:dyDescent="0.3">
      <c r="A36" s="4">
        <v>33</v>
      </c>
      <c r="B36" s="5">
        <v>2060</v>
      </c>
      <c r="C36" s="5"/>
      <c r="D36" s="5">
        <v>2060</v>
      </c>
      <c r="F36" s="4" t="s">
        <v>28</v>
      </c>
      <c r="G36" s="5">
        <v>11</v>
      </c>
      <c r="H36" s="5">
        <v>8</v>
      </c>
      <c r="I36" s="5">
        <v>19</v>
      </c>
    </row>
    <row r="37" spans="1:9" x14ac:dyDescent="0.3">
      <c r="A37" s="4">
        <v>34</v>
      </c>
      <c r="B37" s="5"/>
      <c r="C37" s="5">
        <v>1557</v>
      </c>
      <c r="D37" s="5">
        <v>1557</v>
      </c>
      <c r="F37" s="4" t="s">
        <v>42</v>
      </c>
      <c r="G37" s="5">
        <v>10</v>
      </c>
      <c r="H37" s="5">
        <v>5</v>
      </c>
      <c r="I37" s="5">
        <v>15</v>
      </c>
    </row>
    <row r="38" spans="1:9" x14ac:dyDescent="0.3">
      <c r="A38" s="4">
        <v>35</v>
      </c>
      <c r="B38" s="5">
        <v>6509</v>
      </c>
      <c r="C38" s="5"/>
      <c r="D38" s="5">
        <v>6509</v>
      </c>
      <c r="F38" s="4" t="s">
        <v>54</v>
      </c>
      <c r="G38" s="5">
        <v>13</v>
      </c>
      <c r="H38" s="5">
        <v>5</v>
      </c>
      <c r="I38" s="5">
        <v>18</v>
      </c>
    </row>
    <row r="39" spans="1:9" x14ac:dyDescent="0.3">
      <c r="A39" s="4">
        <v>36</v>
      </c>
      <c r="B39" s="5">
        <v>5718</v>
      </c>
      <c r="C39" s="5"/>
      <c r="D39" s="5">
        <v>5718</v>
      </c>
      <c r="F39" s="4" t="s">
        <v>68</v>
      </c>
      <c r="G39" s="5">
        <v>10</v>
      </c>
      <c r="H39" s="5">
        <v>4</v>
      </c>
      <c r="I39" s="5">
        <v>14</v>
      </c>
    </row>
    <row r="40" spans="1:9" x14ac:dyDescent="0.3">
      <c r="A40" s="4">
        <v>37</v>
      </c>
      <c r="B40" s="5">
        <v>7655</v>
      </c>
      <c r="C40" s="5"/>
      <c r="D40" s="5">
        <v>7655</v>
      </c>
      <c r="F40" s="4" t="s">
        <v>81</v>
      </c>
      <c r="G40" s="5">
        <v>29</v>
      </c>
      <c r="H40" s="5">
        <v>11</v>
      </c>
      <c r="I40" s="5">
        <v>40</v>
      </c>
    </row>
    <row r="41" spans="1:9" x14ac:dyDescent="0.3">
      <c r="A41" s="4">
        <v>38</v>
      </c>
      <c r="B41" s="5"/>
      <c r="C41" s="5">
        <v>9116</v>
      </c>
      <c r="D41" s="5">
        <v>9116</v>
      </c>
      <c r="F41" s="4" t="s">
        <v>103</v>
      </c>
      <c r="G41" s="5">
        <v>7</v>
      </c>
      <c r="H41" s="5">
        <v>3</v>
      </c>
      <c r="I41" s="5">
        <v>10</v>
      </c>
    </row>
    <row r="42" spans="1:9" x14ac:dyDescent="0.3">
      <c r="A42" s="4">
        <v>39</v>
      </c>
      <c r="B42" s="5">
        <v>2795</v>
      </c>
      <c r="C42" s="5"/>
      <c r="D42" s="5">
        <v>2795</v>
      </c>
      <c r="F42" s="4" t="s">
        <v>112</v>
      </c>
      <c r="G42" s="5">
        <v>13</v>
      </c>
      <c r="H42" s="5">
        <v>5</v>
      </c>
      <c r="I42" s="5">
        <v>18</v>
      </c>
    </row>
    <row r="43" spans="1:9" x14ac:dyDescent="0.3">
      <c r="A43" s="4">
        <v>40</v>
      </c>
      <c r="B43" s="5">
        <v>5084</v>
      </c>
      <c r="C43" s="5"/>
      <c r="D43" s="5">
        <v>5084</v>
      </c>
      <c r="F43" s="4" t="s">
        <v>126</v>
      </c>
      <c r="G43" s="5">
        <v>7</v>
      </c>
      <c r="H43" s="5">
        <v>6</v>
      </c>
      <c r="I43" s="5">
        <v>13</v>
      </c>
    </row>
    <row r="44" spans="1:9" x14ac:dyDescent="0.3">
      <c r="A44" s="4">
        <v>41</v>
      </c>
      <c r="B44" s="5"/>
      <c r="C44" s="5">
        <v>8941</v>
      </c>
      <c r="D44" s="5">
        <v>8941</v>
      </c>
      <c r="F44" s="4" t="s">
        <v>138</v>
      </c>
      <c r="G44" s="5">
        <v>14</v>
      </c>
      <c r="H44" s="5">
        <v>6</v>
      </c>
      <c r="I44" s="5">
        <v>20</v>
      </c>
    </row>
    <row r="45" spans="1:9" x14ac:dyDescent="0.3">
      <c r="A45" s="4">
        <v>42</v>
      </c>
      <c r="B45" s="5"/>
      <c r="C45" s="5">
        <v>5341</v>
      </c>
      <c r="D45" s="5">
        <v>5341</v>
      </c>
      <c r="F45" s="4" t="s">
        <v>154</v>
      </c>
      <c r="G45" s="5">
        <v>8</v>
      </c>
      <c r="H45" s="5">
        <v>3</v>
      </c>
      <c r="I45" s="5">
        <v>11</v>
      </c>
    </row>
    <row r="46" spans="1:9" x14ac:dyDescent="0.3">
      <c r="A46" s="4">
        <v>43</v>
      </c>
      <c r="B46" s="5">
        <v>135</v>
      </c>
      <c r="C46" s="5"/>
      <c r="D46" s="5">
        <v>135</v>
      </c>
      <c r="F46" s="4" t="s">
        <v>163</v>
      </c>
      <c r="G46" s="5">
        <v>10</v>
      </c>
      <c r="H46" s="5">
        <v>3</v>
      </c>
      <c r="I46" s="5">
        <v>13</v>
      </c>
    </row>
    <row r="47" spans="1:9" x14ac:dyDescent="0.3">
      <c r="A47" s="4">
        <v>44</v>
      </c>
      <c r="B47" s="5">
        <v>9400</v>
      </c>
      <c r="C47" s="5"/>
      <c r="D47" s="5">
        <v>9400</v>
      </c>
      <c r="F47" s="4" t="s">
        <v>174</v>
      </c>
      <c r="G47" s="5">
        <v>14</v>
      </c>
      <c r="H47" s="5">
        <v>8</v>
      </c>
      <c r="I47" s="5">
        <v>22</v>
      </c>
    </row>
    <row r="48" spans="1:9" x14ac:dyDescent="0.3">
      <c r="A48" s="4">
        <v>45</v>
      </c>
      <c r="B48" s="5"/>
      <c r="C48" s="5">
        <v>6045</v>
      </c>
      <c r="D48" s="5">
        <v>6045</v>
      </c>
      <c r="F48" s="4" t="s">
        <v>22</v>
      </c>
      <c r="G48" s="5">
        <v>146</v>
      </c>
      <c r="H48" s="5">
        <v>67</v>
      </c>
      <c r="I48" s="5">
        <v>213</v>
      </c>
    </row>
    <row r="49" spans="1:4" x14ac:dyDescent="0.3">
      <c r="A49" s="4">
        <v>46</v>
      </c>
      <c r="B49" s="5">
        <v>5820</v>
      </c>
      <c r="C49" s="5"/>
      <c r="D49" s="5">
        <v>5820</v>
      </c>
    </row>
    <row r="50" spans="1:4" x14ac:dyDescent="0.3">
      <c r="A50" s="4">
        <v>47</v>
      </c>
      <c r="B50" s="5">
        <v>8887</v>
      </c>
      <c r="C50" s="5"/>
      <c r="D50" s="5">
        <v>8887</v>
      </c>
    </row>
    <row r="51" spans="1:4" x14ac:dyDescent="0.3">
      <c r="A51" s="4">
        <v>48</v>
      </c>
      <c r="B51" s="5">
        <v>6982</v>
      </c>
      <c r="C51" s="5"/>
      <c r="D51" s="5">
        <v>6982</v>
      </c>
    </row>
    <row r="52" spans="1:4" x14ac:dyDescent="0.3">
      <c r="A52" s="4">
        <v>49</v>
      </c>
      <c r="B52" s="5">
        <v>4029</v>
      </c>
      <c r="C52" s="5"/>
      <c r="D52" s="5">
        <v>4029</v>
      </c>
    </row>
    <row r="53" spans="1:4" x14ac:dyDescent="0.3">
      <c r="A53" s="4">
        <v>50</v>
      </c>
      <c r="B53" s="5"/>
      <c r="C53" s="5">
        <v>3665</v>
      </c>
      <c r="D53" s="5">
        <v>3665</v>
      </c>
    </row>
    <row r="54" spans="1:4" x14ac:dyDescent="0.3">
      <c r="A54" s="4">
        <v>51</v>
      </c>
      <c r="B54" s="5">
        <v>4781</v>
      </c>
      <c r="C54" s="5"/>
      <c r="D54" s="5">
        <v>4781</v>
      </c>
    </row>
    <row r="55" spans="1:4" x14ac:dyDescent="0.3">
      <c r="A55" s="4">
        <v>52</v>
      </c>
      <c r="B55" s="5">
        <v>3663</v>
      </c>
      <c r="C55" s="5"/>
      <c r="D55" s="5">
        <v>3663</v>
      </c>
    </row>
    <row r="56" spans="1:4" x14ac:dyDescent="0.3">
      <c r="A56" s="4">
        <v>53</v>
      </c>
      <c r="B56" s="5">
        <v>6331</v>
      </c>
      <c r="C56" s="5"/>
      <c r="D56" s="5">
        <v>6331</v>
      </c>
    </row>
    <row r="57" spans="1:4" x14ac:dyDescent="0.3">
      <c r="A57" s="4">
        <v>54</v>
      </c>
      <c r="B57" s="5">
        <v>4364</v>
      </c>
      <c r="C57" s="5"/>
      <c r="D57" s="5">
        <v>4364</v>
      </c>
    </row>
    <row r="58" spans="1:4" x14ac:dyDescent="0.3">
      <c r="A58" s="4">
        <v>55</v>
      </c>
      <c r="B58" s="5"/>
      <c r="C58" s="5">
        <v>607</v>
      </c>
      <c r="D58" s="5">
        <v>607</v>
      </c>
    </row>
    <row r="59" spans="1:4" x14ac:dyDescent="0.3">
      <c r="A59" s="4">
        <v>56</v>
      </c>
      <c r="B59" s="5">
        <v>1054</v>
      </c>
      <c r="C59" s="5"/>
      <c r="D59" s="5">
        <v>1054</v>
      </c>
    </row>
    <row r="60" spans="1:4" x14ac:dyDescent="0.3">
      <c r="A60" s="4">
        <v>57</v>
      </c>
      <c r="B60" s="5"/>
      <c r="C60" s="5">
        <v>7659</v>
      </c>
      <c r="D60" s="5">
        <v>7659</v>
      </c>
    </row>
    <row r="61" spans="1:4" x14ac:dyDescent="0.3">
      <c r="A61" s="4">
        <v>58</v>
      </c>
      <c r="B61" s="5"/>
      <c r="C61" s="5">
        <v>277</v>
      </c>
      <c r="D61" s="5">
        <v>277</v>
      </c>
    </row>
    <row r="62" spans="1:4" x14ac:dyDescent="0.3">
      <c r="A62" s="4">
        <v>59</v>
      </c>
      <c r="B62" s="5">
        <v>235</v>
      </c>
      <c r="C62" s="5"/>
      <c r="D62" s="5">
        <v>235</v>
      </c>
    </row>
    <row r="63" spans="1:4" x14ac:dyDescent="0.3">
      <c r="A63" s="4">
        <v>60</v>
      </c>
      <c r="B63" s="5">
        <v>1113</v>
      </c>
      <c r="C63" s="5"/>
      <c r="D63" s="5">
        <v>1113</v>
      </c>
    </row>
    <row r="64" spans="1:4" x14ac:dyDescent="0.3">
      <c r="A64" s="4">
        <v>61</v>
      </c>
      <c r="B64" s="5">
        <v>1128</v>
      </c>
      <c r="C64" s="5"/>
      <c r="D64" s="5">
        <v>1128</v>
      </c>
    </row>
    <row r="65" spans="1:4" x14ac:dyDescent="0.3">
      <c r="A65" s="4">
        <v>62</v>
      </c>
      <c r="B65" s="5"/>
      <c r="C65" s="5">
        <v>9231</v>
      </c>
      <c r="D65" s="5">
        <v>9231</v>
      </c>
    </row>
    <row r="66" spans="1:4" x14ac:dyDescent="0.3">
      <c r="A66" s="4">
        <v>63</v>
      </c>
      <c r="B66" s="5">
        <v>4387</v>
      </c>
      <c r="C66" s="5"/>
      <c r="D66" s="5">
        <v>4387</v>
      </c>
    </row>
    <row r="67" spans="1:4" x14ac:dyDescent="0.3">
      <c r="A67" s="4">
        <v>64</v>
      </c>
      <c r="B67" s="5">
        <v>2763</v>
      </c>
      <c r="C67" s="5"/>
      <c r="D67" s="5">
        <v>2763</v>
      </c>
    </row>
    <row r="68" spans="1:4" x14ac:dyDescent="0.3">
      <c r="A68" s="4">
        <v>65</v>
      </c>
      <c r="B68" s="5">
        <v>7898</v>
      </c>
      <c r="C68" s="5"/>
      <c r="D68" s="5">
        <v>7898</v>
      </c>
    </row>
    <row r="69" spans="1:4" x14ac:dyDescent="0.3">
      <c r="A69" s="4">
        <v>66</v>
      </c>
      <c r="B69" s="5">
        <v>2427</v>
      </c>
      <c r="C69" s="5"/>
      <c r="D69" s="5">
        <v>2427</v>
      </c>
    </row>
    <row r="70" spans="1:4" x14ac:dyDescent="0.3">
      <c r="A70" s="4">
        <v>67</v>
      </c>
      <c r="B70" s="5">
        <v>8663</v>
      </c>
      <c r="C70" s="5"/>
      <c r="D70" s="5">
        <v>8663</v>
      </c>
    </row>
    <row r="71" spans="1:4" x14ac:dyDescent="0.3">
      <c r="A71" s="4">
        <v>68</v>
      </c>
      <c r="B71" s="5"/>
      <c r="C71" s="5">
        <v>2789</v>
      </c>
      <c r="D71" s="5">
        <v>2789</v>
      </c>
    </row>
    <row r="72" spans="1:4" x14ac:dyDescent="0.3">
      <c r="A72" s="4">
        <v>69</v>
      </c>
      <c r="B72" s="5">
        <v>4054</v>
      </c>
      <c r="C72" s="5"/>
      <c r="D72" s="5">
        <v>4054</v>
      </c>
    </row>
    <row r="73" spans="1:4" x14ac:dyDescent="0.3">
      <c r="A73" s="4">
        <v>70</v>
      </c>
      <c r="B73" s="5">
        <v>2262</v>
      </c>
      <c r="C73" s="5"/>
      <c r="D73" s="5">
        <v>2262</v>
      </c>
    </row>
    <row r="74" spans="1:4" x14ac:dyDescent="0.3">
      <c r="A74" s="4">
        <v>71</v>
      </c>
      <c r="B74" s="5">
        <v>5600</v>
      </c>
      <c r="C74" s="5"/>
      <c r="D74" s="5">
        <v>5600</v>
      </c>
    </row>
    <row r="75" spans="1:4" x14ac:dyDescent="0.3">
      <c r="A75" s="4">
        <v>72</v>
      </c>
      <c r="B75" s="5">
        <v>5787</v>
      </c>
      <c r="C75" s="5"/>
      <c r="D75" s="5">
        <v>5787</v>
      </c>
    </row>
    <row r="76" spans="1:4" x14ac:dyDescent="0.3">
      <c r="A76" s="4">
        <v>73</v>
      </c>
      <c r="B76" s="5">
        <v>6295</v>
      </c>
      <c r="C76" s="5"/>
      <c r="D76" s="5">
        <v>6295</v>
      </c>
    </row>
    <row r="77" spans="1:4" x14ac:dyDescent="0.3">
      <c r="A77" s="4">
        <v>74</v>
      </c>
      <c r="B77" s="5">
        <v>474</v>
      </c>
      <c r="C77" s="5"/>
      <c r="D77" s="5">
        <v>474</v>
      </c>
    </row>
    <row r="78" spans="1:4" x14ac:dyDescent="0.3">
      <c r="A78" s="4">
        <v>75</v>
      </c>
      <c r="B78" s="5">
        <v>4325</v>
      </c>
      <c r="C78" s="5"/>
      <c r="D78" s="5">
        <v>4325</v>
      </c>
    </row>
    <row r="79" spans="1:4" x14ac:dyDescent="0.3">
      <c r="A79" s="4">
        <v>76</v>
      </c>
      <c r="B79" s="5">
        <v>592</v>
      </c>
      <c r="C79" s="5"/>
      <c r="D79" s="5">
        <v>592</v>
      </c>
    </row>
    <row r="80" spans="1:4" x14ac:dyDescent="0.3">
      <c r="A80" s="4">
        <v>77</v>
      </c>
      <c r="B80" s="5">
        <v>4330</v>
      </c>
      <c r="C80" s="5"/>
      <c r="D80" s="5">
        <v>4330</v>
      </c>
    </row>
    <row r="81" spans="1:4" x14ac:dyDescent="0.3">
      <c r="A81" s="4">
        <v>78</v>
      </c>
      <c r="B81" s="5">
        <v>9405</v>
      </c>
      <c r="C81" s="5"/>
      <c r="D81" s="5">
        <v>9405</v>
      </c>
    </row>
    <row r="82" spans="1:4" x14ac:dyDescent="0.3">
      <c r="A82" s="4">
        <v>79</v>
      </c>
      <c r="B82" s="5">
        <v>7671</v>
      </c>
      <c r="C82" s="5"/>
      <c r="D82" s="5">
        <v>7671</v>
      </c>
    </row>
    <row r="83" spans="1:4" x14ac:dyDescent="0.3">
      <c r="A83" s="4">
        <v>80</v>
      </c>
      <c r="B83" s="5"/>
      <c r="C83" s="5">
        <v>5791</v>
      </c>
      <c r="D83" s="5">
        <v>5791</v>
      </c>
    </row>
    <row r="84" spans="1:4" x14ac:dyDescent="0.3">
      <c r="A84" s="4">
        <v>81</v>
      </c>
      <c r="B84" s="5">
        <v>6007</v>
      </c>
      <c r="C84" s="5"/>
      <c r="D84" s="5">
        <v>6007</v>
      </c>
    </row>
    <row r="85" spans="1:4" x14ac:dyDescent="0.3">
      <c r="A85" s="4">
        <v>82</v>
      </c>
      <c r="B85" s="5">
        <v>5030</v>
      </c>
      <c r="C85" s="5"/>
      <c r="D85" s="5">
        <v>5030</v>
      </c>
    </row>
    <row r="86" spans="1:4" x14ac:dyDescent="0.3">
      <c r="A86" s="4">
        <v>83</v>
      </c>
      <c r="B86" s="5"/>
      <c r="C86" s="5">
        <v>6763</v>
      </c>
      <c r="D86" s="5">
        <v>6763</v>
      </c>
    </row>
    <row r="87" spans="1:4" x14ac:dyDescent="0.3">
      <c r="A87" s="4">
        <v>84</v>
      </c>
      <c r="B87" s="5">
        <v>4248</v>
      </c>
      <c r="C87" s="5"/>
      <c r="D87" s="5">
        <v>4248</v>
      </c>
    </row>
    <row r="88" spans="1:4" x14ac:dyDescent="0.3">
      <c r="A88" s="4">
        <v>85</v>
      </c>
      <c r="B88" s="5">
        <v>9543</v>
      </c>
      <c r="C88" s="5"/>
      <c r="D88" s="5">
        <v>9543</v>
      </c>
    </row>
    <row r="89" spans="1:4" x14ac:dyDescent="0.3">
      <c r="A89" s="4">
        <v>86</v>
      </c>
      <c r="B89" s="5"/>
      <c r="C89" s="5">
        <v>2054</v>
      </c>
      <c r="D89" s="5">
        <v>2054</v>
      </c>
    </row>
    <row r="90" spans="1:4" x14ac:dyDescent="0.3">
      <c r="A90" s="4">
        <v>87</v>
      </c>
      <c r="B90" s="5"/>
      <c r="C90" s="5">
        <v>7094</v>
      </c>
      <c r="D90" s="5">
        <v>7094</v>
      </c>
    </row>
    <row r="91" spans="1:4" x14ac:dyDescent="0.3">
      <c r="A91" s="4">
        <v>88</v>
      </c>
      <c r="B91" s="5"/>
      <c r="C91" s="5">
        <v>6087</v>
      </c>
      <c r="D91" s="5">
        <v>6087</v>
      </c>
    </row>
    <row r="92" spans="1:4" x14ac:dyDescent="0.3">
      <c r="A92" s="4">
        <v>89</v>
      </c>
      <c r="B92" s="5">
        <v>4264</v>
      </c>
      <c r="C92" s="5"/>
      <c r="D92" s="5">
        <v>4264</v>
      </c>
    </row>
    <row r="93" spans="1:4" x14ac:dyDescent="0.3">
      <c r="A93" s="4">
        <v>90</v>
      </c>
      <c r="B93" s="5">
        <v>9333</v>
      </c>
      <c r="C93" s="5"/>
      <c r="D93" s="5">
        <v>9333</v>
      </c>
    </row>
    <row r="94" spans="1:4" x14ac:dyDescent="0.3">
      <c r="A94" s="4">
        <v>91</v>
      </c>
      <c r="B94" s="5">
        <v>8775</v>
      </c>
      <c r="C94" s="5"/>
      <c r="D94" s="5">
        <v>8775</v>
      </c>
    </row>
    <row r="95" spans="1:4" x14ac:dyDescent="0.3">
      <c r="A95" s="4">
        <v>92</v>
      </c>
      <c r="B95" s="5"/>
      <c r="C95" s="5">
        <v>2011</v>
      </c>
      <c r="D95" s="5">
        <v>2011</v>
      </c>
    </row>
    <row r="96" spans="1:4" x14ac:dyDescent="0.3">
      <c r="A96" s="4">
        <v>93</v>
      </c>
      <c r="B96" s="5">
        <v>5632</v>
      </c>
      <c r="C96" s="5"/>
      <c r="D96" s="5">
        <v>5632</v>
      </c>
    </row>
    <row r="97" spans="1:4" x14ac:dyDescent="0.3">
      <c r="A97" s="4">
        <v>94</v>
      </c>
      <c r="B97" s="5">
        <v>4904</v>
      </c>
      <c r="C97" s="5"/>
      <c r="D97" s="5">
        <v>4904</v>
      </c>
    </row>
    <row r="98" spans="1:4" x14ac:dyDescent="0.3">
      <c r="A98" s="4">
        <v>95</v>
      </c>
      <c r="B98" s="5"/>
      <c r="C98" s="5">
        <v>1002</v>
      </c>
      <c r="D98" s="5">
        <v>1002</v>
      </c>
    </row>
    <row r="99" spans="1:4" x14ac:dyDescent="0.3">
      <c r="A99" s="4">
        <v>96</v>
      </c>
      <c r="B99" s="5">
        <v>8141</v>
      </c>
      <c r="C99" s="5"/>
      <c r="D99" s="5">
        <v>8141</v>
      </c>
    </row>
    <row r="100" spans="1:4" x14ac:dyDescent="0.3">
      <c r="A100" s="4">
        <v>97</v>
      </c>
      <c r="B100" s="5">
        <v>3644</v>
      </c>
      <c r="C100" s="5"/>
      <c r="D100" s="5">
        <v>3644</v>
      </c>
    </row>
    <row r="101" spans="1:4" x14ac:dyDescent="0.3">
      <c r="A101" s="4">
        <v>98</v>
      </c>
      <c r="B101" s="5">
        <v>1380</v>
      </c>
      <c r="C101" s="5"/>
      <c r="D101" s="5">
        <v>1380</v>
      </c>
    </row>
    <row r="102" spans="1:4" x14ac:dyDescent="0.3">
      <c r="A102" s="4">
        <v>99</v>
      </c>
      <c r="B102" s="5"/>
      <c r="C102" s="5">
        <v>8354</v>
      </c>
      <c r="D102" s="5">
        <v>8354</v>
      </c>
    </row>
    <row r="103" spans="1:4" x14ac:dyDescent="0.3">
      <c r="A103" s="4">
        <v>100</v>
      </c>
      <c r="B103" s="5">
        <v>5182</v>
      </c>
      <c r="C103" s="5"/>
      <c r="D103" s="5">
        <v>5182</v>
      </c>
    </row>
    <row r="104" spans="1:4" x14ac:dyDescent="0.3">
      <c r="A104" s="4">
        <v>101</v>
      </c>
      <c r="B104" s="5">
        <v>2193</v>
      </c>
      <c r="C104" s="5"/>
      <c r="D104" s="5">
        <v>2193</v>
      </c>
    </row>
    <row r="105" spans="1:4" x14ac:dyDescent="0.3">
      <c r="A105" s="4">
        <v>102</v>
      </c>
      <c r="B105" s="5">
        <v>3647</v>
      </c>
      <c r="C105" s="5"/>
      <c r="D105" s="5">
        <v>3647</v>
      </c>
    </row>
    <row r="106" spans="1:4" x14ac:dyDescent="0.3">
      <c r="A106" s="4">
        <v>103</v>
      </c>
      <c r="B106" s="5">
        <v>4104</v>
      </c>
      <c r="C106" s="5"/>
      <c r="D106" s="5">
        <v>4104</v>
      </c>
    </row>
    <row r="107" spans="1:4" x14ac:dyDescent="0.3">
      <c r="A107" s="4">
        <v>104</v>
      </c>
      <c r="B107" s="5"/>
      <c r="C107" s="5">
        <v>7457</v>
      </c>
      <c r="D107" s="5">
        <v>7457</v>
      </c>
    </row>
    <row r="108" spans="1:4" x14ac:dyDescent="0.3">
      <c r="A108" s="4">
        <v>105</v>
      </c>
      <c r="B108" s="5">
        <v>3767</v>
      </c>
      <c r="C108" s="5"/>
      <c r="D108" s="5">
        <v>3767</v>
      </c>
    </row>
    <row r="109" spans="1:4" x14ac:dyDescent="0.3">
      <c r="A109" s="4">
        <v>106</v>
      </c>
      <c r="B109" s="5"/>
      <c r="C109" s="5">
        <v>4685</v>
      </c>
      <c r="D109" s="5">
        <v>4685</v>
      </c>
    </row>
    <row r="110" spans="1:4" x14ac:dyDescent="0.3">
      <c r="A110" s="4">
        <v>107</v>
      </c>
      <c r="B110" s="5">
        <v>3917</v>
      </c>
      <c r="C110" s="5"/>
      <c r="D110" s="5">
        <v>3917</v>
      </c>
    </row>
    <row r="111" spans="1:4" x14ac:dyDescent="0.3">
      <c r="A111" s="4">
        <v>108</v>
      </c>
      <c r="B111" s="5">
        <v>521</v>
      </c>
      <c r="C111" s="5"/>
      <c r="D111" s="5">
        <v>521</v>
      </c>
    </row>
    <row r="112" spans="1:4" x14ac:dyDescent="0.3">
      <c r="A112" s="4">
        <v>109</v>
      </c>
      <c r="B112" s="5">
        <v>5605</v>
      </c>
      <c r="C112" s="5"/>
      <c r="D112" s="5">
        <v>5605</v>
      </c>
    </row>
    <row r="113" spans="1:4" x14ac:dyDescent="0.3">
      <c r="A113" s="4">
        <v>110</v>
      </c>
      <c r="B113" s="5"/>
      <c r="C113" s="5">
        <v>9630</v>
      </c>
      <c r="D113" s="5">
        <v>9630</v>
      </c>
    </row>
    <row r="114" spans="1:4" x14ac:dyDescent="0.3">
      <c r="A114" s="4">
        <v>111</v>
      </c>
      <c r="B114" s="5">
        <v>6941</v>
      </c>
      <c r="C114" s="5"/>
      <c r="D114" s="5">
        <v>6941</v>
      </c>
    </row>
    <row r="115" spans="1:4" x14ac:dyDescent="0.3">
      <c r="A115" s="4">
        <v>112</v>
      </c>
      <c r="B115" s="5"/>
      <c r="C115" s="5">
        <v>7231</v>
      </c>
      <c r="D115" s="5">
        <v>7231</v>
      </c>
    </row>
    <row r="116" spans="1:4" x14ac:dyDescent="0.3">
      <c r="A116" s="4">
        <v>113</v>
      </c>
      <c r="B116" s="5"/>
      <c r="C116" s="5">
        <v>8891</v>
      </c>
      <c r="D116" s="5">
        <v>8891</v>
      </c>
    </row>
    <row r="117" spans="1:4" x14ac:dyDescent="0.3">
      <c r="A117" s="4">
        <v>114</v>
      </c>
      <c r="B117" s="5">
        <v>107</v>
      </c>
      <c r="C117" s="5"/>
      <c r="D117" s="5">
        <v>107</v>
      </c>
    </row>
    <row r="118" spans="1:4" x14ac:dyDescent="0.3">
      <c r="A118" s="4">
        <v>115</v>
      </c>
      <c r="B118" s="5">
        <v>4243</v>
      </c>
      <c r="C118" s="5"/>
      <c r="D118" s="5">
        <v>4243</v>
      </c>
    </row>
    <row r="119" spans="1:4" x14ac:dyDescent="0.3">
      <c r="A119" s="4">
        <v>116</v>
      </c>
      <c r="B119" s="5">
        <v>4514</v>
      </c>
      <c r="C119" s="5"/>
      <c r="D119" s="5">
        <v>4514</v>
      </c>
    </row>
    <row r="120" spans="1:4" x14ac:dyDescent="0.3">
      <c r="A120" s="4">
        <v>117</v>
      </c>
      <c r="B120" s="5">
        <v>5480</v>
      </c>
      <c r="C120" s="5"/>
      <c r="D120" s="5">
        <v>5480</v>
      </c>
    </row>
    <row r="121" spans="1:4" x14ac:dyDescent="0.3">
      <c r="A121" s="4">
        <v>118</v>
      </c>
      <c r="B121" s="5">
        <v>5002</v>
      </c>
      <c r="C121" s="5"/>
      <c r="D121" s="5">
        <v>5002</v>
      </c>
    </row>
    <row r="122" spans="1:4" x14ac:dyDescent="0.3">
      <c r="A122" s="4">
        <v>119</v>
      </c>
      <c r="B122" s="5">
        <v>8530</v>
      </c>
      <c r="C122" s="5"/>
      <c r="D122" s="5">
        <v>8530</v>
      </c>
    </row>
    <row r="123" spans="1:4" x14ac:dyDescent="0.3">
      <c r="A123" s="4">
        <v>120</v>
      </c>
      <c r="B123" s="5">
        <v>4819</v>
      </c>
      <c r="C123" s="5"/>
      <c r="D123" s="5">
        <v>4819</v>
      </c>
    </row>
    <row r="124" spans="1:4" x14ac:dyDescent="0.3">
      <c r="A124" s="4">
        <v>121</v>
      </c>
      <c r="B124" s="5"/>
      <c r="C124" s="5">
        <v>6343</v>
      </c>
      <c r="D124" s="5">
        <v>6343</v>
      </c>
    </row>
    <row r="125" spans="1:4" x14ac:dyDescent="0.3">
      <c r="A125" s="4">
        <v>122</v>
      </c>
      <c r="B125" s="5">
        <v>2318</v>
      </c>
      <c r="C125" s="5"/>
      <c r="D125" s="5">
        <v>2318</v>
      </c>
    </row>
    <row r="126" spans="1:4" x14ac:dyDescent="0.3">
      <c r="A126" s="4">
        <v>123</v>
      </c>
      <c r="B126" s="5">
        <v>220</v>
      </c>
      <c r="C126" s="5"/>
      <c r="D126" s="5">
        <v>220</v>
      </c>
    </row>
    <row r="127" spans="1:4" x14ac:dyDescent="0.3">
      <c r="A127" s="4">
        <v>124</v>
      </c>
      <c r="B127" s="5">
        <v>6341</v>
      </c>
      <c r="C127" s="5"/>
      <c r="D127" s="5">
        <v>6341</v>
      </c>
    </row>
    <row r="128" spans="1:4" x14ac:dyDescent="0.3">
      <c r="A128" s="4">
        <v>125</v>
      </c>
      <c r="B128" s="5">
        <v>330</v>
      </c>
      <c r="C128" s="5"/>
      <c r="D128" s="5">
        <v>330</v>
      </c>
    </row>
    <row r="129" spans="1:4" x14ac:dyDescent="0.3">
      <c r="A129" s="4">
        <v>126</v>
      </c>
      <c r="B129" s="5"/>
      <c r="C129" s="5">
        <v>3027</v>
      </c>
      <c r="D129" s="5">
        <v>3027</v>
      </c>
    </row>
    <row r="130" spans="1:4" x14ac:dyDescent="0.3">
      <c r="A130" s="4">
        <v>127</v>
      </c>
      <c r="B130" s="5">
        <v>850</v>
      </c>
      <c r="C130" s="5"/>
      <c r="D130" s="5">
        <v>850</v>
      </c>
    </row>
    <row r="131" spans="1:4" x14ac:dyDescent="0.3">
      <c r="A131" s="4">
        <v>128</v>
      </c>
      <c r="B131" s="5">
        <v>8986</v>
      </c>
      <c r="C131" s="5"/>
      <c r="D131" s="5">
        <v>8986</v>
      </c>
    </row>
    <row r="132" spans="1:4" x14ac:dyDescent="0.3">
      <c r="A132" s="4">
        <v>129</v>
      </c>
      <c r="B132" s="5"/>
      <c r="C132" s="5">
        <v>3800</v>
      </c>
      <c r="D132" s="5">
        <v>3800</v>
      </c>
    </row>
    <row r="133" spans="1:4" x14ac:dyDescent="0.3">
      <c r="A133" s="4">
        <v>130</v>
      </c>
      <c r="B133" s="5"/>
      <c r="C133" s="5">
        <v>5751</v>
      </c>
      <c r="D133" s="5">
        <v>5751</v>
      </c>
    </row>
    <row r="134" spans="1:4" x14ac:dyDescent="0.3">
      <c r="A134" s="4">
        <v>131</v>
      </c>
      <c r="B134" s="5">
        <v>1704</v>
      </c>
      <c r="C134" s="5"/>
      <c r="D134" s="5">
        <v>1704</v>
      </c>
    </row>
    <row r="135" spans="1:4" x14ac:dyDescent="0.3">
      <c r="A135" s="4">
        <v>132</v>
      </c>
      <c r="B135" s="5">
        <v>7966</v>
      </c>
      <c r="C135" s="5"/>
      <c r="D135" s="5">
        <v>7966</v>
      </c>
    </row>
    <row r="136" spans="1:4" x14ac:dyDescent="0.3">
      <c r="A136" s="4">
        <v>133</v>
      </c>
      <c r="B136" s="5">
        <v>852</v>
      </c>
      <c r="C136" s="5"/>
      <c r="D136" s="5">
        <v>852</v>
      </c>
    </row>
    <row r="137" spans="1:4" x14ac:dyDescent="0.3">
      <c r="A137" s="4">
        <v>134</v>
      </c>
      <c r="B137" s="5"/>
      <c r="C137" s="5">
        <v>8416</v>
      </c>
      <c r="D137" s="5">
        <v>8416</v>
      </c>
    </row>
    <row r="138" spans="1:4" x14ac:dyDescent="0.3">
      <c r="A138" s="4">
        <v>135</v>
      </c>
      <c r="B138" s="5">
        <v>7144</v>
      </c>
      <c r="C138" s="5"/>
      <c r="D138" s="5">
        <v>7144</v>
      </c>
    </row>
    <row r="139" spans="1:4" x14ac:dyDescent="0.3">
      <c r="A139" s="4">
        <v>136</v>
      </c>
      <c r="B139" s="5"/>
      <c r="C139" s="5">
        <v>7854</v>
      </c>
      <c r="D139" s="5">
        <v>7854</v>
      </c>
    </row>
    <row r="140" spans="1:4" x14ac:dyDescent="0.3">
      <c r="A140" s="4">
        <v>137</v>
      </c>
      <c r="B140" s="5">
        <v>859</v>
      </c>
      <c r="C140" s="5"/>
      <c r="D140" s="5">
        <v>859</v>
      </c>
    </row>
    <row r="141" spans="1:4" x14ac:dyDescent="0.3">
      <c r="A141" s="4">
        <v>138</v>
      </c>
      <c r="B141" s="5"/>
      <c r="C141" s="5">
        <v>8049</v>
      </c>
      <c r="D141" s="5">
        <v>8049</v>
      </c>
    </row>
    <row r="142" spans="1:4" x14ac:dyDescent="0.3">
      <c r="A142" s="4">
        <v>139</v>
      </c>
      <c r="B142" s="5">
        <v>2836</v>
      </c>
      <c r="C142" s="5"/>
      <c r="D142" s="5">
        <v>2836</v>
      </c>
    </row>
    <row r="143" spans="1:4" x14ac:dyDescent="0.3">
      <c r="A143" s="4">
        <v>140</v>
      </c>
      <c r="B143" s="5"/>
      <c r="C143" s="5">
        <v>1743</v>
      </c>
      <c r="D143" s="5">
        <v>1743</v>
      </c>
    </row>
    <row r="144" spans="1:4" x14ac:dyDescent="0.3">
      <c r="A144" s="4">
        <v>141</v>
      </c>
      <c r="B144" s="5">
        <v>3844</v>
      </c>
      <c r="C144" s="5"/>
      <c r="D144" s="5">
        <v>3844</v>
      </c>
    </row>
    <row r="145" spans="1:4" x14ac:dyDescent="0.3">
      <c r="A145" s="4">
        <v>142</v>
      </c>
      <c r="B145" s="5">
        <v>7490</v>
      </c>
      <c r="C145" s="5"/>
      <c r="D145" s="5">
        <v>7490</v>
      </c>
    </row>
    <row r="146" spans="1:4" x14ac:dyDescent="0.3">
      <c r="A146" s="4">
        <v>143</v>
      </c>
      <c r="B146" s="5"/>
      <c r="C146" s="5">
        <v>4483</v>
      </c>
      <c r="D146" s="5">
        <v>4483</v>
      </c>
    </row>
    <row r="147" spans="1:4" x14ac:dyDescent="0.3">
      <c r="A147" s="4">
        <v>144</v>
      </c>
      <c r="B147" s="5">
        <v>7333</v>
      </c>
      <c r="C147" s="5"/>
      <c r="D147" s="5">
        <v>7333</v>
      </c>
    </row>
    <row r="148" spans="1:4" x14ac:dyDescent="0.3">
      <c r="A148" s="4">
        <v>145</v>
      </c>
      <c r="B148" s="5"/>
      <c r="C148" s="5">
        <v>7654</v>
      </c>
      <c r="D148" s="5">
        <v>7654</v>
      </c>
    </row>
    <row r="149" spans="1:4" x14ac:dyDescent="0.3">
      <c r="A149" s="4">
        <v>146</v>
      </c>
      <c r="B149" s="5">
        <v>3944</v>
      </c>
      <c r="C149" s="5"/>
      <c r="D149" s="5">
        <v>3944</v>
      </c>
    </row>
    <row r="150" spans="1:4" x14ac:dyDescent="0.3">
      <c r="A150" s="4">
        <v>147</v>
      </c>
      <c r="B150" s="5"/>
      <c r="C150" s="5">
        <v>5761</v>
      </c>
      <c r="D150" s="5">
        <v>5761</v>
      </c>
    </row>
    <row r="151" spans="1:4" x14ac:dyDescent="0.3">
      <c r="A151" s="4">
        <v>148</v>
      </c>
      <c r="B151" s="5">
        <v>6864</v>
      </c>
      <c r="C151" s="5"/>
      <c r="D151" s="5">
        <v>6864</v>
      </c>
    </row>
    <row r="152" spans="1:4" x14ac:dyDescent="0.3">
      <c r="A152" s="4">
        <v>149</v>
      </c>
      <c r="B152" s="5">
        <v>4016</v>
      </c>
      <c r="C152" s="5"/>
      <c r="D152" s="5">
        <v>4016</v>
      </c>
    </row>
    <row r="153" spans="1:4" x14ac:dyDescent="0.3">
      <c r="A153" s="4">
        <v>150</v>
      </c>
      <c r="B153" s="5">
        <v>1841</v>
      </c>
      <c r="C153" s="5"/>
      <c r="D153" s="5">
        <v>1841</v>
      </c>
    </row>
    <row r="154" spans="1:4" x14ac:dyDescent="0.3">
      <c r="A154" s="4">
        <v>151</v>
      </c>
      <c r="B154" s="5">
        <v>424</v>
      </c>
      <c r="C154" s="5"/>
      <c r="D154" s="5">
        <v>424</v>
      </c>
    </row>
    <row r="155" spans="1:4" x14ac:dyDescent="0.3">
      <c r="A155" s="4">
        <v>152</v>
      </c>
      <c r="B155" s="5">
        <v>8765</v>
      </c>
      <c r="C155" s="5"/>
      <c r="D155" s="5">
        <v>8765</v>
      </c>
    </row>
    <row r="156" spans="1:4" x14ac:dyDescent="0.3">
      <c r="A156" s="4">
        <v>153</v>
      </c>
      <c r="B156" s="5">
        <v>5583</v>
      </c>
      <c r="C156" s="5"/>
      <c r="D156" s="5">
        <v>5583</v>
      </c>
    </row>
    <row r="157" spans="1:4" x14ac:dyDescent="0.3">
      <c r="A157" s="4">
        <v>154</v>
      </c>
      <c r="B157" s="5"/>
      <c r="C157" s="5">
        <v>4390</v>
      </c>
      <c r="D157" s="5">
        <v>4390</v>
      </c>
    </row>
    <row r="158" spans="1:4" x14ac:dyDescent="0.3">
      <c r="A158" s="4">
        <v>155</v>
      </c>
      <c r="B158" s="5"/>
      <c r="C158" s="5">
        <v>352</v>
      </c>
      <c r="D158" s="5">
        <v>352</v>
      </c>
    </row>
    <row r="159" spans="1:4" x14ac:dyDescent="0.3">
      <c r="A159" s="4">
        <v>156</v>
      </c>
      <c r="B159" s="5">
        <v>8489</v>
      </c>
      <c r="C159" s="5"/>
      <c r="D159" s="5">
        <v>8489</v>
      </c>
    </row>
    <row r="160" spans="1:4" x14ac:dyDescent="0.3">
      <c r="A160" s="4">
        <v>157</v>
      </c>
      <c r="B160" s="5">
        <v>7090</v>
      </c>
      <c r="C160" s="5"/>
      <c r="D160" s="5">
        <v>7090</v>
      </c>
    </row>
    <row r="161" spans="1:4" x14ac:dyDescent="0.3">
      <c r="A161" s="4">
        <v>158</v>
      </c>
      <c r="B161" s="5">
        <v>7880</v>
      </c>
      <c r="C161" s="5"/>
      <c r="D161" s="5">
        <v>7880</v>
      </c>
    </row>
    <row r="162" spans="1:4" x14ac:dyDescent="0.3">
      <c r="A162" s="4">
        <v>159</v>
      </c>
      <c r="B162" s="5">
        <v>3861</v>
      </c>
      <c r="C162" s="5"/>
      <c r="D162" s="5">
        <v>3861</v>
      </c>
    </row>
    <row r="163" spans="1:4" x14ac:dyDescent="0.3">
      <c r="A163" s="4">
        <v>160</v>
      </c>
      <c r="B163" s="5"/>
      <c r="C163" s="5">
        <v>7927</v>
      </c>
      <c r="D163" s="5">
        <v>7927</v>
      </c>
    </row>
    <row r="164" spans="1:4" x14ac:dyDescent="0.3">
      <c r="A164" s="4">
        <v>161</v>
      </c>
      <c r="B164" s="5">
        <v>6162</v>
      </c>
      <c r="C164" s="5"/>
      <c r="D164" s="5">
        <v>6162</v>
      </c>
    </row>
    <row r="165" spans="1:4" x14ac:dyDescent="0.3">
      <c r="A165" s="4">
        <v>162</v>
      </c>
      <c r="B165" s="5">
        <v>5523</v>
      </c>
      <c r="C165" s="5"/>
      <c r="D165" s="5">
        <v>5523</v>
      </c>
    </row>
    <row r="166" spans="1:4" x14ac:dyDescent="0.3">
      <c r="A166" s="4">
        <v>163</v>
      </c>
      <c r="B166" s="5"/>
      <c r="C166" s="5">
        <v>5936</v>
      </c>
      <c r="D166" s="5">
        <v>5936</v>
      </c>
    </row>
    <row r="167" spans="1:4" x14ac:dyDescent="0.3">
      <c r="A167" s="4">
        <v>164</v>
      </c>
      <c r="B167" s="5"/>
      <c r="C167" s="5">
        <v>7251</v>
      </c>
      <c r="D167" s="5">
        <v>7251</v>
      </c>
    </row>
    <row r="168" spans="1:4" x14ac:dyDescent="0.3">
      <c r="A168" s="4">
        <v>165</v>
      </c>
      <c r="B168" s="5">
        <v>6187</v>
      </c>
      <c r="C168" s="5"/>
      <c r="D168" s="5">
        <v>6187</v>
      </c>
    </row>
    <row r="169" spans="1:4" x14ac:dyDescent="0.3">
      <c r="A169" s="4">
        <v>166</v>
      </c>
      <c r="B169" s="5">
        <v>3210</v>
      </c>
      <c r="C169" s="5"/>
      <c r="D169" s="5">
        <v>3210</v>
      </c>
    </row>
    <row r="170" spans="1:4" x14ac:dyDescent="0.3">
      <c r="A170" s="4">
        <v>167</v>
      </c>
      <c r="B170" s="5"/>
      <c r="C170" s="5">
        <v>682</v>
      </c>
      <c r="D170" s="5">
        <v>682</v>
      </c>
    </row>
    <row r="171" spans="1:4" x14ac:dyDescent="0.3">
      <c r="A171" s="4">
        <v>168</v>
      </c>
      <c r="B171" s="5">
        <v>793</v>
      </c>
      <c r="C171" s="5"/>
      <c r="D171" s="5">
        <v>793</v>
      </c>
    </row>
    <row r="172" spans="1:4" x14ac:dyDescent="0.3">
      <c r="A172" s="4">
        <v>169</v>
      </c>
      <c r="B172" s="5"/>
      <c r="C172" s="5">
        <v>5346</v>
      </c>
      <c r="D172" s="5">
        <v>5346</v>
      </c>
    </row>
    <row r="173" spans="1:4" x14ac:dyDescent="0.3">
      <c r="A173" s="4">
        <v>170</v>
      </c>
      <c r="B173" s="5">
        <v>7103</v>
      </c>
      <c r="C173" s="5"/>
      <c r="D173" s="5">
        <v>7103</v>
      </c>
    </row>
    <row r="174" spans="1:4" x14ac:dyDescent="0.3">
      <c r="A174" s="4">
        <v>171</v>
      </c>
      <c r="B174" s="5"/>
      <c r="C174" s="5">
        <v>4603</v>
      </c>
      <c r="D174" s="5">
        <v>4603</v>
      </c>
    </row>
    <row r="175" spans="1:4" x14ac:dyDescent="0.3">
      <c r="A175" s="4">
        <v>172</v>
      </c>
      <c r="B175" s="5">
        <v>8160</v>
      </c>
      <c r="C175" s="5"/>
      <c r="D175" s="5">
        <v>8160</v>
      </c>
    </row>
    <row r="176" spans="1:4" x14ac:dyDescent="0.3">
      <c r="A176" s="4">
        <v>173</v>
      </c>
      <c r="B176" s="5">
        <v>7171</v>
      </c>
      <c r="C176" s="5"/>
      <c r="D176" s="5">
        <v>7171</v>
      </c>
    </row>
    <row r="177" spans="1:4" x14ac:dyDescent="0.3">
      <c r="A177" s="4">
        <v>174</v>
      </c>
      <c r="B177" s="5">
        <v>3552</v>
      </c>
      <c r="C177" s="5"/>
      <c r="D177" s="5">
        <v>3552</v>
      </c>
    </row>
    <row r="178" spans="1:4" x14ac:dyDescent="0.3">
      <c r="A178" s="4">
        <v>175</v>
      </c>
      <c r="B178" s="5">
        <v>7273</v>
      </c>
      <c r="C178" s="5"/>
      <c r="D178" s="5">
        <v>7273</v>
      </c>
    </row>
    <row r="179" spans="1:4" x14ac:dyDescent="0.3">
      <c r="A179" s="4">
        <v>176</v>
      </c>
      <c r="B179" s="5">
        <v>2402</v>
      </c>
      <c r="C179" s="5"/>
      <c r="D179" s="5">
        <v>2402</v>
      </c>
    </row>
    <row r="180" spans="1:4" x14ac:dyDescent="0.3">
      <c r="A180" s="4">
        <v>177</v>
      </c>
      <c r="B180" s="5">
        <v>1197</v>
      </c>
      <c r="C180" s="5"/>
      <c r="D180" s="5">
        <v>1197</v>
      </c>
    </row>
    <row r="181" spans="1:4" x14ac:dyDescent="0.3">
      <c r="A181" s="4">
        <v>178</v>
      </c>
      <c r="B181" s="5"/>
      <c r="C181" s="5">
        <v>5015</v>
      </c>
      <c r="D181" s="5">
        <v>5015</v>
      </c>
    </row>
    <row r="182" spans="1:4" x14ac:dyDescent="0.3">
      <c r="A182" s="4">
        <v>179</v>
      </c>
      <c r="B182" s="5">
        <v>5818</v>
      </c>
      <c r="C182" s="5"/>
      <c r="D182" s="5">
        <v>5818</v>
      </c>
    </row>
    <row r="183" spans="1:4" x14ac:dyDescent="0.3">
      <c r="A183" s="4">
        <v>180</v>
      </c>
      <c r="B183" s="5">
        <v>4399</v>
      </c>
      <c r="C183" s="5"/>
      <c r="D183" s="5">
        <v>4399</v>
      </c>
    </row>
    <row r="184" spans="1:4" x14ac:dyDescent="0.3">
      <c r="A184" s="4">
        <v>181</v>
      </c>
      <c r="B184" s="5"/>
      <c r="C184" s="5">
        <v>3011</v>
      </c>
      <c r="D184" s="5">
        <v>3011</v>
      </c>
    </row>
    <row r="185" spans="1:4" x14ac:dyDescent="0.3">
      <c r="A185" s="4">
        <v>182</v>
      </c>
      <c r="B185" s="5">
        <v>4715</v>
      </c>
      <c r="C185" s="5"/>
      <c r="D185" s="5">
        <v>4715</v>
      </c>
    </row>
    <row r="186" spans="1:4" x14ac:dyDescent="0.3">
      <c r="A186" s="4">
        <v>183</v>
      </c>
      <c r="B186" s="5">
        <v>5321</v>
      </c>
      <c r="C186" s="5"/>
      <c r="D186" s="5">
        <v>5321</v>
      </c>
    </row>
    <row r="187" spans="1:4" x14ac:dyDescent="0.3">
      <c r="A187" s="4">
        <v>184</v>
      </c>
      <c r="B187" s="5">
        <v>8894</v>
      </c>
      <c r="C187" s="5"/>
      <c r="D187" s="5">
        <v>8894</v>
      </c>
    </row>
    <row r="188" spans="1:4" x14ac:dyDescent="0.3">
      <c r="A188" s="4">
        <v>185</v>
      </c>
      <c r="B188" s="5"/>
      <c r="C188" s="5">
        <v>4846</v>
      </c>
      <c r="D188" s="5">
        <v>4846</v>
      </c>
    </row>
    <row r="189" spans="1:4" x14ac:dyDescent="0.3">
      <c r="A189" s="4">
        <v>186</v>
      </c>
      <c r="B189" s="5"/>
      <c r="C189" s="5">
        <v>284</v>
      </c>
      <c r="D189" s="5">
        <v>284</v>
      </c>
    </row>
    <row r="190" spans="1:4" x14ac:dyDescent="0.3">
      <c r="A190" s="4">
        <v>187</v>
      </c>
      <c r="B190" s="5">
        <v>8283</v>
      </c>
      <c r="C190" s="5"/>
      <c r="D190" s="5">
        <v>8283</v>
      </c>
    </row>
    <row r="191" spans="1:4" x14ac:dyDescent="0.3">
      <c r="A191" s="4">
        <v>188</v>
      </c>
      <c r="B191" s="5">
        <v>9990</v>
      </c>
      <c r="C191" s="5"/>
      <c r="D191" s="5">
        <v>9990</v>
      </c>
    </row>
    <row r="192" spans="1:4" x14ac:dyDescent="0.3">
      <c r="A192" s="4">
        <v>189</v>
      </c>
      <c r="B192" s="5">
        <v>9014</v>
      </c>
      <c r="C192" s="5"/>
      <c r="D192" s="5">
        <v>9014</v>
      </c>
    </row>
    <row r="193" spans="1:4" x14ac:dyDescent="0.3">
      <c r="A193" s="4">
        <v>190</v>
      </c>
      <c r="B193" s="5">
        <v>1942</v>
      </c>
      <c r="C193" s="5"/>
      <c r="D193" s="5">
        <v>1942</v>
      </c>
    </row>
    <row r="194" spans="1:4" x14ac:dyDescent="0.3">
      <c r="A194" s="4">
        <v>191</v>
      </c>
      <c r="B194" s="5">
        <v>7223</v>
      </c>
      <c r="C194" s="5"/>
      <c r="D194" s="5">
        <v>7223</v>
      </c>
    </row>
    <row r="195" spans="1:4" x14ac:dyDescent="0.3">
      <c r="A195" s="4">
        <v>192</v>
      </c>
      <c r="B195" s="5"/>
      <c r="C195" s="5">
        <v>4673</v>
      </c>
      <c r="D195" s="5">
        <v>4673</v>
      </c>
    </row>
    <row r="196" spans="1:4" x14ac:dyDescent="0.3">
      <c r="A196" s="4">
        <v>193</v>
      </c>
      <c r="B196" s="5"/>
      <c r="C196" s="5">
        <v>9104</v>
      </c>
      <c r="D196" s="5">
        <v>9104</v>
      </c>
    </row>
    <row r="197" spans="1:4" x14ac:dyDescent="0.3">
      <c r="A197" s="4">
        <v>194</v>
      </c>
      <c r="B197" s="5">
        <v>6078</v>
      </c>
      <c r="C197" s="5"/>
      <c r="D197" s="5">
        <v>6078</v>
      </c>
    </row>
    <row r="198" spans="1:4" x14ac:dyDescent="0.3">
      <c r="A198" s="4">
        <v>195</v>
      </c>
      <c r="B198" s="5"/>
      <c r="C198" s="5">
        <v>3278</v>
      </c>
      <c r="D198" s="5">
        <v>3278</v>
      </c>
    </row>
    <row r="199" spans="1:4" x14ac:dyDescent="0.3">
      <c r="A199" s="4">
        <v>196</v>
      </c>
      <c r="B199" s="5">
        <v>136</v>
      </c>
      <c r="C199" s="5"/>
      <c r="D199" s="5">
        <v>136</v>
      </c>
    </row>
    <row r="200" spans="1:4" x14ac:dyDescent="0.3">
      <c r="A200" s="4">
        <v>197</v>
      </c>
      <c r="B200" s="5">
        <v>8377</v>
      </c>
      <c r="C200" s="5"/>
      <c r="D200" s="5">
        <v>8377</v>
      </c>
    </row>
    <row r="201" spans="1:4" x14ac:dyDescent="0.3">
      <c r="A201" s="4">
        <v>198</v>
      </c>
      <c r="B201" s="5">
        <v>2382</v>
      </c>
      <c r="C201" s="5"/>
      <c r="D201" s="5">
        <v>2382</v>
      </c>
    </row>
    <row r="202" spans="1:4" x14ac:dyDescent="0.3">
      <c r="A202" s="4">
        <v>199</v>
      </c>
      <c r="B202" s="5">
        <v>8702</v>
      </c>
      <c r="C202" s="5"/>
      <c r="D202" s="5">
        <v>8702</v>
      </c>
    </row>
    <row r="203" spans="1:4" x14ac:dyDescent="0.3">
      <c r="A203" s="4">
        <v>200</v>
      </c>
      <c r="B203" s="5">
        <v>5021</v>
      </c>
      <c r="C203" s="5"/>
      <c r="D203" s="5">
        <v>5021</v>
      </c>
    </row>
    <row r="204" spans="1:4" x14ac:dyDescent="0.3">
      <c r="A204" s="4">
        <v>201</v>
      </c>
      <c r="B204" s="5">
        <v>1760</v>
      </c>
      <c r="C204" s="5"/>
      <c r="D204" s="5">
        <v>1760</v>
      </c>
    </row>
    <row r="205" spans="1:4" x14ac:dyDescent="0.3">
      <c r="A205" s="4">
        <v>202</v>
      </c>
      <c r="B205" s="5">
        <v>4766</v>
      </c>
      <c r="C205" s="5"/>
      <c r="D205" s="5">
        <v>4766</v>
      </c>
    </row>
    <row r="206" spans="1:4" x14ac:dyDescent="0.3">
      <c r="A206" s="4">
        <v>203</v>
      </c>
      <c r="B206" s="5"/>
      <c r="C206" s="5">
        <v>1541</v>
      </c>
      <c r="D206" s="5">
        <v>1541</v>
      </c>
    </row>
    <row r="207" spans="1:4" x14ac:dyDescent="0.3">
      <c r="A207" s="4">
        <v>204</v>
      </c>
      <c r="B207" s="5">
        <v>2782</v>
      </c>
      <c r="C207" s="5"/>
      <c r="D207" s="5">
        <v>2782</v>
      </c>
    </row>
    <row r="208" spans="1:4" x14ac:dyDescent="0.3">
      <c r="A208" s="4">
        <v>205</v>
      </c>
      <c r="B208" s="5">
        <v>2455</v>
      </c>
      <c r="C208" s="5"/>
      <c r="D208" s="5">
        <v>2455</v>
      </c>
    </row>
    <row r="209" spans="1:4" x14ac:dyDescent="0.3">
      <c r="A209" s="4">
        <v>206</v>
      </c>
      <c r="B209" s="5">
        <v>4512</v>
      </c>
      <c r="C209" s="5"/>
      <c r="D209" s="5">
        <v>4512</v>
      </c>
    </row>
    <row r="210" spans="1:4" x14ac:dyDescent="0.3">
      <c r="A210" s="4">
        <v>207</v>
      </c>
      <c r="B210" s="5">
        <v>8752</v>
      </c>
      <c r="C210" s="5"/>
      <c r="D210" s="5">
        <v>8752</v>
      </c>
    </row>
    <row r="211" spans="1:4" x14ac:dyDescent="0.3">
      <c r="A211" s="4">
        <v>208</v>
      </c>
      <c r="B211" s="5"/>
      <c r="C211" s="5">
        <v>9127</v>
      </c>
      <c r="D211" s="5">
        <v>9127</v>
      </c>
    </row>
    <row r="212" spans="1:4" x14ac:dyDescent="0.3">
      <c r="A212" s="4">
        <v>209</v>
      </c>
      <c r="B212" s="5">
        <v>1777</v>
      </c>
      <c r="C212" s="5"/>
      <c r="D212" s="5">
        <v>1777</v>
      </c>
    </row>
    <row r="213" spans="1:4" x14ac:dyDescent="0.3">
      <c r="A213" s="4">
        <v>210</v>
      </c>
      <c r="B213" s="5"/>
      <c r="C213" s="5">
        <v>680</v>
      </c>
      <c r="D213" s="5">
        <v>680</v>
      </c>
    </row>
    <row r="214" spans="1:4" x14ac:dyDescent="0.3">
      <c r="A214" s="4">
        <v>211</v>
      </c>
      <c r="B214" s="5">
        <v>958</v>
      </c>
      <c r="C214" s="5"/>
      <c r="D214" s="5">
        <v>958</v>
      </c>
    </row>
    <row r="215" spans="1:4" x14ac:dyDescent="0.3">
      <c r="A215" s="4">
        <v>212</v>
      </c>
      <c r="B215" s="5"/>
      <c r="C215" s="5">
        <v>2613</v>
      </c>
      <c r="D215" s="5">
        <v>2613</v>
      </c>
    </row>
    <row r="216" spans="1:4" x14ac:dyDescent="0.3">
      <c r="A216" s="4">
        <v>213</v>
      </c>
      <c r="B216" s="5"/>
      <c r="C216" s="5">
        <v>339</v>
      </c>
      <c r="D216" s="5">
        <v>339</v>
      </c>
    </row>
    <row r="217" spans="1:4" x14ac:dyDescent="0.3">
      <c r="A217" s="4" t="s">
        <v>22</v>
      </c>
      <c r="B217" s="5">
        <v>693069</v>
      </c>
      <c r="C217" s="5">
        <v>336665</v>
      </c>
      <c r="D217" s="5">
        <v>1029734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AD280-E7F7-4123-9CD4-7DF79F3DB8B8}">
  <dimension ref="Q6"/>
  <sheetViews>
    <sheetView topLeftCell="A26" zoomScaleNormal="100" workbookViewId="0">
      <selection activeCell="G7" sqref="G7"/>
    </sheetView>
  </sheetViews>
  <sheetFormatPr defaultRowHeight="16.5" x14ac:dyDescent="0.3"/>
  <sheetData>
    <row r="6" spans="17:17" x14ac:dyDescent="0.3">
      <c r="Q6" s="5"/>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FCE5B-7CD7-4D16-A88C-929212489E20}">
  <dimension ref="A1:U4"/>
  <sheetViews>
    <sheetView showGridLines="0" showRowColHeaders="0" tabSelected="1" zoomScale="50" zoomScaleNormal="50" workbookViewId="0">
      <selection activeCell="Z5" sqref="Z5"/>
    </sheetView>
  </sheetViews>
  <sheetFormatPr defaultRowHeight="16.5" x14ac:dyDescent="0.3"/>
  <cols>
    <col min="2" max="2" width="14.875" customWidth="1"/>
  </cols>
  <sheetData>
    <row r="1" spans="1:21" x14ac:dyDescent="0.3">
      <c r="A1" s="29" t="s">
        <v>194</v>
      </c>
      <c r="B1" s="30"/>
      <c r="C1" s="30"/>
      <c r="D1" s="30"/>
      <c r="E1" s="30"/>
      <c r="F1" s="30"/>
      <c r="G1" s="30"/>
      <c r="H1" s="30"/>
      <c r="I1" s="30"/>
      <c r="J1" s="30"/>
      <c r="K1" s="30"/>
      <c r="L1" s="30"/>
      <c r="M1" s="30"/>
      <c r="N1" s="30"/>
      <c r="O1" s="30"/>
      <c r="P1" s="30"/>
      <c r="Q1" s="30"/>
      <c r="R1" s="30"/>
      <c r="S1" s="30"/>
      <c r="T1" s="30"/>
      <c r="U1" s="30"/>
    </row>
    <row r="2" spans="1:21" x14ac:dyDescent="0.3">
      <c r="A2" s="30"/>
      <c r="B2" s="30"/>
      <c r="C2" s="30"/>
      <c r="D2" s="30"/>
      <c r="E2" s="30"/>
      <c r="F2" s="30"/>
      <c r="G2" s="30"/>
      <c r="H2" s="30"/>
      <c r="I2" s="30"/>
      <c r="J2" s="30"/>
      <c r="K2" s="30"/>
      <c r="L2" s="30"/>
      <c r="M2" s="30"/>
      <c r="N2" s="30"/>
      <c r="O2" s="30"/>
      <c r="P2" s="30"/>
      <c r="Q2" s="30"/>
      <c r="R2" s="30"/>
      <c r="S2" s="30"/>
      <c r="T2" s="30"/>
      <c r="U2" s="30"/>
    </row>
    <row r="3" spans="1:21" x14ac:dyDescent="0.3">
      <c r="A3" s="30"/>
      <c r="B3" s="30"/>
      <c r="C3" s="30"/>
      <c r="D3" s="30"/>
      <c r="E3" s="30"/>
      <c r="F3" s="30"/>
      <c r="G3" s="30"/>
      <c r="H3" s="30"/>
      <c r="I3" s="30"/>
      <c r="J3" s="30"/>
      <c r="K3" s="30"/>
      <c r="L3" s="30"/>
      <c r="M3" s="30"/>
      <c r="N3" s="30"/>
      <c r="O3" s="30"/>
      <c r="P3" s="30"/>
      <c r="Q3" s="30"/>
      <c r="R3" s="30"/>
      <c r="S3" s="30"/>
      <c r="T3" s="30"/>
      <c r="U3" s="30"/>
    </row>
    <row r="4" spans="1:21" x14ac:dyDescent="0.3">
      <c r="A4" s="30"/>
      <c r="B4" s="30"/>
      <c r="C4" s="30"/>
      <c r="D4" s="30"/>
      <c r="E4" s="30"/>
      <c r="F4" s="30"/>
      <c r="G4" s="30"/>
      <c r="H4" s="30"/>
      <c r="I4" s="30"/>
      <c r="J4" s="30"/>
      <c r="K4" s="30"/>
      <c r="L4" s="30"/>
      <c r="M4" s="30"/>
      <c r="N4" s="30"/>
      <c r="O4" s="30"/>
      <c r="P4" s="30"/>
      <c r="Q4" s="30"/>
      <c r="R4" s="30"/>
      <c r="S4" s="30"/>
      <c r="T4" s="30"/>
      <c r="U4" s="30"/>
    </row>
  </sheetData>
  <mergeCells count="1">
    <mergeCell ref="A1:U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BLOSSOM ACADEMY</vt:lpstr>
      <vt:lpstr>Data</vt:lpstr>
      <vt:lpstr>Table</vt:lpstr>
      <vt:lpstr>One-dimensional Pivot Table</vt:lpstr>
      <vt:lpstr>Two-dimensional Pivot Table</vt:lpstr>
      <vt:lpstr>Charts</vt:lpstr>
      <vt:lpstr>Dashboard</vt:lpstr>
      <vt:lpst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excel-easy.com</dc:creator>
  <cp:lastModifiedBy>Jade Nark</cp:lastModifiedBy>
  <dcterms:created xsi:type="dcterms:W3CDTF">2012-06-12T18:34:12Z</dcterms:created>
  <dcterms:modified xsi:type="dcterms:W3CDTF">2024-09-12T16:08:04Z</dcterms:modified>
</cp:coreProperties>
</file>