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c223/PycharmProjects/fairness-comparison/results/"/>
    </mc:Choice>
  </mc:AlternateContent>
  <xr:revisionPtr revIDLastSave="0" documentId="13_ncr:1_{B2439DF2-F8DB-6D42-93CA-1F3EB6538031}" xr6:coauthVersionLast="36" xr6:coauthVersionMax="36" xr10:uidLastSave="{00000000-0000-0000-0000-000000000000}"/>
  <bookViews>
    <workbookView xWindow="48560" yWindow="9840" windowWidth="31440" windowHeight="17040" xr2:uid="{59CD4C05-AD96-FA47-A554-8A3BACA479E6}"/>
  </bookViews>
  <sheets>
    <sheet name="propublica_opp" sheetId="2" r:id="rId1"/>
    <sheet name="propublica_opp_odd" sheetId="3" r:id="rId2"/>
    <sheet name="Adult_parity" sheetId="1" r:id="rId3"/>
    <sheet name="Adult_parity_ta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E30" i="3" l="1"/>
  <c r="E31" i="3"/>
  <c r="E32" i="3"/>
  <c r="E33" i="3"/>
  <c r="E34" i="3"/>
  <c r="E35" i="3"/>
  <c r="E36" i="3"/>
  <c r="E29" i="3"/>
  <c r="D30" i="3"/>
  <c r="D31" i="3"/>
  <c r="D32" i="3"/>
  <c r="D33" i="3"/>
  <c r="D34" i="3"/>
  <c r="D35" i="3"/>
  <c r="D36" i="3"/>
  <c r="D29" i="3"/>
  <c r="C30" i="3"/>
  <c r="C31" i="3"/>
  <c r="C32" i="3"/>
  <c r="C33" i="3"/>
  <c r="C34" i="3"/>
  <c r="C35" i="3"/>
  <c r="C36" i="3"/>
  <c r="C29" i="3"/>
  <c r="B30" i="3"/>
  <c r="B31" i="3"/>
  <c r="B32" i="3"/>
  <c r="B33" i="3"/>
  <c r="B34" i="3"/>
  <c r="B35" i="3"/>
  <c r="B36" i="3"/>
  <c r="B29" i="3"/>
  <c r="E19" i="3"/>
  <c r="E20" i="3"/>
  <c r="E21" i="3"/>
  <c r="E22" i="3"/>
  <c r="E23" i="3"/>
  <c r="E24" i="3"/>
  <c r="E25" i="3"/>
  <c r="D19" i="3"/>
  <c r="D20" i="3"/>
  <c r="D21" i="3"/>
  <c r="D22" i="3"/>
  <c r="D23" i="3"/>
  <c r="D24" i="3"/>
  <c r="D25" i="3"/>
  <c r="E18" i="3"/>
  <c r="D18" i="3"/>
  <c r="C18" i="3"/>
  <c r="B18" i="3"/>
  <c r="E23" i="4"/>
  <c r="E24" i="4"/>
  <c r="E25" i="4"/>
  <c r="E26" i="4"/>
  <c r="E27" i="4"/>
  <c r="E28" i="4"/>
  <c r="E29" i="4"/>
  <c r="E30" i="4"/>
  <c r="E31" i="4"/>
  <c r="E22" i="4"/>
  <c r="D23" i="4"/>
  <c r="D24" i="4"/>
  <c r="D25" i="4"/>
  <c r="D26" i="4"/>
  <c r="D27" i="4"/>
  <c r="D28" i="4"/>
  <c r="D29" i="4"/>
  <c r="D30" i="4"/>
  <c r="D31" i="4"/>
  <c r="D22" i="4"/>
  <c r="C23" i="4"/>
  <c r="C24" i="4"/>
  <c r="C25" i="4"/>
  <c r="C26" i="4"/>
  <c r="C27" i="4"/>
  <c r="C28" i="4"/>
  <c r="C29" i="4"/>
  <c r="C30" i="4"/>
  <c r="C31" i="4"/>
  <c r="B23" i="4"/>
  <c r="B24" i="4"/>
  <c r="B25" i="4"/>
  <c r="B26" i="4"/>
  <c r="B27" i="4"/>
  <c r="B28" i="4"/>
  <c r="B29" i="4"/>
  <c r="B30" i="4"/>
  <c r="B31" i="4"/>
  <c r="B22" i="4"/>
  <c r="C22" i="4"/>
  <c r="C25" i="3" l="1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F19" i="2"/>
  <c r="E19" i="2"/>
  <c r="C19" i="2"/>
  <c r="B19" i="2"/>
  <c r="F18" i="2"/>
  <c r="E18" i="2"/>
  <c r="C18" i="2"/>
  <c r="B18" i="2"/>
  <c r="F17" i="2"/>
  <c r="E17" i="2"/>
  <c r="C17" i="2"/>
  <c r="B17" i="2"/>
  <c r="F16" i="2"/>
  <c r="E16" i="2"/>
  <c r="C16" i="2"/>
  <c r="B16" i="2"/>
  <c r="F15" i="2"/>
  <c r="E15" i="2"/>
  <c r="C15" i="2"/>
  <c r="F20" i="1"/>
  <c r="F21" i="1"/>
  <c r="F22" i="1"/>
  <c r="F23" i="1"/>
  <c r="F24" i="1"/>
  <c r="F25" i="1"/>
  <c r="F26" i="1"/>
  <c r="F19" i="1"/>
  <c r="E20" i="1"/>
  <c r="E21" i="1"/>
  <c r="E22" i="1"/>
  <c r="E23" i="1"/>
  <c r="E24" i="1"/>
  <c r="E25" i="1"/>
  <c r="E26" i="1"/>
  <c r="E19" i="1"/>
  <c r="C20" i="1"/>
  <c r="C21" i="1"/>
  <c r="C22" i="1"/>
  <c r="C23" i="1"/>
  <c r="C24" i="1"/>
  <c r="C25" i="1"/>
  <c r="C26" i="1"/>
  <c r="C19" i="1"/>
  <c r="B20" i="1"/>
  <c r="B21" i="1"/>
  <c r="B22" i="1"/>
  <c r="B23" i="1"/>
  <c r="B24" i="1"/>
  <c r="B25" i="1"/>
  <c r="B26" i="1"/>
  <c r="B19" i="1"/>
</calcChain>
</file>

<file path=xl/sharedStrings.xml><?xml version="1.0" encoding="utf-8"?>
<sst xmlns="http://schemas.openxmlformats.org/spreadsheetml/2006/main" count="267" uniqueCount="94">
  <si>
    <t>algorithm</t>
  </si>
  <si>
    <t>x_sd</t>
  </si>
  <si>
    <t>x_mean</t>
  </si>
  <si>
    <t>y_sd</t>
  </si>
  <si>
    <t>y_mean</t>
  </si>
  <si>
    <t>FairGPparity</t>
  </si>
  <si>
    <t>FairGPparity*</t>
  </si>
  <si>
    <t>GP</t>
  </si>
  <si>
    <t>SVM</t>
  </si>
  <si>
    <t>ZafarAccuracy</t>
  </si>
  <si>
    <t>ZafarFairness</t>
  </si>
  <si>
    <t>LR</t>
  </si>
  <si>
    <t>DecisionTree</t>
  </si>
  <si>
    <t>adult race</t>
  </si>
  <si>
    <t>TPRDiff</t>
  </si>
  <si>
    <t>Accuracy</t>
  </si>
  <si>
    <t>adult sex</t>
  </si>
  <si>
    <t>FairGPopp</t>
  </si>
  <si>
    <t>FairGPopp*</t>
  </si>
  <si>
    <t>ZafarEqOpp</t>
  </si>
  <si>
    <t>propublica  race</t>
  </si>
  <si>
    <t>propublica  sex</t>
  </si>
  <si>
    <t>propublica-race</t>
  </si>
  <si>
    <t>propublica race</t>
  </si>
  <si>
    <t>FairGPopp, TPR=0.6</t>
  </si>
  <si>
    <t>FairGPopp, TPR=0.7</t>
  </si>
  <si>
    <t>FairGPopp, TPR=0.8</t>
  </si>
  <si>
    <t>FairGPopp, TPR=0.9</t>
  </si>
  <si>
    <t>FairGPopp*, TPR=0.6</t>
  </si>
  <si>
    <t>FairGPopp*, TPR=0.7</t>
  </si>
  <si>
    <t>FairGPopp*, TPR=0.8</t>
  </si>
  <si>
    <t>FairGPopp*, TPR=0.9</t>
  </si>
  <si>
    <t>Dibinary</t>
  </si>
  <si>
    <t>DIbinary</t>
  </si>
  <si>
    <t>Adult-race</t>
  </si>
  <si>
    <t>Algorithm</t>
  </si>
  <si>
    <t>z0_sd</t>
  </si>
  <si>
    <t>z0_mean</t>
  </si>
  <si>
    <t>z1_sd</t>
  </si>
  <si>
    <t>z1_mean</t>
  </si>
  <si>
    <t>FairGPparity, target=0.1</t>
  </si>
  <si>
    <t>FairGPparity, target=0.2</t>
  </si>
  <si>
    <t>FairGPparity, target=0.3</t>
  </si>
  <si>
    <t>FairGPparity, target=0.4</t>
  </si>
  <si>
    <t>FairGPparity, target=0.5</t>
  </si>
  <si>
    <t>FairGPparity*, target=0.1</t>
  </si>
  <si>
    <t>FairGPparity*, target=0.2</t>
  </si>
  <si>
    <t>FairGPparity*, target=0.3</t>
  </si>
  <si>
    <t>FairGPparity*, target=0.4</t>
  </si>
  <si>
    <t>FairGPparity*, target=0.5</t>
  </si>
  <si>
    <t>0-PR</t>
  </si>
  <si>
    <t>1-PR</t>
  </si>
  <si>
    <t>Adult-gender</t>
  </si>
  <si>
    <t>0.50 ± 0.042</t>
  </si>
  <si>
    <t>0.81 ± 0.002</t>
  </si>
  <si>
    <t>0.09 ± 0.005</t>
  </si>
  <si>
    <t>0.17 ± 0.006</t>
  </si>
  <si>
    <t>0.69 ± 0.039</t>
  </si>
  <si>
    <t>0.15 ± 0.008</t>
  </si>
  <si>
    <t>0.21 ± 0.007</t>
  </si>
  <si>
    <t>0.68 ± 0.038</t>
  </si>
  <si>
    <t>0.81 ± 0.004</t>
  </si>
  <si>
    <t>0.18 ± 0.008</t>
  </si>
  <si>
    <t>0.26 ± 0.008</t>
  </si>
  <si>
    <t>0.59 ± 0.018</t>
  </si>
  <si>
    <t>0.79 ± 0.003</t>
  </si>
  <si>
    <t>0.22 ± 0.005</t>
  </si>
  <si>
    <t>0.37 ± 0.006</t>
  </si>
  <si>
    <t>0.55 ± 0.019</t>
  </si>
  <si>
    <t>0.76 ± 0.004</t>
  </si>
  <si>
    <t>0.25 ± 0.008</t>
  </si>
  <si>
    <t>0.46 ± 0.008</t>
  </si>
  <si>
    <t>0.52 ± 0.036</t>
  </si>
  <si>
    <t>0.18 ± 0.004</t>
  </si>
  <si>
    <t>0.85 ± 0.054</t>
  </si>
  <si>
    <t>0.80 ± 0.003</t>
  </si>
  <si>
    <t>0.18 ± 0.009</t>
  </si>
  <si>
    <t>0.21 ± 0.005</t>
  </si>
  <si>
    <t>0.96 ± 0.069</t>
  </si>
  <si>
    <t>0.79 ± 0.004</t>
  </si>
  <si>
    <t>0.25 ± 0.012</t>
  </si>
  <si>
    <t>0.26 ± 0.007</t>
  </si>
  <si>
    <t>0.76 ± 0.045</t>
  </si>
  <si>
    <t>0.77 ± 0.005</t>
  </si>
  <si>
    <t>0.27 ± 0.013</t>
  </si>
  <si>
    <t>0.36 ± 0.006</t>
  </si>
  <si>
    <t>0.67 ± 0.033</t>
  </si>
  <si>
    <t>0.75 ± 0.005</t>
  </si>
  <si>
    <t>0.30 ± 0.011</t>
  </si>
  <si>
    <t>0.45 ± 0.009</t>
  </si>
  <si>
    <t>propublica -gender</t>
  </si>
  <si>
    <t>TPRset</t>
  </si>
  <si>
    <t>0-TPR</t>
  </si>
  <si>
    <t>1-TPR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</si>
</sst>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B933-38F4-7D42-B29C-BD42C51C8967}">
  <dimension ref="A5:L19"/>
  <sheetViews>
    <sheetView tabSelected="1" workbookViewId="0">
      <selection activeCell="B15" sqref="B15"/>
    </sheetView>
  </sheetViews>
  <sheetFormatPr baseColWidth="10" defaultRowHeight="16" x14ac:dyDescent="0.2"/>
  <cols>
    <col min="2" max="2" width="11.6640625" customWidth="1"/>
  </cols>
  <sheetData>
    <row r="5" spans="1:12" x14ac:dyDescent="0.2">
      <c r="A5" s="9" t="s">
        <v>20</v>
      </c>
      <c r="B5" s="9"/>
      <c r="C5" s="9"/>
      <c r="D5" s="9"/>
      <c r="E5" s="9"/>
      <c r="F5" s="2"/>
      <c r="H5" s="9" t="s">
        <v>21</v>
      </c>
      <c r="I5" s="9"/>
      <c r="J5" s="9"/>
      <c r="K5" s="9"/>
      <c r="L5" s="9"/>
    </row>
    <row r="6" spans="1:12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/>
      <c r="H6" t="s">
        <v>0</v>
      </c>
      <c r="I6" t="s">
        <v>1</v>
      </c>
      <c r="J6" t="s">
        <v>2</v>
      </c>
      <c r="K6" t="s">
        <v>3</v>
      </c>
      <c r="L6" t="s">
        <v>4</v>
      </c>
    </row>
    <row r="7" spans="1:12" x14ac:dyDescent="0.2">
      <c r="A7" t="s">
        <v>17</v>
      </c>
      <c r="B7">
        <v>3.0448055663866436E-2</v>
      </c>
      <c r="C7">
        <v>1.1561234600000001</v>
      </c>
      <c r="D7">
        <v>1.1468280226097477E-2</v>
      </c>
      <c r="E7">
        <v>0.62639766659999996</v>
      </c>
      <c r="F7" s="4"/>
      <c r="H7" t="s">
        <v>17</v>
      </c>
      <c r="I7">
        <v>4.2098006452333803E-2</v>
      </c>
      <c r="J7">
        <v>0.88649670790000001</v>
      </c>
      <c r="K7">
        <v>1.1938461742404661E-2</v>
      </c>
      <c r="L7">
        <v>0.63208556140000005</v>
      </c>
    </row>
    <row r="8" spans="1:12" x14ac:dyDescent="0.2">
      <c r="A8" t="s">
        <v>18</v>
      </c>
      <c r="B8">
        <v>6.2942193585627623E-2</v>
      </c>
      <c r="C8">
        <v>1.1909315101</v>
      </c>
      <c r="D8">
        <v>1.0343327946152567E-2</v>
      </c>
      <c r="E8">
        <v>0.62357802630000003</v>
      </c>
      <c r="F8" s="4"/>
      <c r="H8" t="s">
        <v>18</v>
      </c>
      <c r="I8">
        <v>4.5221169558903325E-2</v>
      </c>
      <c r="J8">
        <v>0.78354827599999999</v>
      </c>
      <c r="K8">
        <v>8.6758663128215004E-3</v>
      </c>
      <c r="L8">
        <v>0.62547399130000003</v>
      </c>
    </row>
    <row r="9" spans="1:12" x14ac:dyDescent="0.2">
      <c r="A9" t="s">
        <v>7</v>
      </c>
      <c r="B9">
        <v>3.1895471905250168E-2</v>
      </c>
      <c r="C9">
        <v>1.1865535994</v>
      </c>
      <c r="D9">
        <v>9.9545671600183953E-3</v>
      </c>
      <c r="E9">
        <v>0.64890617399999995</v>
      </c>
      <c r="F9" s="4"/>
      <c r="H9" t="s">
        <v>7</v>
      </c>
      <c r="I9">
        <v>4.5385399888775671E-2</v>
      </c>
      <c r="J9">
        <v>0.85600388149999995</v>
      </c>
      <c r="K9">
        <v>5.6144528456945689E-3</v>
      </c>
      <c r="L9">
        <v>0.65211473019999999</v>
      </c>
    </row>
    <row r="10" spans="1:12" x14ac:dyDescent="0.2">
      <c r="A10" t="s">
        <v>8</v>
      </c>
      <c r="B10">
        <v>3.1054518881628728E-2</v>
      </c>
      <c r="C10">
        <v>1.2334186566000001</v>
      </c>
      <c r="D10">
        <v>9.7295121447319357E-3</v>
      </c>
      <c r="E10">
        <v>0.67724841999999996</v>
      </c>
      <c r="F10" s="4"/>
      <c r="H10" t="s">
        <v>8</v>
      </c>
      <c r="I10">
        <v>3.7463318065983256E-2</v>
      </c>
      <c r="J10">
        <v>0.86166494399999993</v>
      </c>
      <c r="K10">
        <v>7.2761308109590668E-3</v>
      </c>
      <c r="L10">
        <v>0.68580456899999997</v>
      </c>
    </row>
    <row r="11" spans="1:12" x14ac:dyDescent="0.2">
      <c r="A11" t="s">
        <v>19</v>
      </c>
      <c r="B11">
        <v>2.4212040681727727E-2</v>
      </c>
      <c r="C11">
        <v>1.0688845216</v>
      </c>
      <c r="D11">
        <v>5.3796614403571214E-3</v>
      </c>
      <c r="E11">
        <v>0.66130286819999995</v>
      </c>
      <c r="F11" s="4"/>
      <c r="H11" t="s">
        <v>19</v>
      </c>
      <c r="I11">
        <v>4.6246908607945607E-2</v>
      </c>
      <c r="J11">
        <v>0.85756017470000001</v>
      </c>
      <c r="K11">
        <v>8.2635095663412678E-3</v>
      </c>
      <c r="L11">
        <v>0.66621293160000006</v>
      </c>
    </row>
    <row r="13" spans="1:12" x14ac:dyDescent="0.2">
      <c r="A13" s="9" t="s">
        <v>22</v>
      </c>
      <c r="B13" s="9"/>
      <c r="C13" s="9"/>
      <c r="D13" s="9" t="s">
        <v>90</v>
      </c>
      <c r="E13" s="9"/>
      <c r="F13" s="9"/>
    </row>
    <row r="14" spans="1:12" x14ac:dyDescent="0.2">
      <c r="A14" s="1" t="s">
        <v>35</v>
      </c>
      <c r="B14" t="s">
        <v>14</v>
      </c>
      <c r="C14" t="s">
        <v>15</v>
      </c>
      <c r="D14" s="1" t="s">
        <v>35</v>
      </c>
      <c r="E14" t="s">
        <v>14</v>
      </c>
      <c r="F14" t="s">
        <v>15</v>
      </c>
    </row>
    <row r="15" spans="1:12" x14ac:dyDescent="0.2">
      <c r="A15" t="s">
        <v>17</v>
      </c>
      <c r="B15" s="5" t="str">
        <f>TEXT(C7, "0.00") &amp;" ± " &amp;TEXT(B7,"0.000")</f>
        <v>1.16 ± 0.030</v>
      </c>
      <c r="C15" s="5" t="str">
        <f>TEXT(E7, "0.00") &amp;" ± " &amp;TEXT(D7,"0.000")</f>
        <v>0.63 ± 0.011</v>
      </c>
      <c r="D15" t="s">
        <v>17</v>
      </c>
      <c r="E15" s="5" t="str">
        <f>TEXT(J7, "0.00") &amp;" ± " &amp;TEXT(I7,"0.000")</f>
        <v>0.89 ± 0.042</v>
      </c>
      <c r="F15" s="5" t="str">
        <f>TEXT(L7, "0.00") &amp;" ± " &amp;TEXT(K7,"0.000")</f>
        <v>0.63 ± 0.012</v>
      </c>
    </row>
    <row r="16" spans="1:12" x14ac:dyDescent="0.2">
      <c r="A16" t="s">
        <v>18</v>
      </c>
      <c r="B16" s="5" t="str">
        <f>TEXT(C8, "0.00") &amp;" ± " &amp;TEXT(B8,"0.000")</f>
        <v>1.19 ± 0.063</v>
      </c>
      <c r="C16" s="5" t="str">
        <f>TEXT(E8, "0.00") &amp;" ± " &amp;TEXT(D8,"0.000")</f>
        <v>0.62 ± 0.010</v>
      </c>
      <c r="D16" t="s">
        <v>18</v>
      </c>
      <c r="E16" s="5" t="str">
        <f>TEXT(J8, "0.00") &amp;" ± " &amp;TEXT(I8,"0.000")</f>
        <v>0.78 ± 0.045</v>
      </c>
      <c r="F16" s="5" t="str">
        <f>TEXT(L8, "0.00") &amp;" ± " &amp;TEXT(K8,"0.000")</f>
        <v>0.63 ± 0.009</v>
      </c>
    </row>
    <row r="17" spans="1:6" x14ac:dyDescent="0.2">
      <c r="A17" t="s">
        <v>7</v>
      </c>
      <c r="B17" s="5" t="str">
        <f>TEXT(C9, "0.00") &amp;" ± " &amp;TEXT(B9,"0.000")</f>
        <v>1.19 ± 0.032</v>
      </c>
      <c r="C17" s="5" t="str">
        <f>TEXT(E9, "0.00") &amp;" ± " &amp;TEXT(D9,"0.000")</f>
        <v>0.65 ± 0.010</v>
      </c>
      <c r="D17" t="s">
        <v>7</v>
      </c>
      <c r="E17" s="5" t="str">
        <f>TEXT(J9, "0.00") &amp;" ± " &amp;TEXT(I9,"0.000")</f>
        <v>0.86 ± 0.045</v>
      </c>
      <c r="F17" s="5" t="str">
        <f>TEXT(L9, "0.00") &amp;" ± " &amp;TEXT(K9,"0.000")</f>
        <v>0.65 ± 0.006</v>
      </c>
    </row>
    <row r="18" spans="1:6" x14ac:dyDescent="0.2">
      <c r="A18" t="s">
        <v>8</v>
      </c>
      <c r="B18" s="5" t="str">
        <f>TEXT(C10, "0.00") &amp;" ± " &amp;TEXT(B10,"0.000")</f>
        <v>1.23 ± 0.031</v>
      </c>
      <c r="C18" s="5" t="str">
        <f>TEXT(E10, "0.00") &amp;" ± " &amp;TEXT(D10,"0.000")</f>
        <v>0.68 ± 0.010</v>
      </c>
      <c r="D18" t="s">
        <v>8</v>
      </c>
      <c r="E18" s="5" t="str">
        <f>TEXT(J10, "0.00") &amp;" ± " &amp;TEXT(I10,"0.000")</f>
        <v>0.86 ± 0.037</v>
      </c>
      <c r="F18" s="5" t="str">
        <f>TEXT(L10, "0.00") &amp;" ± " &amp;TEXT(K10,"0.000")</f>
        <v>0.69 ± 0.007</v>
      </c>
    </row>
    <row r="19" spans="1:6" x14ac:dyDescent="0.2">
      <c r="A19" t="s">
        <v>19</v>
      </c>
      <c r="B19" s="5" t="str">
        <f>TEXT(C11, "0.00") &amp;" ± " &amp;TEXT(B11,"0.000")</f>
        <v>1.07 ± 0.024</v>
      </c>
      <c r="C19" s="5" t="str">
        <f>TEXT(E11, "0.00") &amp;" ± " &amp;TEXT(D11,"0.000")</f>
        <v>0.66 ± 0.005</v>
      </c>
      <c r="D19" t="s">
        <v>19</v>
      </c>
      <c r="E19" s="5" t="str">
        <f>TEXT(J11, "0.00") &amp;" ± " &amp;TEXT(I11,"0.000")</f>
        <v>0.86 ± 0.046</v>
      </c>
      <c r="F19" s="5" t="str">
        <f>TEXT(L11, "0.00") &amp;" ± " &amp;TEXT(K11,"0.000")</f>
        <v>0.67 ± 0.008</v>
      </c>
    </row>
  </sheetData>
  <mergeCells count="4">
    <mergeCell ref="A5:E5"/>
    <mergeCell ref="H5:L5"/>
    <mergeCell ref="A13:C13"/>
    <mergeCell ref="D13:F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5C73-626D-9943-BA62-734700FF08B7}">
  <dimension ref="A5:S36"/>
  <sheetViews>
    <sheetView workbookViewId="0">
      <selection activeCell="Q24" sqref="Q24"/>
    </sheetView>
  </sheetViews>
  <sheetFormatPr baseColWidth="10" defaultRowHeight="16" x14ac:dyDescent="0.2"/>
  <cols>
    <col min="1" max="1" width="18" customWidth="1"/>
    <col min="2" max="2" width="11.6640625" customWidth="1"/>
    <col min="5" max="5" width="10.83203125" customWidth="1"/>
    <col min="7" max="7" width="17.33203125" customWidth="1"/>
    <col min="11" max="11" width="18.6640625" customWidth="1"/>
  </cols>
  <sheetData>
    <row r="5" spans="1:19" x14ac:dyDescent="0.2">
      <c r="A5" s="9" t="s">
        <v>23</v>
      </c>
      <c r="B5" s="9"/>
      <c r="C5" s="9"/>
      <c r="D5" s="9"/>
      <c r="E5" s="9"/>
      <c r="F5" s="2"/>
      <c r="K5" s="9"/>
      <c r="L5" s="9"/>
      <c r="M5" s="9"/>
      <c r="N5" s="9"/>
    </row>
    <row r="6" spans="1:19" x14ac:dyDescent="0.2">
      <c r="A6" s="1" t="s">
        <v>91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36</v>
      </c>
      <c r="G6" s="1" t="s">
        <v>37</v>
      </c>
      <c r="H6" s="1" t="s">
        <v>38</v>
      </c>
      <c r="I6" s="1" t="s">
        <v>39</v>
      </c>
      <c r="K6" t="s">
        <v>91</v>
      </c>
      <c r="L6" t="s">
        <v>1</v>
      </c>
      <c r="M6" t="s">
        <v>2</v>
      </c>
      <c r="N6" t="s">
        <v>3</v>
      </c>
      <c r="O6" t="s">
        <v>4</v>
      </c>
      <c r="P6" t="s">
        <v>36</v>
      </c>
      <c r="Q6" t="s">
        <v>37</v>
      </c>
      <c r="R6" t="s">
        <v>38</v>
      </c>
      <c r="S6" t="s">
        <v>39</v>
      </c>
    </row>
    <row r="7" spans="1:19" x14ac:dyDescent="0.2">
      <c r="A7" s="1" t="s">
        <v>24</v>
      </c>
      <c r="B7">
        <v>2.2602022269612675E-2</v>
      </c>
      <c r="C7">
        <v>1.0890962337000001</v>
      </c>
      <c r="D7">
        <v>9.5155605345777182E-3</v>
      </c>
      <c r="E7">
        <v>0.61045211469999994</v>
      </c>
      <c r="F7">
        <v>2.5323101047878781E-2</v>
      </c>
      <c r="G7">
        <v>0.32413272989999997</v>
      </c>
      <c r="H7">
        <v>2.6608706943686354E-2</v>
      </c>
      <c r="I7">
        <v>0.23503649639999999</v>
      </c>
      <c r="K7" t="s">
        <v>24</v>
      </c>
      <c r="L7">
        <v>2.4595665174353212E-2</v>
      </c>
      <c r="M7">
        <v>0.90110736250000001</v>
      </c>
      <c r="N7">
        <v>8.4489187347413681E-3</v>
      </c>
      <c r="O7">
        <v>0.61088964509999999</v>
      </c>
      <c r="P7">
        <v>2.8671812966980452E-2</v>
      </c>
      <c r="Q7">
        <v>0.21086956530000001</v>
      </c>
      <c r="R7">
        <v>1.0882934911259547E-2</v>
      </c>
      <c r="S7">
        <v>0.3097622028</v>
      </c>
    </row>
    <row r="8" spans="1:19" x14ac:dyDescent="0.2">
      <c r="A8" s="1" t="s">
        <v>25</v>
      </c>
      <c r="B8">
        <v>2.7217226737377351E-2</v>
      </c>
      <c r="C8">
        <v>1.1223161694999999</v>
      </c>
      <c r="D8">
        <v>9.4718577232304271E-3</v>
      </c>
      <c r="E8">
        <v>0.61764705870000003</v>
      </c>
      <c r="F8">
        <v>2.1648698547681589E-2</v>
      </c>
      <c r="G8">
        <v>0.36757164399999998</v>
      </c>
      <c r="H8">
        <v>3.0330787503884342E-2</v>
      </c>
      <c r="I8">
        <v>0.24525547440000001</v>
      </c>
      <c r="K8" t="s">
        <v>25</v>
      </c>
      <c r="L8">
        <v>4.2526744333232828E-2</v>
      </c>
      <c r="M8">
        <v>0.90107017840000003</v>
      </c>
      <c r="N8">
        <v>1.0179548150282849E-2</v>
      </c>
      <c r="O8">
        <v>0.61754982969999994</v>
      </c>
      <c r="P8">
        <v>4.1416493262511879E-2</v>
      </c>
      <c r="Q8">
        <v>0.2463768116</v>
      </c>
      <c r="R8">
        <v>1.5173839195445543E-2</v>
      </c>
      <c r="S8">
        <v>0.34530663319999999</v>
      </c>
    </row>
    <row r="9" spans="1:19" x14ac:dyDescent="0.2">
      <c r="A9" s="1" t="s">
        <v>26</v>
      </c>
      <c r="B9">
        <v>3.4760042214981274E-2</v>
      </c>
      <c r="C9">
        <v>1.1370721449999999</v>
      </c>
      <c r="D9">
        <v>7.3841405596479911E-3</v>
      </c>
      <c r="E9">
        <v>0.62790471559999994</v>
      </c>
      <c r="F9">
        <v>1.912425274288148E-2</v>
      </c>
      <c r="G9">
        <v>0.4224736047</v>
      </c>
      <c r="H9">
        <v>2.2681306401140043E-2</v>
      </c>
      <c r="I9">
        <v>0.28540145989999999</v>
      </c>
      <c r="K9" t="s">
        <v>26</v>
      </c>
      <c r="L9">
        <v>3.2416784413420691E-2</v>
      </c>
      <c r="M9">
        <v>0.89461736580000006</v>
      </c>
      <c r="N9">
        <v>6.1066625608339467E-3</v>
      </c>
      <c r="O9">
        <v>0.62435585799999993</v>
      </c>
      <c r="P9">
        <v>3.7614520616143593E-2</v>
      </c>
      <c r="Q9">
        <v>0.2862318841</v>
      </c>
      <c r="R9">
        <v>1.4813998226450223E-2</v>
      </c>
      <c r="S9">
        <v>0.39161451800000002</v>
      </c>
    </row>
    <row r="10" spans="1:19" x14ac:dyDescent="0.2">
      <c r="A10" s="1" t="s">
        <v>27</v>
      </c>
      <c r="B10">
        <v>3.1961139291224239E-2</v>
      </c>
      <c r="C10">
        <v>1.1542749722000001</v>
      </c>
      <c r="D10">
        <v>7.3905390911818058E-3</v>
      </c>
      <c r="E10">
        <v>0.63004375310000005</v>
      </c>
      <c r="F10">
        <v>2.414372545755792E-2</v>
      </c>
      <c r="G10">
        <v>0.48310708899999999</v>
      </c>
      <c r="H10">
        <v>2.1792800504929516E-2</v>
      </c>
      <c r="I10">
        <v>0.32883211670000001</v>
      </c>
      <c r="K10" t="s">
        <v>27</v>
      </c>
      <c r="L10">
        <v>3.7136260030616063E-2</v>
      </c>
      <c r="M10">
        <v>0.88217699659999993</v>
      </c>
      <c r="N10">
        <v>7.9163534584784524E-3</v>
      </c>
      <c r="O10">
        <v>0.63028682569999994</v>
      </c>
      <c r="P10">
        <v>3.7915781218340897E-2</v>
      </c>
      <c r="Q10">
        <v>0.32898550719999997</v>
      </c>
      <c r="R10">
        <v>2.4546834437647248E-2</v>
      </c>
      <c r="S10">
        <v>0.44680851069999999</v>
      </c>
    </row>
    <row r="11" spans="1:19" x14ac:dyDescent="0.2">
      <c r="A11" s="1" t="s">
        <v>28</v>
      </c>
      <c r="B11">
        <v>3.0270174204214403E-2</v>
      </c>
      <c r="C11">
        <v>1.1014664595999999</v>
      </c>
      <c r="D11">
        <v>1.052303699138653E-2</v>
      </c>
      <c r="E11">
        <v>0.60860476419999998</v>
      </c>
      <c r="F11">
        <v>2.3168695136183422E-2</v>
      </c>
      <c r="G11">
        <v>0.35475113130000002</v>
      </c>
      <c r="H11">
        <v>1.8783707398301548E-2</v>
      </c>
      <c r="I11">
        <v>0.25328467160000001</v>
      </c>
      <c r="K11" t="s">
        <v>28</v>
      </c>
      <c r="L11">
        <v>3.3008532567618681E-2</v>
      </c>
      <c r="M11">
        <v>0.90355154090000001</v>
      </c>
      <c r="N11">
        <v>9.6400347327661833E-3</v>
      </c>
      <c r="O11">
        <v>0.60471560530000001</v>
      </c>
      <c r="P11">
        <v>3.4296114674836571E-2</v>
      </c>
      <c r="Q11">
        <v>0.2159420289</v>
      </c>
      <c r="R11">
        <v>1.3851651877613501E-2</v>
      </c>
      <c r="S11">
        <v>0.31239048819999998</v>
      </c>
    </row>
    <row r="12" spans="1:19" x14ac:dyDescent="0.2">
      <c r="A12" s="1" t="s">
        <v>29</v>
      </c>
      <c r="B12">
        <v>4.4193062412506222E-2</v>
      </c>
      <c r="C12">
        <v>1.1172556725</v>
      </c>
      <c r="D12">
        <v>1.1215450995179493E-2</v>
      </c>
      <c r="E12">
        <v>0.6160913952</v>
      </c>
      <c r="F12">
        <v>2.1857858408186898E-2</v>
      </c>
      <c r="G12">
        <v>0.39864253389999998</v>
      </c>
      <c r="H12">
        <v>2.744381021340889E-2</v>
      </c>
      <c r="I12">
        <v>0.28138686140000002</v>
      </c>
      <c r="K12" t="s">
        <v>29</v>
      </c>
      <c r="L12">
        <v>2.837001893098676E-2</v>
      </c>
      <c r="M12">
        <v>0.86671654779999996</v>
      </c>
      <c r="N12">
        <v>9.7073552445296821E-3</v>
      </c>
      <c r="O12">
        <v>0.61327175479999996</v>
      </c>
      <c r="P12">
        <v>2.4502327883869083E-2</v>
      </c>
      <c r="Q12">
        <v>0.22391304350000002</v>
      </c>
      <c r="R12">
        <v>1.2766230120300219E-2</v>
      </c>
      <c r="S12">
        <v>0.3571964956</v>
      </c>
    </row>
    <row r="13" spans="1:19" x14ac:dyDescent="0.2">
      <c r="A13" s="1" t="s">
        <v>30</v>
      </c>
      <c r="B13">
        <v>3.9040257830987662E-2</v>
      </c>
      <c r="C13">
        <v>1.1481685768000001</v>
      </c>
      <c r="D13">
        <v>7.9809399928828274E-3</v>
      </c>
      <c r="E13">
        <v>0.62216820610000001</v>
      </c>
      <c r="F13">
        <v>2.0095519772603928E-2</v>
      </c>
      <c r="G13">
        <v>0.44524886889999998</v>
      </c>
      <c r="H13">
        <v>2.3095138406682265E-2</v>
      </c>
      <c r="I13">
        <v>0.29708029199999997</v>
      </c>
      <c r="K13" t="s">
        <v>30</v>
      </c>
      <c r="L13">
        <v>3.4085724131526621E-2</v>
      </c>
      <c r="M13">
        <v>0.82479639390000004</v>
      </c>
      <c r="N13">
        <v>6.7719900869139225E-3</v>
      </c>
      <c r="O13">
        <v>0.61672338339999999</v>
      </c>
      <c r="P13">
        <v>3.017874042032909E-2</v>
      </c>
      <c r="Q13">
        <v>0.234057971</v>
      </c>
      <c r="R13">
        <v>1.7650559838832479E-2</v>
      </c>
      <c r="S13">
        <v>0.40926157699999999</v>
      </c>
    </row>
    <row r="14" spans="1:19" x14ac:dyDescent="0.2">
      <c r="A14" s="1" t="s">
        <v>31</v>
      </c>
      <c r="B14">
        <v>2.6663174172123574E-2</v>
      </c>
      <c r="C14">
        <v>1.1846307978999999</v>
      </c>
      <c r="D14">
        <v>1.1912919123266785E-2</v>
      </c>
      <c r="E14">
        <v>0.62294603790000003</v>
      </c>
      <c r="F14">
        <v>2.3922855625269732E-2</v>
      </c>
      <c r="G14">
        <v>0.51236802410000004</v>
      </c>
      <c r="H14">
        <v>1.8987457886160172E-2</v>
      </c>
      <c r="I14">
        <v>0.3277372261</v>
      </c>
      <c r="K14" t="s">
        <v>31</v>
      </c>
      <c r="L14">
        <v>3.7841909447556638E-2</v>
      </c>
      <c r="M14">
        <v>0.7928579201</v>
      </c>
      <c r="N14">
        <v>5.6230990698422703E-3</v>
      </c>
      <c r="O14">
        <v>0.6303840543</v>
      </c>
      <c r="P14">
        <v>3.7645530058490029E-2</v>
      </c>
      <c r="Q14">
        <v>0.27608695659999999</v>
      </c>
      <c r="R14">
        <v>1.1201327207826564E-2</v>
      </c>
      <c r="S14">
        <v>0.48322903639999998</v>
      </c>
    </row>
    <row r="16" spans="1:19" x14ac:dyDescent="0.2">
      <c r="A16" s="9" t="s">
        <v>22</v>
      </c>
      <c r="B16" s="9"/>
      <c r="C16" s="9"/>
      <c r="D16" s="9"/>
      <c r="E16" s="9"/>
    </row>
    <row r="17" spans="1:5" x14ac:dyDescent="0.2">
      <c r="A17" s="1" t="s">
        <v>35</v>
      </c>
      <c r="B17" t="s">
        <v>14</v>
      </c>
      <c r="C17" t="s">
        <v>15</v>
      </c>
      <c r="D17" t="s">
        <v>92</v>
      </c>
      <c r="E17" t="s">
        <v>93</v>
      </c>
    </row>
    <row r="18" spans="1:5" x14ac:dyDescent="0.2">
      <c r="A18" s="1" t="s">
        <v>24</v>
      </c>
      <c r="B18" s="5" t="str">
        <f t="shared" ref="B18:B25" si="0">TEXT(C7, "0.00") &amp;" ± " &amp;TEXT(B7,"0.000")</f>
        <v>1.09 ± 0.023</v>
      </c>
      <c r="C18" s="5" t="str">
        <f t="shared" ref="C18:C25" si="1">TEXT(E7, "0.00") &amp;" ± " &amp;TEXT(D7,"0.000")</f>
        <v>0.61 ± 0.010</v>
      </c>
      <c r="D18" s="5" t="str">
        <f>TEXT(G7, "0.00") &amp;" ± " &amp;TEXT(F7,"0.000")</f>
        <v>0.32 ± 0.025</v>
      </c>
      <c r="E18" s="5" t="str">
        <f>TEXT(I7, "0.00") &amp;" ± " &amp;TEXT(H7,"0.000")</f>
        <v>0.24 ± 0.027</v>
      </c>
    </row>
    <row r="19" spans="1:5" x14ac:dyDescent="0.2">
      <c r="A19" s="1" t="s">
        <v>25</v>
      </c>
      <c r="B19" s="5" t="str">
        <f t="shared" si="0"/>
        <v>1.12 ± 0.027</v>
      </c>
      <c r="C19" s="5" t="str">
        <f t="shared" si="1"/>
        <v>0.62 ± 0.009</v>
      </c>
      <c r="D19" s="5" t="str">
        <f t="shared" ref="D19:D25" si="2">TEXT(G8, "0.00") &amp;" ± " &amp;TEXT(F8,"0.000")</f>
        <v>0.37 ± 0.022</v>
      </c>
      <c r="E19" s="5" t="str">
        <f t="shared" ref="E19:E25" si="3">TEXT(I8, "0.00") &amp;" ± " &amp;TEXT(H8,"0.000")</f>
        <v>0.25 ± 0.030</v>
      </c>
    </row>
    <row r="20" spans="1:5" x14ac:dyDescent="0.2">
      <c r="A20" s="1" t="s">
        <v>26</v>
      </c>
      <c r="B20" s="5" t="str">
        <f t="shared" si="0"/>
        <v>1.14 ± 0.035</v>
      </c>
      <c r="C20" s="5" t="str">
        <f t="shared" si="1"/>
        <v>0.63 ± 0.007</v>
      </c>
      <c r="D20" s="5" t="str">
        <f t="shared" si="2"/>
        <v>0.42 ± 0.019</v>
      </c>
      <c r="E20" s="5" t="str">
        <f t="shared" si="3"/>
        <v>0.29 ± 0.023</v>
      </c>
    </row>
    <row r="21" spans="1:5" x14ac:dyDescent="0.2">
      <c r="A21" s="1" t="s">
        <v>27</v>
      </c>
      <c r="B21" s="5" t="str">
        <f t="shared" si="0"/>
        <v>1.15 ± 0.032</v>
      </c>
      <c r="C21" s="5" t="str">
        <f t="shared" si="1"/>
        <v>0.63 ± 0.007</v>
      </c>
      <c r="D21" s="5" t="str">
        <f t="shared" si="2"/>
        <v>0.48 ± 0.024</v>
      </c>
      <c r="E21" s="5" t="str">
        <f t="shared" si="3"/>
        <v>0.33 ± 0.022</v>
      </c>
    </row>
    <row r="22" spans="1:5" x14ac:dyDescent="0.2">
      <c r="A22" s="1" t="s">
        <v>28</v>
      </c>
      <c r="B22" s="5" t="str">
        <f t="shared" si="0"/>
        <v>1.10 ± 0.030</v>
      </c>
      <c r="C22" s="5" t="str">
        <f t="shared" si="1"/>
        <v>0.61 ± 0.011</v>
      </c>
      <c r="D22" s="5" t="str">
        <f t="shared" si="2"/>
        <v>0.35 ± 0.023</v>
      </c>
      <c r="E22" s="5" t="str">
        <f t="shared" si="3"/>
        <v>0.25 ± 0.019</v>
      </c>
    </row>
    <row r="23" spans="1:5" x14ac:dyDescent="0.2">
      <c r="A23" s="1" t="s">
        <v>29</v>
      </c>
      <c r="B23" s="5" t="str">
        <f t="shared" si="0"/>
        <v>1.12 ± 0.044</v>
      </c>
      <c r="C23" s="5" t="str">
        <f t="shared" si="1"/>
        <v>0.62 ± 0.011</v>
      </c>
      <c r="D23" s="5" t="str">
        <f t="shared" si="2"/>
        <v>0.40 ± 0.022</v>
      </c>
      <c r="E23" s="5" t="str">
        <f t="shared" si="3"/>
        <v>0.28 ± 0.027</v>
      </c>
    </row>
    <row r="24" spans="1:5" x14ac:dyDescent="0.2">
      <c r="A24" s="1" t="s">
        <v>30</v>
      </c>
      <c r="B24" s="5" t="str">
        <f t="shared" si="0"/>
        <v>1.15 ± 0.039</v>
      </c>
      <c r="C24" s="5" t="str">
        <f t="shared" si="1"/>
        <v>0.62 ± 0.008</v>
      </c>
      <c r="D24" s="5" t="str">
        <f t="shared" si="2"/>
        <v>0.45 ± 0.020</v>
      </c>
      <c r="E24" s="5" t="str">
        <f t="shared" si="3"/>
        <v>0.30 ± 0.023</v>
      </c>
    </row>
    <row r="25" spans="1:5" x14ac:dyDescent="0.2">
      <c r="A25" s="1" t="s">
        <v>31</v>
      </c>
      <c r="B25" s="5" t="str">
        <f t="shared" si="0"/>
        <v>1.18 ± 0.027</v>
      </c>
      <c r="C25" s="5" t="str">
        <f t="shared" si="1"/>
        <v>0.62 ± 0.012</v>
      </c>
      <c r="D25" s="5" t="str">
        <f t="shared" si="2"/>
        <v>0.51 ± 0.024</v>
      </c>
      <c r="E25" s="5" t="str">
        <f t="shared" si="3"/>
        <v>0.33 ± 0.019</v>
      </c>
    </row>
    <row r="27" spans="1:5" x14ac:dyDescent="0.2">
      <c r="A27" s="9" t="s">
        <v>90</v>
      </c>
      <c r="B27" s="9"/>
      <c r="C27" s="9"/>
      <c r="D27" s="9"/>
      <c r="E27" s="9"/>
    </row>
    <row r="28" spans="1:5" x14ac:dyDescent="0.2">
      <c r="A28" s="1" t="s">
        <v>35</v>
      </c>
      <c r="B28" t="s">
        <v>14</v>
      </c>
      <c r="C28" t="s">
        <v>15</v>
      </c>
      <c r="D28" t="s">
        <v>92</v>
      </c>
      <c r="E28" t="s">
        <v>93</v>
      </c>
    </row>
    <row r="29" spans="1:5" x14ac:dyDescent="0.2">
      <c r="A29" s="1" t="s">
        <v>24</v>
      </c>
      <c r="B29" s="5" t="str">
        <f t="shared" ref="B29:B36" si="4">TEXT(M7, "0.00") &amp;" ± " &amp;TEXT(L7,"0.000")</f>
        <v>0.90 ± 0.025</v>
      </c>
      <c r="C29" s="5" t="str">
        <f t="shared" ref="C29:C36" si="5">TEXT(O7, "0.00") &amp;" ± " &amp;TEXT(N7,"0.000")</f>
        <v>0.61 ± 0.008</v>
      </c>
      <c r="D29" s="5" t="str">
        <f t="shared" ref="D29:D36" si="6">TEXT(Q7, "0.00") &amp;" ± " &amp;TEXT(P7,"0.000")</f>
        <v>0.21 ± 0.029</v>
      </c>
      <c r="E29" s="5" t="str">
        <f t="shared" ref="E29:E36" si="7">TEXT(S7, "0.00") &amp;" ± " &amp;TEXT(R7,"0.000")</f>
        <v>0.31 ± 0.011</v>
      </c>
    </row>
    <row r="30" spans="1:5" x14ac:dyDescent="0.2">
      <c r="A30" s="1" t="s">
        <v>25</v>
      </c>
      <c r="B30" s="5" t="str">
        <f t="shared" si="4"/>
        <v>0.90 ± 0.043</v>
      </c>
      <c r="C30" s="5" t="str">
        <f t="shared" si="5"/>
        <v>0.62 ± 0.010</v>
      </c>
      <c r="D30" s="5" t="str">
        <f t="shared" si="6"/>
        <v>0.25 ± 0.041</v>
      </c>
      <c r="E30" s="5" t="str">
        <f t="shared" si="7"/>
        <v>0.35 ± 0.015</v>
      </c>
    </row>
    <row r="31" spans="1:5" x14ac:dyDescent="0.2">
      <c r="A31" s="1" t="s">
        <v>26</v>
      </c>
      <c r="B31" s="5" t="str">
        <f t="shared" si="4"/>
        <v>0.89 ± 0.032</v>
      </c>
      <c r="C31" s="5" t="str">
        <f t="shared" si="5"/>
        <v>0.62 ± 0.006</v>
      </c>
      <c r="D31" s="5" t="str">
        <f t="shared" si="6"/>
        <v>0.29 ± 0.038</v>
      </c>
      <c r="E31" s="5" t="str">
        <f t="shared" si="7"/>
        <v>0.39 ± 0.015</v>
      </c>
    </row>
    <row r="32" spans="1:5" x14ac:dyDescent="0.2">
      <c r="A32" s="1" t="s">
        <v>27</v>
      </c>
      <c r="B32" s="5" t="str">
        <f t="shared" si="4"/>
        <v>0.88 ± 0.037</v>
      </c>
      <c r="C32" s="5" t="str">
        <f t="shared" si="5"/>
        <v>0.63 ± 0.008</v>
      </c>
      <c r="D32" s="5" t="str">
        <f t="shared" si="6"/>
        <v>0.33 ± 0.038</v>
      </c>
      <c r="E32" s="5" t="str">
        <f t="shared" si="7"/>
        <v>0.45 ± 0.025</v>
      </c>
    </row>
    <row r="33" spans="1:5" x14ac:dyDescent="0.2">
      <c r="A33" s="1" t="s">
        <v>28</v>
      </c>
      <c r="B33" s="5" t="str">
        <f t="shared" si="4"/>
        <v>0.90 ± 0.033</v>
      </c>
      <c r="C33" s="5" t="str">
        <f t="shared" si="5"/>
        <v>0.60 ± 0.010</v>
      </c>
      <c r="D33" s="5" t="str">
        <f t="shared" si="6"/>
        <v>0.22 ± 0.034</v>
      </c>
      <c r="E33" s="5" t="str">
        <f t="shared" si="7"/>
        <v>0.31 ± 0.014</v>
      </c>
    </row>
    <row r="34" spans="1:5" x14ac:dyDescent="0.2">
      <c r="A34" s="1" t="s">
        <v>29</v>
      </c>
      <c r="B34" s="5" t="str">
        <f t="shared" si="4"/>
        <v>0.87 ± 0.028</v>
      </c>
      <c r="C34" s="5" t="str">
        <f t="shared" si="5"/>
        <v>0.61 ± 0.010</v>
      </c>
      <c r="D34" s="5" t="str">
        <f t="shared" si="6"/>
        <v>0.22 ± 0.025</v>
      </c>
      <c r="E34" s="5" t="str">
        <f t="shared" si="7"/>
        <v>0.36 ± 0.013</v>
      </c>
    </row>
    <row r="35" spans="1:5" x14ac:dyDescent="0.2">
      <c r="A35" s="1" t="s">
        <v>30</v>
      </c>
      <c r="B35" s="5" t="str">
        <f t="shared" si="4"/>
        <v>0.82 ± 0.034</v>
      </c>
      <c r="C35" s="5" t="str">
        <f t="shared" si="5"/>
        <v>0.62 ± 0.007</v>
      </c>
      <c r="D35" s="5" t="str">
        <f t="shared" si="6"/>
        <v>0.23 ± 0.030</v>
      </c>
      <c r="E35" s="5" t="str">
        <f t="shared" si="7"/>
        <v>0.41 ± 0.018</v>
      </c>
    </row>
    <row r="36" spans="1:5" x14ac:dyDescent="0.2">
      <c r="A36" s="1" t="s">
        <v>31</v>
      </c>
      <c r="B36" s="5" t="str">
        <f t="shared" si="4"/>
        <v>0.79 ± 0.038</v>
      </c>
      <c r="C36" s="5" t="str">
        <f t="shared" si="5"/>
        <v>0.63 ± 0.006</v>
      </c>
      <c r="D36" s="5" t="str">
        <f t="shared" si="6"/>
        <v>0.28 ± 0.038</v>
      </c>
      <c r="E36" s="5" t="str">
        <f t="shared" si="7"/>
        <v>0.48 ± 0.011</v>
      </c>
    </row>
  </sheetData>
  <mergeCells count="4">
    <mergeCell ref="A5:E5"/>
    <mergeCell ref="K5:N5"/>
    <mergeCell ref="A27:E27"/>
    <mergeCell ref="A16:E1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8D4-5E7D-A34F-94DC-26EF1A47EF8C}">
  <dimension ref="A5:L26"/>
  <sheetViews>
    <sheetView zoomScale="120" zoomScaleNormal="120" workbookViewId="0">
      <selection activeCell="I21" sqref="I21"/>
    </sheetView>
  </sheetViews>
  <sheetFormatPr baseColWidth="10" defaultRowHeight="16" x14ac:dyDescent="0.2"/>
  <cols>
    <col min="2" max="2" width="11.6640625" customWidth="1"/>
  </cols>
  <sheetData>
    <row r="5" spans="1:12" x14ac:dyDescent="0.2">
      <c r="A5" s="9" t="s">
        <v>13</v>
      </c>
      <c r="B5" s="9"/>
      <c r="C5" s="9"/>
      <c r="D5" s="9"/>
      <c r="E5" s="9"/>
      <c r="F5" s="2"/>
      <c r="H5" s="9" t="s">
        <v>16</v>
      </c>
      <c r="I5" s="9"/>
      <c r="J5" s="9"/>
      <c r="K5" s="9"/>
      <c r="L5" s="9"/>
    </row>
    <row r="6" spans="1:12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/>
      <c r="H6" t="s">
        <v>0</v>
      </c>
      <c r="I6" t="s">
        <v>1</v>
      </c>
      <c r="J6" t="s">
        <v>2</v>
      </c>
      <c r="K6" t="s">
        <v>3</v>
      </c>
      <c r="L6" t="s">
        <v>4</v>
      </c>
    </row>
    <row r="7" spans="1:12" x14ac:dyDescent="0.2">
      <c r="A7" s="1" t="s">
        <v>5</v>
      </c>
      <c r="B7">
        <v>2.1913777726185392E-2</v>
      </c>
      <c r="C7">
        <v>0.67499838050000005</v>
      </c>
      <c r="D7">
        <v>3.8245972845535217E-3</v>
      </c>
      <c r="E7">
        <v>0.81591248139999994</v>
      </c>
      <c r="F7" s="4"/>
      <c r="H7" t="s">
        <v>5</v>
      </c>
      <c r="I7">
        <v>4.3627894994205552E-2</v>
      </c>
      <c r="J7">
        <v>0.67820716150000004</v>
      </c>
      <c r="K7">
        <v>2.9949871797907337E-3</v>
      </c>
      <c r="L7">
        <v>0.8089507708</v>
      </c>
    </row>
    <row r="8" spans="1:12" x14ac:dyDescent="0.2">
      <c r="A8" s="1" t="s">
        <v>6</v>
      </c>
      <c r="B8">
        <v>6.0430275731505077E-2</v>
      </c>
      <c r="C8">
        <v>1.0067548892</v>
      </c>
      <c r="D8">
        <v>2.255632628135502E-3</v>
      </c>
      <c r="E8">
        <v>0.81155643960000001</v>
      </c>
      <c r="F8" s="4"/>
      <c r="H8" t="s">
        <v>6</v>
      </c>
      <c r="I8">
        <v>4.2343196563621795E-2</v>
      </c>
      <c r="J8">
        <v>0.82755718909999998</v>
      </c>
      <c r="K8">
        <v>1.9306297463563215E-3</v>
      </c>
      <c r="L8">
        <v>0.80296369950000002</v>
      </c>
    </row>
    <row r="9" spans="1:12" x14ac:dyDescent="0.2">
      <c r="A9" s="1" t="s">
        <v>7</v>
      </c>
      <c r="B9">
        <v>2.3415245065294576E-2</v>
      </c>
      <c r="C9">
        <v>0.49624272359999999</v>
      </c>
      <c r="D9">
        <v>2.8019165581479404E-3</v>
      </c>
      <c r="E9">
        <v>0.83433117859999995</v>
      </c>
      <c r="F9" s="4"/>
      <c r="H9" t="s">
        <v>7</v>
      </c>
      <c r="I9">
        <v>1.9116431557236652E-2</v>
      </c>
      <c r="J9">
        <v>0.24121967620000001</v>
      </c>
      <c r="K9">
        <v>2.8537603245563834E-3</v>
      </c>
      <c r="L9">
        <v>0.83385380409999998</v>
      </c>
    </row>
    <row r="10" spans="1:12" x14ac:dyDescent="0.2">
      <c r="A10" s="1" t="s">
        <v>8</v>
      </c>
      <c r="B10">
        <v>1.958759754404088E-2</v>
      </c>
      <c r="C10">
        <v>0.60503989599999997</v>
      </c>
      <c r="D10">
        <v>2.2563400024218395E-3</v>
      </c>
      <c r="E10">
        <v>0.85892590800000002</v>
      </c>
      <c r="F10" s="4"/>
      <c r="H10" t="s">
        <v>8</v>
      </c>
      <c r="I10">
        <v>1.6115653475964005E-2</v>
      </c>
      <c r="J10">
        <v>0.26136900460000001</v>
      </c>
      <c r="K10">
        <v>2.8961340487125304E-3</v>
      </c>
      <c r="L10">
        <v>0.85745400309999997</v>
      </c>
    </row>
    <row r="11" spans="1:12" x14ac:dyDescent="0.2">
      <c r="A11" s="1" t="s">
        <v>9</v>
      </c>
      <c r="B11">
        <v>0.35536179922291133</v>
      </c>
      <c r="C11">
        <v>1.3064861160000001</v>
      </c>
      <c r="D11">
        <v>1.1862854487387697E-2</v>
      </c>
      <c r="E11">
        <v>0.80021879699999998</v>
      </c>
      <c r="F11" s="4"/>
      <c r="H11" t="s">
        <v>9</v>
      </c>
      <c r="I11">
        <v>0.395401311242637</v>
      </c>
      <c r="J11">
        <v>1.2184362952000001</v>
      </c>
      <c r="K11">
        <v>8.6956098282620475E-3</v>
      </c>
      <c r="L11">
        <v>0.79253107899999997</v>
      </c>
    </row>
    <row r="12" spans="1:12" x14ac:dyDescent="0.2">
      <c r="A12" s="1" t="s">
        <v>10</v>
      </c>
      <c r="B12">
        <v>0.13554561161116735</v>
      </c>
      <c r="C12">
        <v>0.579385912</v>
      </c>
      <c r="D12">
        <v>3.1986873849719944E-3</v>
      </c>
      <c r="E12">
        <v>0.84614619700000004</v>
      </c>
      <c r="F12" s="4"/>
      <c r="H12" t="s">
        <v>10</v>
      </c>
      <c r="I12">
        <v>9.9191465144799582E-2</v>
      </c>
      <c r="J12">
        <v>0.34522068220000002</v>
      </c>
      <c r="K12">
        <v>3.3470366071658331E-3</v>
      </c>
      <c r="L12">
        <v>0.84592739930000005</v>
      </c>
    </row>
    <row r="13" spans="1:12" x14ac:dyDescent="0.2">
      <c r="A13" s="1" t="s">
        <v>11</v>
      </c>
      <c r="B13" s="6">
        <v>2.8931999999999999E-2</v>
      </c>
      <c r="C13" s="6">
        <v>0.59233199999999997</v>
      </c>
      <c r="D13" s="6">
        <v>2.65E-3</v>
      </c>
      <c r="E13" s="6">
        <v>0.84688200000000002</v>
      </c>
      <c r="F13" s="4"/>
      <c r="H13" t="s">
        <v>11</v>
      </c>
      <c r="I13">
        <v>2.0922357021830634E-2</v>
      </c>
      <c r="J13">
        <v>0.32025729349999998</v>
      </c>
      <c r="K13">
        <v>2.2169072867560414E-3</v>
      </c>
      <c r="L13">
        <v>0.84724017900000004</v>
      </c>
    </row>
    <row r="14" spans="1:12" x14ac:dyDescent="0.2">
      <c r="A14" s="1" t="s">
        <v>12</v>
      </c>
      <c r="B14" s="6">
        <v>3.5450000000000002E-2</v>
      </c>
      <c r="C14" s="6">
        <v>0.65898400000000001</v>
      </c>
      <c r="D14" s="6">
        <v>3.4499999999999999E-3</v>
      </c>
      <c r="E14" s="6">
        <v>0.813913</v>
      </c>
      <c r="F14" s="4"/>
      <c r="H14" t="s">
        <v>12</v>
      </c>
      <c r="I14">
        <v>2.1695150687206392E-2</v>
      </c>
      <c r="J14">
        <v>0.4281668562</v>
      </c>
      <c r="K14">
        <v>3.2365975437339631E-3</v>
      </c>
      <c r="L14">
        <v>0.81432123320000005</v>
      </c>
    </row>
    <row r="17" spans="1:6" x14ac:dyDescent="0.2">
      <c r="A17" s="9" t="s">
        <v>34</v>
      </c>
      <c r="B17" s="9"/>
      <c r="C17" s="9"/>
      <c r="D17" s="9" t="s">
        <v>52</v>
      </c>
      <c r="E17" s="9"/>
      <c r="F17" s="9"/>
    </row>
    <row r="18" spans="1:6" x14ac:dyDescent="0.2">
      <c r="A18" s="1" t="s">
        <v>35</v>
      </c>
      <c r="B18" t="s">
        <v>32</v>
      </c>
      <c r="C18" t="s">
        <v>15</v>
      </c>
      <c r="D18" s="1" t="s">
        <v>35</v>
      </c>
      <c r="E18" t="s">
        <v>33</v>
      </c>
      <c r="F18" t="s">
        <v>15</v>
      </c>
    </row>
    <row r="19" spans="1:6" x14ac:dyDescent="0.2">
      <c r="A19" s="1" t="s">
        <v>5</v>
      </c>
      <c r="B19" s="5" t="str">
        <f>TEXT(C7, "0.00") &amp;" ± " &amp;TEXT(B7,"0.000")</f>
        <v>0.67 ± 0.022</v>
      </c>
      <c r="C19" s="5" t="str">
        <f>TEXT(E7, "0.00") &amp;" ± " &amp;TEXT(D7,"0.000")</f>
        <v>0.82 ± 0.004</v>
      </c>
      <c r="D19" s="1" t="s">
        <v>5</v>
      </c>
      <c r="E19" s="5" t="str">
        <f t="shared" ref="E19:E26" si="0">TEXT(J7, "0.00") &amp;" ± " &amp;TEXT(I7,"0.000")</f>
        <v>0.68 ± 0.044</v>
      </c>
      <c r="F19" s="5" t="str">
        <f t="shared" ref="F19:F26" si="1">TEXT(L7, "0.00") &amp;" ± " &amp;TEXT(K7,"0.000")</f>
        <v>0.81 ± 0.003</v>
      </c>
    </row>
    <row r="20" spans="1:6" x14ac:dyDescent="0.2">
      <c r="A20" s="1" t="s">
        <v>6</v>
      </c>
      <c r="B20" s="5" t="str">
        <f t="shared" ref="B20:B26" si="2">TEXT(C8, "0.00") &amp;" ± " &amp;TEXT(B8,"0.000")</f>
        <v>1.01 ± 0.060</v>
      </c>
      <c r="C20" s="5" t="str">
        <f t="shared" ref="C20:C26" si="3">TEXT(E8, "0.00") &amp;" ± " &amp;TEXT(D8,"0.000")</f>
        <v>0.81 ± 0.002</v>
      </c>
      <c r="D20" s="1" t="s">
        <v>6</v>
      </c>
      <c r="E20" s="5" t="str">
        <f t="shared" si="0"/>
        <v>0.83 ± 0.042</v>
      </c>
      <c r="F20" s="5" t="str">
        <f t="shared" si="1"/>
        <v>0.80 ± 0.002</v>
      </c>
    </row>
    <row r="21" spans="1:6" x14ac:dyDescent="0.2">
      <c r="A21" s="1" t="s">
        <v>7</v>
      </c>
      <c r="B21" s="5" t="str">
        <f t="shared" si="2"/>
        <v>0.50 ± 0.023</v>
      </c>
      <c r="C21" s="5" t="str">
        <f t="shared" si="3"/>
        <v>0.83 ± 0.003</v>
      </c>
      <c r="D21" s="1" t="s">
        <v>7</v>
      </c>
      <c r="E21" s="5" t="str">
        <f t="shared" si="0"/>
        <v>0.24 ± 0.019</v>
      </c>
      <c r="F21" s="5" t="str">
        <f t="shared" si="1"/>
        <v>0.83 ± 0.003</v>
      </c>
    </row>
    <row r="22" spans="1:6" x14ac:dyDescent="0.2">
      <c r="A22" s="1" t="s">
        <v>8</v>
      </c>
      <c r="B22" s="5" t="str">
        <f t="shared" si="2"/>
        <v>0.61 ± 0.020</v>
      </c>
      <c r="C22" s="5" t="str">
        <f t="shared" si="3"/>
        <v>0.86 ± 0.002</v>
      </c>
      <c r="D22" s="1" t="s">
        <v>8</v>
      </c>
      <c r="E22" s="5" t="str">
        <f t="shared" si="0"/>
        <v>0.26 ± 0.016</v>
      </c>
      <c r="F22" s="5" t="str">
        <f t="shared" si="1"/>
        <v>0.86 ± 0.003</v>
      </c>
    </row>
    <row r="23" spans="1:6" x14ac:dyDescent="0.2">
      <c r="A23" s="1" t="s">
        <v>9</v>
      </c>
      <c r="B23" s="5" t="str">
        <f t="shared" si="2"/>
        <v>1.31 ± 0.355</v>
      </c>
      <c r="C23" s="5" t="str">
        <f t="shared" si="3"/>
        <v>0.80 ± 0.012</v>
      </c>
      <c r="D23" s="1" t="s">
        <v>9</v>
      </c>
      <c r="E23" s="5" t="str">
        <f t="shared" si="0"/>
        <v>1.22 ± 0.395</v>
      </c>
      <c r="F23" s="5" t="str">
        <f t="shared" si="1"/>
        <v>0.79 ± 0.009</v>
      </c>
    </row>
    <row r="24" spans="1:6" x14ac:dyDescent="0.2">
      <c r="A24" s="1" t="s">
        <v>10</v>
      </c>
      <c r="B24" s="5" t="str">
        <f t="shared" si="2"/>
        <v>0.58 ± 0.136</v>
      </c>
      <c r="C24" s="5" t="str">
        <f t="shared" si="3"/>
        <v>0.85 ± 0.003</v>
      </c>
      <c r="D24" s="1" t="s">
        <v>10</v>
      </c>
      <c r="E24" s="5" t="str">
        <f t="shared" si="0"/>
        <v>0.35 ± 0.099</v>
      </c>
      <c r="F24" s="5" t="str">
        <f t="shared" si="1"/>
        <v>0.85 ± 0.003</v>
      </c>
    </row>
    <row r="25" spans="1:6" x14ac:dyDescent="0.2">
      <c r="A25" s="1" t="s">
        <v>11</v>
      </c>
      <c r="B25" s="5" t="str">
        <f t="shared" si="2"/>
        <v>0.59 ± 0.029</v>
      </c>
      <c r="C25" s="5" t="str">
        <f t="shared" si="3"/>
        <v>0.85 ± 0.003</v>
      </c>
      <c r="D25" s="1" t="s">
        <v>11</v>
      </c>
      <c r="E25" s="5" t="str">
        <f t="shared" si="0"/>
        <v>0.32 ± 0.021</v>
      </c>
      <c r="F25" s="5" t="str">
        <f t="shared" si="1"/>
        <v>0.85 ± 0.002</v>
      </c>
    </row>
    <row r="26" spans="1:6" x14ac:dyDescent="0.2">
      <c r="A26" s="1" t="s">
        <v>12</v>
      </c>
      <c r="B26" s="5" t="str">
        <f t="shared" si="2"/>
        <v>0.66 ± 0.035</v>
      </c>
      <c r="C26" s="5" t="str">
        <f t="shared" si="3"/>
        <v>0.81 ± 0.003</v>
      </c>
      <c r="D26" s="1" t="s">
        <v>12</v>
      </c>
      <c r="E26" s="5" t="str">
        <f t="shared" si="0"/>
        <v>0.43 ± 0.022</v>
      </c>
      <c r="F26" s="5" t="str">
        <f t="shared" si="1"/>
        <v>0.81 ± 0.003</v>
      </c>
    </row>
  </sheetData>
  <mergeCells count="4">
    <mergeCell ref="A5:E5"/>
    <mergeCell ref="A17:C17"/>
    <mergeCell ref="H5:L5"/>
    <mergeCell ref="D17:F17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5FDD-98ED-F440-873B-DC6D3EE4A944}">
  <dimension ref="A5:S44"/>
  <sheetViews>
    <sheetView topLeftCell="A8" workbookViewId="0">
      <selection activeCell="G32" sqref="G32"/>
    </sheetView>
  </sheetViews>
  <sheetFormatPr baseColWidth="10" defaultRowHeight="16" x14ac:dyDescent="0.2"/>
  <cols>
    <col min="1" max="1" width="22.5" customWidth="1"/>
    <col min="2" max="2" width="11.6640625" customWidth="1"/>
    <col min="7" max="7" width="21.83203125" customWidth="1"/>
    <col min="11" max="11" width="23" customWidth="1"/>
  </cols>
  <sheetData>
    <row r="5" spans="1:19" x14ac:dyDescent="0.2">
      <c r="A5" s="9" t="s">
        <v>13</v>
      </c>
      <c r="B5" s="9"/>
      <c r="C5" s="9"/>
      <c r="D5" s="9"/>
      <c r="E5" s="9"/>
      <c r="F5" s="3"/>
      <c r="K5" s="9" t="s">
        <v>16</v>
      </c>
      <c r="L5" s="9"/>
      <c r="M5" s="9"/>
      <c r="N5" s="9"/>
      <c r="O5" s="9"/>
    </row>
    <row r="6" spans="1:19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36</v>
      </c>
      <c r="G6" t="s">
        <v>37</v>
      </c>
      <c r="H6" t="s">
        <v>38</v>
      </c>
      <c r="I6" t="s">
        <v>39</v>
      </c>
      <c r="K6" t="s">
        <v>0</v>
      </c>
      <c r="L6" t="s">
        <v>1</v>
      </c>
      <c r="M6" t="s">
        <v>2</v>
      </c>
      <c r="N6" t="s">
        <v>3</v>
      </c>
      <c r="O6" t="s">
        <v>4</v>
      </c>
      <c r="P6" t="s">
        <v>36</v>
      </c>
      <c r="Q6" t="s">
        <v>37</v>
      </c>
      <c r="R6" t="s">
        <v>38</v>
      </c>
      <c r="S6" t="s">
        <v>39</v>
      </c>
    </row>
    <row r="7" spans="1:19" x14ac:dyDescent="0.2">
      <c r="A7" t="s">
        <v>40</v>
      </c>
      <c r="B7">
        <v>3.8466405718048532E-2</v>
      </c>
      <c r="C7">
        <v>0.62451834837391695</v>
      </c>
      <c r="D7">
        <v>3.3645409893659399E-3</v>
      </c>
      <c r="E7">
        <v>0.81158627548483342</v>
      </c>
      <c r="F7">
        <v>8.3995907295328423E-3</v>
      </c>
      <c r="G7">
        <v>0.10312056737588653</v>
      </c>
      <c r="H7">
        <v>6.0320802788780487E-3</v>
      </c>
      <c r="I7">
        <v>0.16498554077501446</v>
      </c>
      <c r="K7" t="s">
        <v>40</v>
      </c>
      <c r="L7">
        <v>4.1561247885887866E-2</v>
      </c>
      <c r="M7">
        <v>0.49524771630384551</v>
      </c>
      <c r="N7">
        <v>2.0661347546371547E-3</v>
      </c>
      <c r="O7">
        <v>0.80771755345599205</v>
      </c>
      <c r="P7">
        <v>5.3338867745913376E-3</v>
      </c>
      <c r="Q7">
        <v>8.5587243176939581E-2</v>
      </c>
      <c r="R7">
        <v>6.0496961355078578E-3</v>
      </c>
      <c r="S7">
        <v>0.17313806299676185</v>
      </c>
    </row>
    <row r="8" spans="1:19" x14ac:dyDescent="0.2">
      <c r="A8" t="s">
        <v>41</v>
      </c>
      <c r="B8">
        <v>2.4481639134041888E-2</v>
      </c>
      <c r="C8">
        <v>0.65777114572766271</v>
      </c>
      <c r="D8">
        <v>3.2994825220669568E-3</v>
      </c>
      <c r="E8">
        <v>0.8150174042764794</v>
      </c>
      <c r="F8">
        <v>6.6551717542596995E-3</v>
      </c>
      <c r="G8">
        <v>0.13297872340425532</v>
      </c>
      <c r="H8">
        <v>6.6247982946478889E-3</v>
      </c>
      <c r="I8">
        <v>0.20216310005783689</v>
      </c>
      <c r="K8" t="s">
        <v>41</v>
      </c>
      <c r="L8">
        <v>3.9338262855999805E-2</v>
      </c>
      <c r="M8">
        <v>0.6899651402432414</v>
      </c>
      <c r="N8">
        <v>2.3247340163002829E-3</v>
      </c>
      <c r="O8">
        <v>0.80698160119343609</v>
      </c>
      <c r="P8">
        <v>7.585108976497658E-3</v>
      </c>
      <c r="Q8">
        <v>0.14670346519472555</v>
      </c>
      <c r="R8">
        <v>6.7035793060553081E-3</v>
      </c>
      <c r="S8">
        <v>0.21277597880482779</v>
      </c>
    </row>
    <row r="9" spans="1:19" x14ac:dyDescent="0.2">
      <c r="A9" t="s">
        <v>42</v>
      </c>
      <c r="B9">
        <v>3.5851825281301458E-2</v>
      </c>
      <c r="C9">
        <v>0.67932087283489784</v>
      </c>
      <c r="D9">
        <v>4.1292498407403894E-3</v>
      </c>
      <c r="E9">
        <v>0.81075087021382397</v>
      </c>
      <c r="F9">
        <v>1.0710028724430529E-2</v>
      </c>
      <c r="G9">
        <v>0.18539007092198581</v>
      </c>
      <c r="H9">
        <v>8.2604106744704753E-3</v>
      </c>
      <c r="I9">
        <v>0.27295546558704453</v>
      </c>
      <c r="K9" t="s">
        <v>42</v>
      </c>
      <c r="L9">
        <v>3.7797071379885541E-2</v>
      </c>
      <c r="M9">
        <v>0.67665827687512614</v>
      </c>
      <c r="N9">
        <v>3.9498553859738782E-3</v>
      </c>
      <c r="O9">
        <v>0.80530084535057189</v>
      </c>
      <c r="P9">
        <v>7.7210898654924377E-3</v>
      </c>
      <c r="Q9">
        <v>0.17761422876418276</v>
      </c>
      <c r="R9">
        <v>7.5267827585507536E-3</v>
      </c>
      <c r="S9">
        <v>0.26271710332646453</v>
      </c>
    </row>
    <row r="10" spans="1:19" x14ac:dyDescent="0.2">
      <c r="A10" t="s">
        <v>43</v>
      </c>
      <c r="B10">
        <v>2.0602937395473364E-2</v>
      </c>
      <c r="C10">
        <v>0.67072191910366963</v>
      </c>
      <c r="D10">
        <v>3.7325291023377629E-3</v>
      </c>
      <c r="E10">
        <v>0.78628543013426155</v>
      </c>
      <c r="F10">
        <v>6.7220175924883729E-3</v>
      </c>
      <c r="G10">
        <v>0.24503546099290779</v>
      </c>
      <c r="H10">
        <v>6.4921759169009963E-3</v>
      </c>
      <c r="I10">
        <v>0.36541353383458647</v>
      </c>
      <c r="K10" t="s">
        <v>43</v>
      </c>
      <c r="L10">
        <v>1.8435243474230454E-2</v>
      </c>
      <c r="M10">
        <v>0.58672045144364904</v>
      </c>
      <c r="N10">
        <v>3.3129281795023441E-3</v>
      </c>
      <c r="O10">
        <v>0.79145698657384389</v>
      </c>
      <c r="P10">
        <v>5.2417076135803488E-3</v>
      </c>
      <c r="Q10">
        <v>0.2150260656240417</v>
      </c>
      <c r="R10">
        <v>6.1189322712282513E-3</v>
      </c>
      <c r="S10">
        <v>0.36660288489843978</v>
      </c>
    </row>
    <row r="11" spans="1:19" x14ac:dyDescent="0.2">
      <c r="A11" t="s">
        <v>44</v>
      </c>
      <c r="B11">
        <v>1.5996893844266034E-2</v>
      </c>
      <c r="C11">
        <v>0.69137552991327267</v>
      </c>
      <c r="D11">
        <v>4.4477231677006743E-3</v>
      </c>
      <c r="E11">
        <v>0.75797115862754849</v>
      </c>
      <c r="F11">
        <v>5.9002280521524321E-3</v>
      </c>
      <c r="G11">
        <v>0.29581560283687941</v>
      </c>
      <c r="H11">
        <v>4.4634201257493433E-3</v>
      </c>
      <c r="I11">
        <v>0.4279120879120879</v>
      </c>
      <c r="K11" t="s">
        <v>44</v>
      </c>
      <c r="L11">
        <v>1.9227343059336901E-2</v>
      </c>
      <c r="M11">
        <v>0.55081079947661249</v>
      </c>
      <c r="N11">
        <v>4.2165156527028715E-3</v>
      </c>
      <c r="O11">
        <v>0.76202884137245153</v>
      </c>
      <c r="P11">
        <v>7.7696540516121078E-3</v>
      </c>
      <c r="Q11">
        <v>0.25231524072370437</v>
      </c>
      <c r="R11">
        <v>7.9081113564748434E-3</v>
      </c>
      <c r="S11">
        <v>0.4581984103620842</v>
      </c>
    </row>
    <row r="12" spans="1:19" x14ac:dyDescent="0.2">
      <c r="A12" t="s">
        <v>45</v>
      </c>
      <c r="B12">
        <v>4.6461796497942617E-2</v>
      </c>
      <c r="C12">
        <v>0.71489192960617898</v>
      </c>
      <c r="D12">
        <v>3.3317829862031818E-3</v>
      </c>
      <c r="E12">
        <v>0.80806563898557937</v>
      </c>
      <c r="F12">
        <v>7.4417409302551321E-3</v>
      </c>
      <c r="G12">
        <v>0.11921985815602837</v>
      </c>
      <c r="H12">
        <v>4.5970371554144799E-3</v>
      </c>
      <c r="I12">
        <v>0.16684788895315211</v>
      </c>
      <c r="K12" t="s">
        <v>45</v>
      </c>
      <c r="L12">
        <v>3.5874909945213487E-2</v>
      </c>
      <c r="M12">
        <v>0.52184425107211763</v>
      </c>
      <c r="N12">
        <v>2.3459107518079476E-3</v>
      </c>
      <c r="O12">
        <v>0.80545002486325212</v>
      </c>
      <c r="P12">
        <v>5.4807414863437525E-3</v>
      </c>
      <c r="Q12">
        <v>9.1965654707145045E-2</v>
      </c>
      <c r="R12">
        <v>4.338697345207543E-3</v>
      </c>
      <c r="S12">
        <v>0.17637621430674125</v>
      </c>
    </row>
    <row r="13" spans="1:19" x14ac:dyDescent="0.2">
      <c r="A13" t="s">
        <v>46</v>
      </c>
      <c r="B13">
        <v>6.0779473610225419E-2</v>
      </c>
      <c r="C13">
        <v>0.94006769245751132</v>
      </c>
      <c r="D13">
        <v>3.6761607261412903E-3</v>
      </c>
      <c r="E13">
        <v>0.80983590253605175</v>
      </c>
      <c r="F13">
        <v>1.1098780945850749E-2</v>
      </c>
      <c r="G13">
        <v>0.18673758865248227</v>
      </c>
      <c r="H13">
        <v>5.732619453947734E-3</v>
      </c>
      <c r="I13">
        <v>0.19877385772122613</v>
      </c>
      <c r="K13" t="s">
        <v>46</v>
      </c>
      <c r="L13">
        <v>5.400154040505039E-2</v>
      </c>
      <c r="M13">
        <v>0.8518145970275911</v>
      </c>
      <c r="N13">
        <v>2.9173635901848208E-3</v>
      </c>
      <c r="O13">
        <v>0.79974142217802091</v>
      </c>
      <c r="P13">
        <v>9.3941189719486083E-3</v>
      </c>
      <c r="Q13">
        <v>0.17838086476540937</v>
      </c>
      <c r="R13">
        <v>4.7015724214853278E-3</v>
      </c>
      <c r="S13">
        <v>0.20958198410362083</v>
      </c>
    </row>
    <row r="14" spans="1:19" x14ac:dyDescent="0.2">
      <c r="A14" t="s">
        <v>47</v>
      </c>
      <c r="B14">
        <v>4.6269438261241622E-2</v>
      </c>
      <c r="C14">
        <v>1.0348675199742841</v>
      </c>
      <c r="D14">
        <v>5.2931781714381163E-3</v>
      </c>
      <c r="E14">
        <v>0.80265539532570862</v>
      </c>
      <c r="F14">
        <v>1.3683839216196489E-2</v>
      </c>
      <c r="G14">
        <v>0.27773049645390069</v>
      </c>
      <c r="H14">
        <v>7.7143334225221946E-3</v>
      </c>
      <c r="I14">
        <v>0.26842105263157895</v>
      </c>
      <c r="K14" t="s">
        <v>47</v>
      </c>
      <c r="L14">
        <v>6.8636446786407193E-2</v>
      </c>
      <c r="M14">
        <v>0.96002476088871558</v>
      </c>
      <c r="N14">
        <v>3.9264700451864835E-3</v>
      </c>
      <c r="O14">
        <v>0.78771755345599204</v>
      </c>
      <c r="P14">
        <v>1.2417757396531254E-2</v>
      </c>
      <c r="Q14">
        <v>0.24786875191659</v>
      </c>
      <c r="R14">
        <v>6.627015638355065E-3</v>
      </c>
      <c r="S14">
        <v>0.25855166323226375</v>
      </c>
    </row>
    <row r="15" spans="1:19" x14ac:dyDescent="0.2">
      <c r="A15" t="s">
        <v>48</v>
      </c>
      <c r="B15">
        <v>3.9547152171352642E-2</v>
      </c>
      <c r="C15">
        <v>0.92040601051918947</v>
      </c>
      <c r="D15">
        <v>6.2585721940850532E-3</v>
      </c>
      <c r="E15">
        <v>0.77969169567379415</v>
      </c>
      <c r="F15">
        <v>1.4342889155849997E-2</v>
      </c>
      <c r="G15">
        <v>0.32829787234042551</v>
      </c>
      <c r="H15">
        <v>6.1941492719499343E-3</v>
      </c>
      <c r="I15">
        <v>0.35672643146327354</v>
      </c>
      <c r="K15" t="s">
        <v>48</v>
      </c>
      <c r="L15">
        <v>4.5243795997621704E-2</v>
      </c>
      <c r="M15">
        <v>0.75867648295350965</v>
      </c>
      <c r="N15">
        <v>5.2781976887421311E-3</v>
      </c>
      <c r="O15">
        <v>0.77483838886126311</v>
      </c>
      <c r="P15">
        <v>1.2792222668754202E-2</v>
      </c>
      <c r="Q15">
        <v>0.27421036491873657</v>
      </c>
      <c r="R15">
        <v>6.3873035401294494E-3</v>
      </c>
      <c r="S15">
        <v>0.36170150132469825</v>
      </c>
    </row>
    <row r="16" spans="1:19" x14ac:dyDescent="0.2">
      <c r="A16" t="s">
        <v>49</v>
      </c>
      <c r="B16">
        <v>1.5253193658428898E-2</v>
      </c>
      <c r="C16">
        <v>0.87227286088236222</v>
      </c>
      <c r="D16">
        <v>5.9140497065059121E-3</v>
      </c>
      <c r="E16">
        <v>0.75323719542516165</v>
      </c>
      <c r="F16">
        <v>5.3643990698839863E-3</v>
      </c>
      <c r="G16">
        <v>0.36588652482269501</v>
      </c>
      <c r="H16">
        <v>7.2870311597415778E-3</v>
      </c>
      <c r="I16">
        <v>0.4195373048004627</v>
      </c>
      <c r="K16" t="s">
        <v>49</v>
      </c>
      <c r="L16">
        <v>3.2889987059234356E-2</v>
      </c>
      <c r="M16">
        <v>0.66732684132195219</v>
      </c>
      <c r="N16">
        <v>4.9418906080578402E-3</v>
      </c>
      <c r="O16">
        <v>0.74952759820984582</v>
      </c>
      <c r="P16">
        <v>1.1066074892813391E-2</v>
      </c>
      <c r="Q16">
        <v>0.3006133088009813</v>
      </c>
      <c r="R16">
        <v>9.4283012046034887E-3</v>
      </c>
      <c r="S16">
        <v>0.45078010008831321</v>
      </c>
    </row>
    <row r="20" spans="1:5" x14ac:dyDescent="0.2">
      <c r="A20" s="9" t="s">
        <v>34</v>
      </c>
      <c r="B20" s="9"/>
      <c r="C20" s="9"/>
      <c r="D20" s="9"/>
      <c r="E20" s="9"/>
    </row>
    <row r="21" spans="1:5" x14ac:dyDescent="0.2">
      <c r="A21" s="1" t="s">
        <v>35</v>
      </c>
      <c r="B21" t="s">
        <v>32</v>
      </c>
      <c r="C21" t="s">
        <v>15</v>
      </c>
      <c r="D21" t="s">
        <v>50</v>
      </c>
      <c r="E21" t="s">
        <v>51</v>
      </c>
    </row>
    <row r="22" spans="1:5" x14ac:dyDescent="0.2">
      <c r="A22" t="s">
        <v>40</v>
      </c>
      <c r="B22" s="5" t="str">
        <f>TEXT(C7, "0.00") &amp;" ± " &amp;TEXT(B7,"0.000")</f>
        <v>0.62 ± 0.038</v>
      </c>
      <c r="C22" s="5" t="str">
        <f>TEXT(E7, "0.00") &amp;" ± " &amp;TEXT(D7,"0.000")</f>
        <v>0.81 ± 0.003</v>
      </c>
      <c r="D22" s="5" t="str">
        <f>TEXT(G7, "0.00") &amp;" ± " &amp;TEXT(F7,"0.000")</f>
        <v>0.10 ± 0.008</v>
      </c>
      <c r="E22" s="5" t="str">
        <f>TEXT(I7, "0.00") &amp;" ± " &amp;TEXT(H7,"0.000")</f>
        <v>0.16 ± 0.006</v>
      </c>
    </row>
    <row r="23" spans="1:5" x14ac:dyDescent="0.2">
      <c r="A23" t="s">
        <v>41</v>
      </c>
      <c r="B23" s="5" t="str">
        <f t="shared" ref="B23:B31" si="0">TEXT(C8, "0.00") &amp;" ± " &amp;TEXT(B8,"0.000")</f>
        <v>0.66 ± 0.024</v>
      </c>
      <c r="C23" s="5" t="str">
        <f t="shared" ref="C23:C31" si="1">TEXT(E8, "0.00") &amp;" ± " &amp;TEXT(D8,"0.000")</f>
        <v>0.82 ± 0.003</v>
      </c>
      <c r="D23" s="5" t="str">
        <f t="shared" ref="D23:D31" si="2">TEXT(G8, "0.00") &amp;" ± " &amp;TEXT(F8,"0.000")</f>
        <v>0.13 ± 0.007</v>
      </c>
      <c r="E23" s="5" t="str">
        <f t="shared" ref="E23:E31" si="3">TEXT(I8, "0.00") &amp;" ± " &amp;TEXT(H8,"0.000")</f>
        <v>0.20 ± 0.007</v>
      </c>
    </row>
    <row r="24" spans="1:5" x14ac:dyDescent="0.2">
      <c r="A24" t="s">
        <v>42</v>
      </c>
      <c r="B24" s="5" t="str">
        <f t="shared" si="0"/>
        <v>0.68 ± 0.036</v>
      </c>
      <c r="C24" s="5" t="str">
        <f t="shared" si="1"/>
        <v>0.81 ± 0.004</v>
      </c>
      <c r="D24" s="5" t="str">
        <f t="shared" si="2"/>
        <v>0.19 ± 0.011</v>
      </c>
      <c r="E24" s="5" t="str">
        <f t="shared" si="3"/>
        <v>0.27 ± 0.008</v>
      </c>
    </row>
    <row r="25" spans="1:5" x14ac:dyDescent="0.2">
      <c r="A25" t="s">
        <v>43</v>
      </c>
      <c r="B25" s="5" t="str">
        <f t="shared" si="0"/>
        <v>0.67 ± 0.021</v>
      </c>
      <c r="C25" s="5" t="str">
        <f t="shared" si="1"/>
        <v>0.79 ± 0.004</v>
      </c>
      <c r="D25" s="5" t="str">
        <f t="shared" si="2"/>
        <v>0.25 ± 0.007</v>
      </c>
      <c r="E25" s="5" t="str">
        <f t="shared" si="3"/>
        <v>0.37 ± 0.006</v>
      </c>
    </row>
    <row r="26" spans="1:5" x14ac:dyDescent="0.2">
      <c r="A26" t="s">
        <v>44</v>
      </c>
      <c r="B26" s="5" t="str">
        <f t="shared" si="0"/>
        <v>0.69 ± 0.016</v>
      </c>
      <c r="C26" s="5" t="str">
        <f t="shared" si="1"/>
        <v>0.76 ± 0.004</v>
      </c>
      <c r="D26" s="5" t="str">
        <f t="shared" si="2"/>
        <v>0.30 ± 0.006</v>
      </c>
      <c r="E26" s="5" t="str">
        <f t="shared" si="3"/>
        <v>0.43 ± 0.004</v>
      </c>
    </row>
    <row r="27" spans="1:5" x14ac:dyDescent="0.2">
      <c r="A27" t="s">
        <v>45</v>
      </c>
      <c r="B27" s="5" t="str">
        <f t="shared" si="0"/>
        <v>0.71 ± 0.046</v>
      </c>
      <c r="C27" s="5" t="str">
        <f t="shared" si="1"/>
        <v>0.81 ± 0.003</v>
      </c>
      <c r="D27" s="5" t="str">
        <f t="shared" si="2"/>
        <v>0.12 ± 0.007</v>
      </c>
      <c r="E27" s="5" t="str">
        <f t="shared" si="3"/>
        <v>0.17 ± 0.005</v>
      </c>
    </row>
    <row r="28" spans="1:5" x14ac:dyDescent="0.2">
      <c r="A28" t="s">
        <v>46</v>
      </c>
      <c r="B28" s="5" t="str">
        <f t="shared" si="0"/>
        <v>0.94 ± 0.061</v>
      </c>
      <c r="C28" s="5" t="str">
        <f t="shared" si="1"/>
        <v>0.81 ± 0.004</v>
      </c>
      <c r="D28" s="5" t="str">
        <f t="shared" si="2"/>
        <v>0.19 ± 0.011</v>
      </c>
      <c r="E28" s="5" t="str">
        <f t="shared" si="3"/>
        <v>0.20 ± 0.006</v>
      </c>
    </row>
    <row r="29" spans="1:5" x14ac:dyDescent="0.2">
      <c r="A29" t="s">
        <v>47</v>
      </c>
      <c r="B29" s="5" t="str">
        <f t="shared" si="0"/>
        <v>1.03 ± 0.046</v>
      </c>
      <c r="C29" s="5" t="str">
        <f t="shared" si="1"/>
        <v>0.80 ± 0.005</v>
      </c>
      <c r="D29" s="5" t="str">
        <f t="shared" si="2"/>
        <v>0.28 ± 0.014</v>
      </c>
      <c r="E29" s="5" t="str">
        <f t="shared" si="3"/>
        <v>0.27 ± 0.008</v>
      </c>
    </row>
    <row r="30" spans="1:5" x14ac:dyDescent="0.2">
      <c r="A30" t="s">
        <v>48</v>
      </c>
      <c r="B30" s="5" t="str">
        <f t="shared" si="0"/>
        <v>0.92 ± 0.040</v>
      </c>
      <c r="C30" s="5" t="str">
        <f t="shared" si="1"/>
        <v>0.78 ± 0.006</v>
      </c>
      <c r="D30" s="5" t="str">
        <f t="shared" si="2"/>
        <v>0.33 ± 0.014</v>
      </c>
      <c r="E30" s="5" t="str">
        <f t="shared" si="3"/>
        <v>0.36 ± 0.006</v>
      </c>
    </row>
    <row r="31" spans="1:5" x14ac:dyDescent="0.2">
      <c r="A31" t="s">
        <v>49</v>
      </c>
      <c r="B31" s="5" t="str">
        <f t="shared" si="0"/>
        <v>0.87 ± 0.015</v>
      </c>
      <c r="C31" s="5" t="str">
        <f t="shared" si="1"/>
        <v>0.75 ± 0.006</v>
      </c>
      <c r="D31" s="5" t="str">
        <f t="shared" si="2"/>
        <v>0.37 ± 0.005</v>
      </c>
      <c r="E31" s="5" t="str">
        <f t="shared" si="3"/>
        <v>0.42 ± 0.007</v>
      </c>
    </row>
    <row r="33" spans="1:5" x14ac:dyDescent="0.2">
      <c r="A33" s="10" t="s">
        <v>52</v>
      </c>
      <c r="B33" s="10"/>
      <c r="C33" s="10"/>
      <c r="D33" s="10"/>
      <c r="E33" s="10"/>
    </row>
    <row r="34" spans="1:5" x14ac:dyDescent="0.2">
      <c r="A34" s="1" t="s">
        <v>35</v>
      </c>
      <c r="B34" s="7" t="s">
        <v>32</v>
      </c>
      <c r="C34" s="7" t="s">
        <v>15</v>
      </c>
      <c r="D34" s="7" t="s">
        <v>50</v>
      </c>
      <c r="E34" s="7" t="s">
        <v>51</v>
      </c>
    </row>
    <row r="35" spans="1:5" x14ac:dyDescent="0.2">
      <c r="A35" s="7" t="s">
        <v>40</v>
      </c>
      <c r="B35" s="8" t="s">
        <v>53</v>
      </c>
      <c r="C35" s="8" t="s">
        <v>54</v>
      </c>
      <c r="D35" s="8" t="s">
        <v>55</v>
      </c>
      <c r="E35" s="8" t="s">
        <v>56</v>
      </c>
    </row>
    <row r="36" spans="1:5" x14ac:dyDescent="0.2">
      <c r="A36" s="7" t="s">
        <v>41</v>
      </c>
      <c r="B36" s="8" t="s">
        <v>57</v>
      </c>
      <c r="C36" s="8" t="s">
        <v>54</v>
      </c>
      <c r="D36" s="8" t="s">
        <v>58</v>
      </c>
      <c r="E36" s="8" t="s">
        <v>59</v>
      </c>
    </row>
    <row r="37" spans="1:5" x14ac:dyDescent="0.2">
      <c r="A37" s="7" t="s">
        <v>42</v>
      </c>
      <c r="B37" s="8" t="s">
        <v>60</v>
      </c>
      <c r="C37" s="8" t="s">
        <v>61</v>
      </c>
      <c r="D37" s="8" t="s">
        <v>62</v>
      </c>
      <c r="E37" s="8" t="s">
        <v>63</v>
      </c>
    </row>
    <row r="38" spans="1:5" x14ac:dyDescent="0.2">
      <c r="A38" s="7" t="s">
        <v>43</v>
      </c>
      <c r="B38" s="8" t="s">
        <v>64</v>
      </c>
      <c r="C38" s="8" t="s">
        <v>65</v>
      </c>
      <c r="D38" s="8" t="s">
        <v>66</v>
      </c>
      <c r="E38" s="8" t="s">
        <v>67</v>
      </c>
    </row>
    <row r="39" spans="1:5" x14ac:dyDescent="0.2">
      <c r="A39" s="7" t="s">
        <v>44</v>
      </c>
      <c r="B39" s="8" t="s">
        <v>68</v>
      </c>
      <c r="C39" s="8" t="s">
        <v>69</v>
      </c>
      <c r="D39" s="8" t="s">
        <v>70</v>
      </c>
      <c r="E39" s="8" t="s">
        <v>71</v>
      </c>
    </row>
    <row r="40" spans="1:5" x14ac:dyDescent="0.2">
      <c r="A40" s="7" t="s">
        <v>45</v>
      </c>
      <c r="B40" s="8" t="s">
        <v>72</v>
      </c>
      <c r="C40" s="8" t="s">
        <v>54</v>
      </c>
      <c r="D40" s="8" t="s">
        <v>55</v>
      </c>
      <c r="E40" s="8" t="s">
        <v>73</v>
      </c>
    </row>
    <row r="41" spans="1:5" x14ac:dyDescent="0.2">
      <c r="A41" s="7" t="s">
        <v>46</v>
      </c>
      <c r="B41" s="8" t="s">
        <v>74</v>
      </c>
      <c r="C41" s="8" t="s">
        <v>75</v>
      </c>
      <c r="D41" s="8" t="s">
        <v>76</v>
      </c>
      <c r="E41" s="8" t="s">
        <v>77</v>
      </c>
    </row>
    <row r="42" spans="1:5" x14ac:dyDescent="0.2">
      <c r="A42" s="7" t="s">
        <v>47</v>
      </c>
      <c r="B42" s="8" t="s">
        <v>78</v>
      </c>
      <c r="C42" s="8" t="s">
        <v>79</v>
      </c>
      <c r="D42" s="8" t="s">
        <v>80</v>
      </c>
      <c r="E42" s="8" t="s">
        <v>81</v>
      </c>
    </row>
    <row r="43" spans="1:5" x14ac:dyDescent="0.2">
      <c r="A43" s="7" t="s">
        <v>48</v>
      </c>
      <c r="B43" s="8" t="s">
        <v>82</v>
      </c>
      <c r="C43" s="8" t="s">
        <v>83</v>
      </c>
      <c r="D43" s="8" t="s">
        <v>84</v>
      </c>
      <c r="E43" s="8" t="s">
        <v>85</v>
      </c>
    </row>
    <row r="44" spans="1:5" x14ac:dyDescent="0.2">
      <c r="A44" s="7" t="s">
        <v>49</v>
      </c>
      <c r="B44" s="8" t="s">
        <v>86</v>
      </c>
      <c r="C44" s="8" t="s">
        <v>87</v>
      </c>
      <c r="D44" s="8" t="s">
        <v>88</v>
      </c>
      <c r="E44" s="8" t="s">
        <v>89</v>
      </c>
    </row>
  </sheetData>
  <mergeCells count="4">
    <mergeCell ref="A33:E33"/>
    <mergeCell ref="A5:E5"/>
    <mergeCell ref="K5:O5"/>
    <mergeCell ref="A20:E2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propublica_opp</vt:lpstr>
      <vt:lpstr>propublica_opp_odd</vt:lpstr>
      <vt:lpstr>Adult_parity</vt:lpstr>
      <vt:lpstr>Adult_parity_tar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Zexun Chen</dc:creator>
  <cp:lastModifiedBy>Zexun Chen</cp:lastModifiedBy>
  <dcterms:created xsi:type="dcterms:W3CDTF">2018-08-29T11:44:17Z</dcterms:created>
  <dcterms:modified xsi:type="dcterms:W3CDTF">2018-09-19T15:24:49Z</dcterms:modified>
</cp:coreProperties>
</file>