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00" yWindow="-80" windowWidth="24240" windowHeight="15320" tabRatio="500"/>
  </bookViews>
  <sheets>
    <sheet name="r=1" sheetId="1" r:id="rId1"/>
    <sheet name="r=1.2" sheetId="2" r:id="rId2"/>
    <sheet name="r=1.5" sheetId="3" r:id="rId3"/>
    <sheet name="r=1.8" sheetId="4" r:id="rId4"/>
    <sheet name="r=2" sheetId="5" r:id="rId5"/>
    <sheet name="r=2.2" sheetId="6" r:id="rId6"/>
    <sheet name="r=2.5" sheetId="7" r:id="rId7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8" i="1"/>
  <c r="Q8"/>
  <c r="P9"/>
  <c r="Q9"/>
  <c r="O9"/>
  <c r="O8"/>
  <c r="Q19"/>
  <c r="P19"/>
  <c r="O19"/>
  <c r="Q18"/>
  <c r="P18"/>
  <c r="O18"/>
  <c r="Q15"/>
  <c r="P15"/>
  <c r="O15"/>
  <c r="Q14"/>
  <c r="P14"/>
  <c r="O14"/>
  <c r="O5"/>
  <c r="P5"/>
  <c r="Q5"/>
  <c r="P4"/>
  <c r="Q4"/>
  <c r="O4"/>
  <c r="M58"/>
  <c r="L58"/>
  <c r="K58"/>
  <c r="I58"/>
  <c r="H58"/>
  <c r="G58"/>
  <c r="M54"/>
  <c r="L54"/>
  <c r="K54"/>
  <c r="I54"/>
  <c r="H54"/>
  <c r="G54"/>
  <c r="M48"/>
  <c r="L48"/>
  <c r="K48"/>
  <c r="I48"/>
  <c r="H48"/>
  <c r="G48"/>
  <c r="M44"/>
  <c r="L44"/>
  <c r="K44"/>
  <c r="I44"/>
  <c r="H44"/>
  <c r="G44"/>
  <c r="M38"/>
  <c r="L38"/>
  <c r="K38"/>
  <c r="I38"/>
  <c r="H38"/>
  <c r="G38"/>
  <c r="M34"/>
  <c r="L34"/>
  <c r="K34"/>
  <c r="I34"/>
  <c r="H34"/>
  <c r="G34"/>
  <c r="M28"/>
  <c r="L28"/>
  <c r="K28"/>
  <c r="I28"/>
  <c r="H28"/>
  <c r="G28"/>
  <c r="M24"/>
  <c r="L24"/>
  <c r="K24"/>
  <c r="I24"/>
  <c r="H24"/>
  <c r="G24"/>
  <c r="M18"/>
  <c r="L18"/>
  <c r="K18"/>
  <c r="I18"/>
  <c r="H18"/>
  <c r="G18"/>
  <c r="M14"/>
  <c r="L14"/>
  <c r="K14"/>
  <c r="I14"/>
  <c r="H14"/>
  <c r="G14"/>
  <c r="M8"/>
  <c r="L8"/>
  <c r="K8"/>
  <c r="I8"/>
  <c r="H8"/>
  <c r="G8"/>
  <c r="M4"/>
  <c r="L4"/>
  <c r="K4"/>
  <c r="I4"/>
  <c r="H4"/>
  <c r="G4"/>
  <c r="P8" i="2"/>
  <c r="Q8"/>
  <c r="P9"/>
  <c r="Q9"/>
  <c r="O9"/>
  <c r="O8"/>
  <c r="Q19"/>
  <c r="P19"/>
  <c r="O19"/>
  <c r="Q18"/>
  <c r="P18"/>
  <c r="O18"/>
  <c r="Q15"/>
  <c r="P15"/>
  <c r="O15"/>
  <c r="Q14"/>
  <c r="P14"/>
  <c r="O14"/>
  <c r="O5"/>
  <c r="P5"/>
  <c r="Q5"/>
  <c r="P4"/>
  <c r="Q4"/>
  <c r="O4"/>
  <c r="M58"/>
  <c r="L58"/>
  <c r="K58"/>
  <c r="I58"/>
  <c r="H58"/>
  <c r="G58"/>
  <c r="M54"/>
  <c r="L54"/>
  <c r="K54"/>
  <c r="I54"/>
  <c r="H54"/>
  <c r="G54"/>
  <c r="M48"/>
  <c r="L48"/>
  <c r="K48"/>
  <c r="I48"/>
  <c r="H48"/>
  <c r="G48"/>
  <c r="M44"/>
  <c r="L44"/>
  <c r="K44"/>
  <c r="I44"/>
  <c r="H44"/>
  <c r="G44"/>
  <c r="M38"/>
  <c r="L38"/>
  <c r="K38"/>
  <c r="I38"/>
  <c r="H38"/>
  <c r="G38"/>
  <c r="M34"/>
  <c r="L34"/>
  <c r="K34"/>
  <c r="I34"/>
  <c r="H34"/>
  <c r="G34"/>
  <c r="M28"/>
  <c r="L28"/>
  <c r="K28"/>
  <c r="I28"/>
  <c r="H28"/>
  <c r="G28"/>
  <c r="M24"/>
  <c r="L24"/>
  <c r="K24"/>
  <c r="I24"/>
  <c r="H24"/>
  <c r="G24"/>
  <c r="M18"/>
  <c r="L18"/>
  <c r="K18"/>
  <c r="I18"/>
  <c r="H18"/>
  <c r="G18"/>
  <c r="M14"/>
  <c r="L14"/>
  <c r="K14"/>
  <c r="I14"/>
  <c r="H14"/>
  <c r="G14"/>
  <c r="M8"/>
  <c r="L8"/>
  <c r="K8"/>
  <c r="I8"/>
  <c r="H8"/>
  <c r="G8"/>
  <c r="M4"/>
  <c r="L4"/>
  <c r="K4"/>
  <c r="I4"/>
  <c r="H4"/>
  <c r="G4"/>
  <c r="P8" i="3"/>
  <c r="Q8"/>
  <c r="P9"/>
  <c r="Q9"/>
  <c r="O9"/>
  <c r="O8"/>
  <c r="Q19"/>
  <c r="P19"/>
  <c r="O19"/>
  <c r="Q18"/>
  <c r="P18"/>
  <c r="O18"/>
  <c r="Q15"/>
  <c r="P15"/>
  <c r="O15"/>
  <c r="Q14"/>
  <c r="P14"/>
  <c r="O14"/>
  <c r="O5"/>
  <c r="P5"/>
  <c r="Q5"/>
  <c r="P4"/>
  <c r="Q4"/>
  <c r="O4"/>
  <c r="M58"/>
  <c r="L58"/>
  <c r="K58"/>
  <c r="I58"/>
  <c r="H58"/>
  <c r="G58"/>
  <c r="M54"/>
  <c r="L54"/>
  <c r="K54"/>
  <c r="I54"/>
  <c r="H54"/>
  <c r="G54"/>
  <c r="M48"/>
  <c r="L48"/>
  <c r="K48"/>
  <c r="I48"/>
  <c r="H48"/>
  <c r="G48"/>
  <c r="M44"/>
  <c r="L44"/>
  <c r="K44"/>
  <c r="I44"/>
  <c r="H44"/>
  <c r="G44"/>
  <c r="M38"/>
  <c r="L38"/>
  <c r="K38"/>
  <c r="I38"/>
  <c r="H38"/>
  <c r="G38"/>
  <c r="M34"/>
  <c r="L34"/>
  <c r="K34"/>
  <c r="I34"/>
  <c r="H34"/>
  <c r="G34"/>
  <c r="M28"/>
  <c r="L28"/>
  <c r="K28"/>
  <c r="I28"/>
  <c r="H28"/>
  <c r="G28"/>
  <c r="M24"/>
  <c r="L24"/>
  <c r="K24"/>
  <c r="I24"/>
  <c r="H24"/>
  <c r="G24"/>
  <c r="M18"/>
  <c r="L18"/>
  <c r="K18"/>
  <c r="I18"/>
  <c r="H18"/>
  <c r="G18"/>
  <c r="M14"/>
  <c r="L14"/>
  <c r="K14"/>
  <c r="I14"/>
  <c r="H14"/>
  <c r="G14"/>
  <c r="M8"/>
  <c r="L8"/>
  <c r="K8"/>
  <c r="I8"/>
  <c r="H8"/>
  <c r="G8"/>
  <c r="M4"/>
  <c r="L4"/>
  <c r="K4"/>
  <c r="I4"/>
  <c r="H4"/>
  <c r="G4"/>
  <c r="P8" i="4"/>
  <c r="Q8"/>
  <c r="P9"/>
  <c r="Q9"/>
  <c r="O9"/>
  <c r="O8"/>
  <c r="Q19"/>
  <c r="P19"/>
  <c r="O19"/>
  <c r="Q18"/>
  <c r="P18"/>
  <c r="O18"/>
  <c r="Q15"/>
  <c r="P15"/>
  <c r="O15"/>
  <c r="Q14"/>
  <c r="P14"/>
  <c r="O14"/>
  <c r="O5"/>
  <c r="P5"/>
  <c r="Q5"/>
  <c r="P4"/>
  <c r="Q4"/>
  <c r="O4"/>
  <c r="M58"/>
  <c r="L58"/>
  <c r="K58"/>
  <c r="I58"/>
  <c r="H58"/>
  <c r="G58"/>
  <c r="M54"/>
  <c r="L54"/>
  <c r="K54"/>
  <c r="I54"/>
  <c r="H54"/>
  <c r="G54"/>
  <c r="M48"/>
  <c r="L48"/>
  <c r="K48"/>
  <c r="I48"/>
  <c r="H48"/>
  <c r="G48"/>
  <c r="M44"/>
  <c r="L44"/>
  <c r="K44"/>
  <c r="I44"/>
  <c r="H44"/>
  <c r="G44"/>
  <c r="M38"/>
  <c r="L38"/>
  <c r="K38"/>
  <c r="I38"/>
  <c r="H38"/>
  <c r="G38"/>
  <c r="M34"/>
  <c r="L34"/>
  <c r="K34"/>
  <c r="I34"/>
  <c r="H34"/>
  <c r="G34"/>
  <c r="M28"/>
  <c r="L28"/>
  <c r="K28"/>
  <c r="I28"/>
  <c r="H28"/>
  <c r="G28"/>
  <c r="M24"/>
  <c r="L24"/>
  <c r="K24"/>
  <c r="I24"/>
  <c r="H24"/>
  <c r="G24"/>
  <c r="M18"/>
  <c r="L18"/>
  <c r="K18"/>
  <c r="I18"/>
  <c r="H18"/>
  <c r="G18"/>
  <c r="M14"/>
  <c r="L14"/>
  <c r="K14"/>
  <c r="I14"/>
  <c r="H14"/>
  <c r="G14"/>
  <c r="M8"/>
  <c r="L8"/>
  <c r="K8"/>
  <c r="I8"/>
  <c r="H8"/>
  <c r="G8"/>
  <c r="M4"/>
  <c r="L4"/>
  <c r="K4"/>
  <c r="I4"/>
  <c r="H4"/>
  <c r="G4"/>
  <c r="P8" i="5"/>
  <c r="Q8"/>
  <c r="P9"/>
  <c r="Q9"/>
  <c r="O9"/>
  <c r="O8"/>
  <c r="Q19"/>
  <c r="P19"/>
  <c r="O19"/>
  <c r="Q18"/>
  <c r="P18"/>
  <c r="O18"/>
  <c r="Q15"/>
  <c r="P15"/>
  <c r="O15"/>
  <c r="Q14"/>
  <c r="P14"/>
  <c r="O14"/>
  <c r="O5"/>
  <c r="P5"/>
  <c r="Q5"/>
  <c r="P4"/>
  <c r="Q4"/>
  <c r="O4"/>
  <c r="M58"/>
  <c r="L58"/>
  <c r="K58"/>
  <c r="I58"/>
  <c r="H58"/>
  <c r="G58"/>
  <c r="M54"/>
  <c r="L54"/>
  <c r="K54"/>
  <c r="I54"/>
  <c r="H54"/>
  <c r="G54"/>
  <c r="M48"/>
  <c r="L48"/>
  <c r="K48"/>
  <c r="I48"/>
  <c r="H48"/>
  <c r="G48"/>
  <c r="M44"/>
  <c r="L44"/>
  <c r="K44"/>
  <c r="I44"/>
  <c r="H44"/>
  <c r="G44"/>
  <c r="M38"/>
  <c r="L38"/>
  <c r="K38"/>
  <c r="I38"/>
  <c r="H38"/>
  <c r="G38"/>
  <c r="M34"/>
  <c r="L34"/>
  <c r="K34"/>
  <c r="I34"/>
  <c r="H34"/>
  <c r="G34"/>
  <c r="M28"/>
  <c r="L28"/>
  <c r="K28"/>
  <c r="I28"/>
  <c r="H28"/>
  <c r="G28"/>
  <c r="M24"/>
  <c r="L24"/>
  <c r="K24"/>
  <c r="I24"/>
  <c r="H24"/>
  <c r="G24"/>
  <c r="M18"/>
  <c r="L18"/>
  <c r="K18"/>
  <c r="I18"/>
  <c r="H18"/>
  <c r="G18"/>
  <c r="M14"/>
  <c r="L14"/>
  <c r="K14"/>
  <c r="I14"/>
  <c r="H14"/>
  <c r="G14"/>
  <c r="M8"/>
  <c r="L8"/>
  <c r="K8"/>
  <c r="I8"/>
  <c r="H8"/>
  <c r="G8"/>
  <c r="M4"/>
  <c r="L4"/>
  <c r="K4"/>
  <c r="I4"/>
  <c r="H4"/>
  <c r="G4"/>
  <c r="P8" i="6"/>
  <c r="Q8"/>
  <c r="P9"/>
  <c r="Q9"/>
  <c r="O9"/>
  <c r="O8"/>
  <c r="Q19"/>
  <c r="P19"/>
  <c r="O19"/>
  <c r="Q18"/>
  <c r="P18"/>
  <c r="O18"/>
  <c r="Q15"/>
  <c r="P15"/>
  <c r="O15"/>
  <c r="Q14"/>
  <c r="P14"/>
  <c r="O14"/>
  <c r="O5"/>
  <c r="P5"/>
  <c r="Q5"/>
  <c r="P4"/>
  <c r="Q4"/>
  <c r="O4"/>
  <c r="M58"/>
  <c r="L58"/>
  <c r="K58"/>
  <c r="I58"/>
  <c r="H58"/>
  <c r="G58"/>
  <c r="M54"/>
  <c r="L54"/>
  <c r="K54"/>
  <c r="I54"/>
  <c r="H54"/>
  <c r="G54"/>
  <c r="M48"/>
  <c r="L48"/>
  <c r="K48"/>
  <c r="I48"/>
  <c r="H48"/>
  <c r="G48"/>
  <c r="M44"/>
  <c r="L44"/>
  <c r="K44"/>
  <c r="I44"/>
  <c r="H44"/>
  <c r="G44"/>
  <c r="M38"/>
  <c r="L38"/>
  <c r="K38"/>
  <c r="I38"/>
  <c r="H38"/>
  <c r="G38"/>
  <c r="M34"/>
  <c r="L34"/>
  <c r="K34"/>
  <c r="I34"/>
  <c r="H34"/>
  <c r="G34"/>
  <c r="M28"/>
  <c r="L28"/>
  <c r="K28"/>
  <c r="I28"/>
  <c r="H28"/>
  <c r="G28"/>
  <c r="M24"/>
  <c r="L24"/>
  <c r="K24"/>
  <c r="I24"/>
  <c r="H24"/>
  <c r="G24"/>
  <c r="M18"/>
  <c r="L18"/>
  <c r="K18"/>
  <c r="I18"/>
  <c r="H18"/>
  <c r="G18"/>
  <c r="M14"/>
  <c r="L14"/>
  <c r="K14"/>
  <c r="I14"/>
  <c r="H14"/>
  <c r="G14"/>
  <c r="M8"/>
  <c r="L8"/>
  <c r="K8"/>
  <c r="I8"/>
  <c r="H8"/>
  <c r="G8"/>
  <c r="M4"/>
  <c r="L4"/>
  <c r="K4"/>
  <c r="I4"/>
  <c r="H4"/>
  <c r="G4"/>
  <c r="P8" i="7"/>
  <c r="Q8"/>
  <c r="P9"/>
  <c r="Q9"/>
  <c r="O9"/>
  <c r="O8"/>
  <c r="Q19"/>
  <c r="P19"/>
  <c r="O19"/>
  <c r="Q18"/>
  <c r="P18"/>
  <c r="O18"/>
  <c r="Q15"/>
  <c r="P15"/>
  <c r="O15"/>
  <c r="Q14"/>
  <c r="P14"/>
  <c r="O14"/>
  <c r="O5"/>
  <c r="P5"/>
  <c r="Q5"/>
  <c r="P4"/>
  <c r="Q4"/>
  <c r="O4"/>
  <c r="M58"/>
  <c r="L58"/>
  <c r="K58"/>
  <c r="I58"/>
  <c r="H58"/>
  <c r="G58"/>
  <c r="M54"/>
  <c r="L54"/>
  <c r="K54"/>
  <c r="I54"/>
  <c r="H54"/>
  <c r="G54"/>
  <c r="M48"/>
  <c r="L48"/>
  <c r="K48"/>
  <c r="I48"/>
  <c r="H48"/>
  <c r="G48"/>
  <c r="M44"/>
  <c r="L44"/>
  <c r="K44"/>
  <c r="I44"/>
  <c r="H44"/>
  <c r="G44"/>
  <c r="M38"/>
  <c r="L38"/>
  <c r="K38"/>
  <c r="I38"/>
  <c r="H38"/>
  <c r="G38"/>
  <c r="M34"/>
  <c r="L34"/>
  <c r="K34"/>
  <c r="I34"/>
  <c r="H34"/>
  <c r="G34"/>
  <c r="M28"/>
  <c r="L28"/>
  <c r="K28"/>
  <c r="I28"/>
  <c r="H28"/>
  <c r="G28"/>
  <c r="M24"/>
  <c r="L24"/>
  <c r="K24"/>
  <c r="I24"/>
  <c r="H24"/>
  <c r="G24"/>
  <c r="M18"/>
  <c r="L18"/>
  <c r="K18"/>
  <c r="I18"/>
  <c r="H18"/>
  <c r="G18"/>
  <c r="M14"/>
  <c r="L14"/>
  <c r="K14"/>
  <c r="I14"/>
  <c r="H14"/>
  <c r="G14"/>
  <c r="M8"/>
  <c r="L8"/>
  <c r="K8"/>
  <c r="I8"/>
  <c r="H8"/>
  <c r="G8"/>
  <c r="M4"/>
  <c r="L4"/>
  <c r="K4"/>
  <c r="I4"/>
  <c r="H4"/>
  <c r="G4"/>
</calcChain>
</file>

<file path=xl/sharedStrings.xml><?xml version="1.0" encoding="utf-8"?>
<sst xmlns="http://schemas.openxmlformats.org/spreadsheetml/2006/main" count="651" uniqueCount="34">
  <si>
    <t>r=1,2</t>
  </si>
  <si>
    <t>r=1,5</t>
  </si>
  <si>
    <t>r=1,8</t>
  </si>
  <si>
    <t>r=2,2</t>
  </si>
  <si>
    <t>r=2,5</t>
  </si>
  <si>
    <t>Relative</t>
    <phoneticPr fontId="1" type="noConversion"/>
  </si>
  <si>
    <t>Relative</t>
    <phoneticPr fontId="1" type="noConversion"/>
  </si>
  <si>
    <t>Relative</t>
    <phoneticPr fontId="1" type="noConversion"/>
  </si>
  <si>
    <t>Relative</t>
    <phoneticPr fontId="1" type="noConversion"/>
  </si>
  <si>
    <t>r=2</t>
    <phoneticPr fontId="1" type="noConversion"/>
  </si>
  <si>
    <t>k=2</t>
    <phoneticPr fontId="1" type="noConversion"/>
  </si>
  <si>
    <t>k=5</t>
    <phoneticPr fontId="1" type="noConversion"/>
  </si>
  <si>
    <t>k=10</t>
    <phoneticPr fontId="1" type="noConversion"/>
  </si>
  <si>
    <t>k=50</t>
    <phoneticPr fontId="1" type="noConversion"/>
  </si>
  <si>
    <t>k=15</t>
    <phoneticPr fontId="1" type="noConversion"/>
  </si>
  <si>
    <t>k=30</t>
    <phoneticPr fontId="1" type="noConversion"/>
  </si>
  <si>
    <t>Best</t>
    <phoneticPr fontId="1" type="noConversion"/>
  </si>
  <si>
    <t>Best</t>
    <phoneticPr fontId="1" type="noConversion"/>
  </si>
  <si>
    <t>Worst</t>
    <phoneticPr fontId="1" type="noConversion"/>
  </si>
  <si>
    <t>Worst</t>
    <phoneticPr fontId="1" type="noConversion"/>
  </si>
  <si>
    <t>Worst</t>
    <phoneticPr fontId="1" type="noConversion"/>
  </si>
  <si>
    <t>r=1</t>
    <phoneticPr fontId="1" type="noConversion"/>
  </si>
  <si>
    <t>Row</t>
  </si>
  <si>
    <t>RMSEindiv</t>
  </si>
  <si>
    <t>RMSEatt</t>
  </si>
  <si>
    <t>Bias</t>
  </si>
  <si>
    <t>PenSynth</t>
  </si>
  <si>
    <t>NoPenSynth</t>
  </si>
  <si>
    <t>Matching</t>
  </si>
  <si>
    <t>OptMatching</t>
  </si>
  <si>
    <t>PenSynth_bc</t>
  </si>
  <si>
    <t>Synth_bc</t>
  </si>
  <si>
    <t>Matching_bc</t>
  </si>
  <si>
    <t>OptMatching_bc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</si>
</sst>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61"/>
  <sheetViews>
    <sheetView tabSelected="1" topLeftCell="C1" workbookViewId="0">
      <selection activeCell="O8" sqref="O8:Q9"/>
    </sheetView>
  </sheetViews>
  <sheetFormatPr baseColWidth="10" defaultRowHeight="13"/>
  <cols>
    <col min="2" max="2" width="12.7109375" bestFit="1" customWidth="1"/>
  </cols>
  <sheetData>
    <row r="1" spans="1:17">
      <c r="A1" t="s">
        <v>21</v>
      </c>
    </row>
    <row r="3" spans="1:17">
      <c r="A3" t="s">
        <v>10</v>
      </c>
      <c r="B3" t="s">
        <v>22</v>
      </c>
      <c r="C3" t="s">
        <v>23</v>
      </c>
      <c r="D3" t="s">
        <v>24</v>
      </c>
      <c r="E3" t="s">
        <v>25</v>
      </c>
      <c r="G3" t="s">
        <v>16</v>
      </c>
      <c r="K3" t="s">
        <v>18</v>
      </c>
      <c r="O3" t="s">
        <v>5</v>
      </c>
    </row>
    <row r="4" spans="1:17">
      <c r="B4" t="s">
        <v>26</v>
      </c>
      <c r="C4">
        <v>1.1023000000000001</v>
      </c>
      <c r="D4">
        <v>0.35399999999999998</v>
      </c>
      <c r="E4">
        <v>2.8000000000000001E-2</v>
      </c>
      <c r="G4">
        <f>IF(C4=MIN(C4:C7),1,0)</f>
        <v>0</v>
      </c>
      <c r="H4">
        <f t="shared" ref="H4:I4" si="0">IF(D4=MIN(D4:D7),1,0)</f>
        <v>0</v>
      </c>
      <c r="I4">
        <f t="shared" si="0"/>
        <v>0</v>
      </c>
      <c r="K4">
        <f>IF(C4=MAX(C4:C7),1,0)</f>
        <v>0</v>
      </c>
      <c r="L4">
        <f t="shared" ref="L4:M4" si="1">IF(D4=MAX(D4:D7),1,0)</f>
        <v>0</v>
      </c>
      <c r="M4">
        <f t="shared" si="1"/>
        <v>1</v>
      </c>
      <c r="O4" s="1">
        <f>C$4/C5-1</f>
        <v>4.7315914489311162E-2</v>
      </c>
      <c r="P4" s="1">
        <f t="shared" ref="P4:Q4" si="2">D$4/D5-1</f>
        <v>9.4097519247218209E-3</v>
      </c>
      <c r="Q4" s="1">
        <f t="shared" si="2"/>
        <v>0.35265700483091789</v>
      </c>
    </row>
    <row r="5" spans="1:17">
      <c r="B5" t="s">
        <v>27</v>
      </c>
      <c r="C5">
        <v>1.0525</v>
      </c>
      <c r="D5">
        <v>0.35070000000000001</v>
      </c>
      <c r="E5">
        <v>2.07E-2</v>
      </c>
      <c r="O5" s="1">
        <f>C$4/C6-1</f>
        <v>-0.22623894426505686</v>
      </c>
      <c r="P5" s="1">
        <f t="shared" ref="P5" si="3">D$4/D6-1</f>
        <v>-0.20769919427036709</v>
      </c>
      <c r="Q5" s="1">
        <f t="shared" ref="Q5" si="4">E$4/E6-1</f>
        <v>0.23893805309734528</v>
      </c>
    </row>
    <row r="6" spans="1:17">
      <c r="B6" t="s">
        <v>28</v>
      </c>
      <c r="C6">
        <v>1.4246000000000001</v>
      </c>
      <c r="D6">
        <v>0.44679999999999997</v>
      </c>
      <c r="E6">
        <v>2.2599999999999999E-2</v>
      </c>
      <c r="O6" s="1"/>
      <c r="P6" s="1"/>
      <c r="Q6" s="1"/>
    </row>
    <row r="7" spans="1:17">
      <c r="B7" t="s">
        <v>29</v>
      </c>
      <c r="C7">
        <v>1.1046</v>
      </c>
      <c r="D7">
        <v>0.34770000000000001</v>
      </c>
      <c r="E7">
        <v>2.8000000000000001E-2</v>
      </c>
      <c r="O7" s="1"/>
      <c r="P7" s="1"/>
      <c r="Q7" s="1"/>
    </row>
    <row r="8" spans="1:17">
      <c r="B8" t="s">
        <v>30</v>
      </c>
      <c r="C8">
        <v>1.1046</v>
      </c>
      <c r="D8">
        <v>0.35959999999999998</v>
      </c>
      <c r="E8">
        <v>3.0499999999999999E-2</v>
      </c>
      <c r="G8">
        <f>IF(C8=MIN(C8:C11),1,0)</f>
        <v>0</v>
      </c>
      <c r="H8">
        <f t="shared" ref="H8:I8" si="5">IF(D8=MIN(D8:D11),1,0)</f>
        <v>0</v>
      </c>
      <c r="I8">
        <f t="shared" si="5"/>
        <v>0</v>
      </c>
      <c r="K8">
        <f>IF(C8=MAX(C8:C11),1,0)</f>
        <v>0</v>
      </c>
      <c r="L8">
        <f t="shared" ref="L8" si="6">IF(D8=MAX(D8:D11),1,0)</f>
        <v>0</v>
      </c>
      <c r="M8">
        <f t="shared" ref="M8" si="7">IF(E8=MAX(E8:E11),1,0)</f>
        <v>1</v>
      </c>
      <c r="O8" s="1">
        <f>C$8/C9-1</f>
        <v>4.5230885692657097E-2</v>
      </c>
      <c r="P8" s="1">
        <f t="shared" ref="P8:Q9" si="8">D$8/D9-1</f>
        <v>3.9084310441093173E-3</v>
      </c>
      <c r="Q8" s="1">
        <f t="shared" si="8"/>
        <v>0.25</v>
      </c>
    </row>
    <row r="9" spans="1:17">
      <c r="B9" t="s">
        <v>31</v>
      </c>
      <c r="C9">
        <v>1.0568</v>
      </c>
      <c r="D9">
        <v>0.35820000000000002</v>
      </c>
      <c r="E9">
        <v>2.4400000000000002E-2</v>
      </c>
      <c r="O9" s="1">
        <f>C$8/C10-1</f>
        <v>-0.21825902335456471</v>
      </c>
      <c r="P9" s="1">
        <f t="shared" si="8"/>
        <v>-0.19263583295913789</v>
      </c>
      <c r="Q9" s="1">
        <f t="shared" si="8"/>
        <v>0.43867924528301883</v>
      </c>
    </row>
    <row r="10" spans="1:17">
      <c r="B10" t="s">
        <v>32</v>
      </c>
      <c r="C10">
        <v>1.413</v>
      </c>
      <c r="D10">
        <v>0.44540000000000002</v>
      </c>
      <c r="E10">
        <v>2.12E-2</v>
      </c>
    </row>
    <row r="11" spans="1:17">
      <c r="B11" t="s">
        <v>33</v>
      </c>
      <c r="C11">
        <v>1.0945</v>
      </c>
      <c r="D11">
        <v>0.3448</v>
      </c>
      <c r="E11">
        <v>2.92E-2</v>
      </c>
    </row>
    <row r="13" spans="1:17">
      <c r="A13" t="s">
        <v>11</v>
      </c>
      <c r="B13" t="s">
        <v>22</v>
      </c>
      <c r="C13" t="s">
        <v>23</v>
      </c>
      <c r="D13" t="s">
        <v>24</v>
      </c>
      <c r="E13" t="s">
        <v>25</v>
      </c>
      <c r="G13" t="s">
        <v>16</v>
      </c>
      <c r="K13" t="s">
        <v>18</v>
      </c>
      <c r="O13" t="s">
        <v>5</v>
      </c>
    </row>
    <row r="14" spans="1:17">
      <c r="B14" t="s">
        <v>26</v>
      </c>
      <c r="C14">
        <v>1.1531</v>
      </c>
      <c r="D14">
        <v>0.38369999999999999</v>
      </c>
      <c r="E14">
        <v>9.7999999999999997E-3</v>
      </c>
      <c r="G14">
        <f>IF(C14=MIN(C14:C17),1,0)</f>
        <v>0</v>
      </c>
      <c r="H14">
        <f t="shared" ref="H14" si="9">IF(D14=MIN(D14:D17),1,0)</f>
        <v>0</v>
      </c>
      <c r="I14">
        <f t="shared" ref="I14" si="10">IF(E14=MIN(E14:E17),1,0)</f>
        <v>0</v>
      </c>
      <c r="K14">
        <f>IF(C14=MAX(C14:C17),1,0)</f>
        <v>0</v>
      </c>
      <c r="L14">
        <f t="shared" ref="L14" si="11">IF(D14=MAX(D14:D17),1,0)</f>
        <v>0</v>
      </c>
      <c r="M14">
        <f t="shared" ref="M14" si="12">IF(E14=MAX(E14:E17),1,0)</f>
        <v>0</v>
      </c>
      <c r="O14" s="1">
        <f>C$4/C15-1</f>
        <v>-1.0857860732232605E-2</v>
      </c>
      <c r="P14" s="1">
        <f t="shared" ref="P14:P15" si="13">D$4/D15-1</f>
        <v>-5.8260175578611406E-2</v>
      </c>
      <c r="Q14" s="1">
        <f t="shared" ref="Q14:Q15" si="14">E$4/E15-1</f>
        <v>6</v>
      </c>
    </row>
    <row r="15" spans="1:17">
      <c r="B15" t="s">
        <v>27</v>
      </c>
      <c r="C15">
        <v>1.1144000000000001</v>
      </c>
      <c r="D15">
        <v>0.37590000000000001</v>
      </c>
      <c r="E15">
        <v>4.0000000000000001E-3</v>
      </c>
      <c r="O15" s="1">
        <f>C$4/C16-1</f>
        <v>-0.26708776595744677</v>
      </c>
      <c r="P15" s="1">
        <f t="shared" si="13"/>
        <v>-0.28557013118062569</v>
      </c>
      <c r="Q15" s="1">
        <f t="shared" si="14"/>
        <v>1.0437956204379564</v>
      </c>
    </row>
    <row r="16" spans="1:17">
      <c r="B16" t="s">
        <v>28</v>
      </c>
      <c r="C16">
        <v>1.504</v>
      </c>
      <c r="D16">
        <v>0.4955</v>
      </c>
      <c r="E16">
        <v>1.37E-2</v>
      </c>
      <c r="O16" s="1"/>
      <c r="P16" s="1"/>
      <c r="Q16" s="1"/>
    </row>
    <row r="17" spans="1:17">
      <c r="B17" t="s">
        <v>29</v>
      </c>
      <c r="C17">
        <v>1.1566000000000001</v>
      </c>
      <c r="D17">
        <v>0.39</v>
      </c>
      <c r="E17">
        <v>1.55E-2</v>
      </c>
      <c r="O17" s="1"/>
      <c r="P17" s="1"/>
      <c r="Q17" s="1"/>
    </row>
    <row r="18" spans="1:17">
      <c r="B18" t="s">
        <v>30</v>
      </c>
      <c r="C18">
        <v>1.1523000000000001</v>
      </c>
      <c r="D18">
        <v>0.39029999999999998</v>
      </c>
      <c r="E18">
        <v>5.0000000000000001E-3</v>
      </c>
      <c r="G18">
        <f>IF(C18=MIN(C18:C21),1,0)</f>
        <v>0</v>
      </c>
      <c r="H18">
        <f t="shared" ref="H18" si="15">IF(D18=MIN(D18:D21),1,0)</f>
        <v>0</v>
      </c>
      <c r="I18">
        <f t="shared" ref="I18" si="16">IF(E18=MIN(E18:E21),1,0)</f>
        <v>0</v>
      </c>
      <c r="K18">
        <f>IF(C18=MAX(C18:C21),1,0)</f>
        <v>0</v>
      </c>
      <c r="L18">
        <f t="shared" ref="L18" si="17">IF(D18=MAX(D18:D21),1,0)</f>
        <v>0</v>
      </c>
      <c r="M18">
        <f t="shared" ref="M18" si="18">IF(E18=MAX(E18:E21),1,0)</f>
        <v>0</v>
      </c>
      <c r="O18" s="1">
        <f>$C$8/C19-1</f>
        <v>-1.3838050174091676E-2</v>
      </c>
      <c r="P18" s="1">
        <f t="shared" ref="P18:P19" si="19">$C$8/D19-1</f>
        <v>1.8690909090909091</v>
      </c>
      <c r="Q18" s="1">
        <f t="shared" ref="Q18:Q19" si="20">$C$8/E19-1</f>
        <v>551.29999999999995</v>
      </c>
    </row>
    <row r="19" spans="1:17">
      <c r="B19" t="s">
        <v>31</v>
      </c>
      <c r="C19">
        <v>1.1201000000000001</v>
      </c>
      <c r="D19">
        <v>0.38500000000000001</v>
      </c>
      <c r="E19">
        <v>2E-3</v>
      </c>
      <c r="O19" s="1">
        <f>$C$8/C20-1</f>
        <v>-0.21116903520674146</v>
      </c>
      <c r="P19" s="1">
        <f t="shared" si="19"/>
        <v>1.3842003021800129</v>
      </c>
      <c r="Q19" s="1">
        <f t="shared" si="20"/>
        <v>297.54054054054052</v>
      </c>
    </row>
    <row r="20" spans="1:17">
      <c r="B20" t="s">
        <v>32</v>
      </c>
      <c r="C20">
        <v>1.4003000000000001</v>
      </c>
      <c r="D20">
        <v>0.46329999999999999</v>
      </c>
      <c r="E20">
        <v>3.7000000000000002E-3</v>
      </c>
    </row>
    <row r="21" spans="1:17">
      <c r="B21" t="s">
        <v>33</v>
      </c>
      <c r="C21">
        <v>1.1041000000000001</v>
      </c>
      <c r="D21">
        <v>0.37030000000000002</v>
      </c>
      <c r="E21">
        <v>6.4999999999999997E-3</v>
      </c>
    </row>
    <row r="23" spans="1:17">
      <c r="A23" t="s">
        <v>12</v>
      </c>
      <c r="B23" t="s">
        <v>22</v>
      </c>
      <c r="C23" t="s">
        <v>23</v>
      </c>
      <c r="D23" t="s">
        <v>24</v>
      </c>
      <c r="E23" t="s">
        <v>25</v>
      </c>
      <c r="G23" t="s">
        <v>16</v>
      </c>
      <c r="K23" t="s">
        <v>18</v>
      </c>
    </row>
    <row r="24" spans="1:17">
      <c r="B24" t="s">
        <v>26</v>
      </c>
      <c r="C24">
        <v>1.1741999999999999</v>
      </c>
      <c r="D24">
        <v>0.38919999999999999</v>
      </c>
      <c r="E24">
        <v>8.0000000000000004E-4</v>
      </c>
      <c r="G24">
        <f>IF(C24=MIN(C24:C27),1,0)</f>
        <v>0</v>
      </c>
      <c r="H24">
        <f t="shared" ref="H24" si="21">IF(D24=MIN(D24:D27),1,0)</f>
        <v>0</v>
      </c>
      <c r="I24">
        <f t="shared" ref="I24" si="22">IF(E24=MIN(E24:E27),1,0)</f>
        <v>0</v>
      </c>
      <c r="K24">
        <f>IF(C24=MAX(C24:C27),1,0)</f>
        <v>0</v>
      </c>
      <c r="L24">
        <f t="shared" ref="L24" si="23">IF(D24=MAX(D24:D27),1,0)</f>
        <v>0</v>
      </c>
      <c r="M24">
        <f t="shared" ref="M24" si="24">IF(E24=MAX(E24:E27),1,0)</f>
        <v>0</v>
      </c>
    </row>
    <row r="25" spans="1:17">
      <c r="B25" t="s">
        <v>27</v>
      </c>
      <c r="C25">
        <v>1.1489</v>
      </c>
      <c r="D25">
        <v>0.3841</v>
      </c>
      <c r="E25">
        <v>1E-4</v>
      </c>
    </row>
    <row r="26" spans="1:17">
      <c r="B26" t="s">
        <v>28</v>
      </c>
      <c r="C26">
        <v>1.6302000000000001</v>
      </c>
      <c r="D26">
        <v>0.53480000000000005</v>
      </c>
      <c r="E26">
        <v>1.6999999999999999E-3</v>
      </c>
    </row>
    <row r="27" spans="1:17">
      <c r="B27" t="s">
        <v>29</v>
      </c>
      <c r="C27">
        <v>1.2116</v>
      </c>
      <c r="D27">
        <v>0.40329999999999999</v>
      </c>
      <c r="E27">
        <v>2.3E-3</v>
      </c>
    </row>
    <row r="28" spans="1:17">
      <c r="B28" t="s">
        <v>30</v>
      </c>
      <c r="C28">
        <v>1.1591</v>
      </c>
      <c r="D28">
        <v>0.40749999999999997</v>
      </c>
      <c r="E28">
        <v>6.9999999999999999E-4</v>
      </c>
      <c r="G28">
        <f>IF(C28=MIN(C28:C31),1,0)</f>
        <v>0</v>
      </c>
      <c r="H28">
        <f t="shared" ref="H28" si="25">IF(D28=MIN(D28:D31),1,0)</f>
        <v>0</v>
      </c>
      <c r="I28">
        <f t="shared" ref="I28" si="26">IF(E28=MIN(E28:E31),1,0)</f>
        <v>0</v>
      </c>
      <c r="K28">
        <f>IF(C28=MAX(C28:C31),1,0)</f>
        <v>0</v>
      </c>
      <c r="L28">
        <f t="shared" ref="L28" si="27">IF(D28=MAX(D28:D31),1,0)</f>
        <v>0</v>
      </c>
      <c r="M28">
        <f t="shared" ref="M28" si="28">IF(E28=MAX(E28:E31),1,0)</f>
        <v>0</v>
      </c>
    </row>
    <row r="29" spans="1:17">
      <c r="B29" t="s">
        <v>31</v>
      </c>
      <c r="C29">
        <v>1.1414</v>
      </c>
      <c r="D29">
        <v>0.4022</v>
      </c>
      <c r="E29">
        <v>1.8E-3</v>
      </c>
    </row>
    <row r="30" spans="1:17">
      <c r="B30" t="s">
        <v>32</v>
      </c>
      <c r="C30">
        <v>1.4056</v>
      </c>
      <c r="D30">
        <v>0.49859999999999999</v>
      </c>
      <c r="E30">
        <v>1E-4</v>
      </c>
    </row>
    <row r="31" spans="1:17">
      <c r="B31" t="s">
        <v>33</v>
      </c>
      <c r="C31">
        <v>1.1331</v>
      </c>
      <c r="D31">
        <v>0.40010000000000001</v>
      </c>
      <c r="E31">
        <v>6.9999999999999999E-4</v>
      </c>
    </row>
    <row r="33" spans="1:13">
      <c r="A33" t="s">
        <v>14</v>
      </c>
      <c r="B33" t="s">
        <v>22</v>
      </c>
      <c r="C33" t="s">
        <v>23</v>
      </c>
      <c r="D33" t="s">
        <v>24</v>
      </c>
      <c r="E33" t="s">
        <v>25</v>
      </c>
      <c r="G33" t="s">
        <v>16</v>
      </c>
      <c r="K33" t="s">
        <v>18</v>
      </c>
    </row>
    <row r="34" spans="1:13">
      <c r="B34" t="s">
        <v>26</v>
      </c>
      <c r="C34">
        <v>1.2141999999999999</v>
      </c>
      <c r="D34">
        <v>0.39950000000000002</v>
      </c>
      <c r="E34">
        <v>1.2999999999999999E-2</v>
      </c>
      <c r="G34">
        <f>IF(C34=MIN(C34:C37),1,0)</f>
        <v>0</v>
      </c>
      <c r="H34">
        <f t="shared" ref="H34" si="29">IF(D34=MIN(D34:D37),1,0)</f>
        <v>0</v>
      </c>
      <c r="I34">
        <f t="shared" ref="I34" si="30">IF(E34=MIN(E34:E37),1,0)</f>
        <v>0</v>
      </c>
      <c r="K34">
        <f>IF(C34=MAX(C34:C37),1,0)</f>
        <v>0</v>
      </c>
      <c r="L34">
        <f t="shared" ref="L34" si="31">IF(D34=MAX(D34:D37),1,0)</f>
        <v>0</v>
      </c>
      <c r="M34">
        <f t="shared" ref="M34" si="32">IF(E34=MAX(E34:E37),1,0)</f>
        <v>0</v>
      </c>
    </row>
    <row r="35" spans="1:13">
      <c r="B35" t="s">
        <v>27</v>
      </c>
      <c r="C35">
        <v>1.1831</v>
      </c>
      <c r="D35">
        <v>0.38800000000000001</v>
      </c>
      <c r="E35">
        <v>9.5999999999999992E-3</v>
      </c>
    </row>
    <row r="36" spans="1:13">
      <c r="B36" t="s">
        <v>28</v>
      </c>
      <c r="C36">
        <v>1.7134</v>
      </c>
      <c r="D36">
        <v>0.5645</v>
      </c>
      <c r="E36">
        <v>2.06E-2</v>
      </c>
    </row>
    <row r="37" spans="1:13">
      <c r="B37" t="s">
        <v>29</v>
      </c>
      <c r="C37">
        <v>1.2646999999999999</v>
      </c>
      <c r="D37">
        <v>0.42970000000000003</v>
      </c>
      <c r="E37">
        <v>1.6899999999999998E-2</v>
      </c>
    </row>
    <row r="38" spans="1:13">
      <c r="B38" t="s">
        <v>30</v>
      </c>
      <c r="C38">
        <v>1.1832</v>
      </c>
      <c r="D38">
        <v>0.40529999999999999</v>
      </c>
      <c r="E38">
        <v>1.67E-2</v>
      </c>
      <c r="G38">
        <f>IF(C38=MIN(C38:C41),1,0)</f>
        <v>0</v>
      </c>
      <c r="H38">
        <f t="shared" ref="H38" si="33">IF(D38=MIN(D38:D41),1,0)</f>
        <v>0</v>
      </c>
      <c r="I38">
        <f t="shared" ref="I38" si="34">IF(E38=MIN(E38:E41),1,0)</f>
        <v>0</v>
      </c>
      <c r="K38">
        <f>IF(C38=MAX(C38:C41),1,0)</f>
        <v>0</v>
      </c>
      <c r="L38">
        <f t="shared" ref="L38" si="35">IF(D38=MAX(D38:D41),1,0)</f>
        <v>0</v>
      </c>
      <c r="M38">
        <f t="shared" ref="M38" si="36">IF(E38=MAX(E38:E41),1,0)</f>
        <v>1</v>
      </c>
    </row>
    <row r="39" spans="1:13">
      <c r="B39" t="s">
        <v>31</v>
      </c>
      <c r="C39">
        <v>1.1676</v>
      </c>
      <c r="D39">
        <v>0.40150000000000002</v>
      </c>
      <c r="E39">
        <v>1.4999999999999999E-2</v>
      </c>
    </row>
    <row r="40" spans="1:13">
      <c r="B40" t="s">
        <v>32</v>
      </c>
      <c r="C40">
        <v>1.4153</v>
      </c>
      <c r="D40">
        <v>0.4708</v>
      </c>
      <c r="E40">
        <v>4.7000000000000002E-3</v>
      </c>
    </row>
    <row r="41" spans="1:13">
      <c r="B41" t="s">
        <v>33</v>
      </c>
      <c r="C41">
        <v>1.1619999999999999</v>
      </c>
      <c r="D41">
        <v>0.40139999999999998</v>
      </c>
      <c r="E41">
        <v>1.4200000000000001E-2</v>
      </c>
    </row>
    <row r="43" spans="1:13">
      <c r="A43" t="s">
        <v>15</v>
      </c>
      <c r="B43" t="s">
        <v>22</v>
      </c>
      <c r="C43" t="s">
        <v>23</v>
      </c>
      <c r="D43" t="s">
        <v>24</v>
      </c>
      <c r="E43" t="s">
        <v>25</v>
      </c>
      <c r="G43" t="s">
        <v>16</v>
      </c>
      <c r="K43" t="s">
        <v>18</v>
      </c>
    </row>
    <row r="44" spans="1:13">
      <c r="B44" t="s">
        <v>26</v>
      </c>
      <c r="C44">
        <v>1.2585999999999999</v>
      </c>
      <c r="D44">
        <v>0.42420000000000002</v>
      </c>
      <c r="E44">
        <v>2.0799999999999999E-2</v>
      </c>
      <c r="G44">
        <f>IF(C44=MIN(C44:C47),1,0)</f>
        <v>0</v>
      </c>
      <c r="H44">
        <f t="shared" ref="H44" si="37">IF(D44=MIN(D44:D47),1,0)</f>
        <v>0</v>
      </c>
      <c r="I44">
        <f t="shared" ref="I44" si="38">IF(E44=MIN(E44:E47),1,0)</f>
        <v>0</v>
      </c>
      <c r="K44">
        <f>IF(C44=MAX(C44:C47),1,0)</f>
        <v>0</v>
      </c>
      <c r="L44">
        <f t="shared" ref="L44" si="39">IF(D44=MAX(D44:D47),1,0)</f>
        <v>0</v>
      </c>
      <c r="M44">
        <f t="shared" ref="M44" si="40">IF(E44=MAX(E44:E47),1,0)</f>
        <v>0</v>
      </c>
    </row>
    <row r="45" spans="1:13">
      <c r="B45" t="s">
        <v>27</v>
      </c>
      <c r="C45">
        <v>1.2399</v>
      </c>
      <c r="D45">
        <v>0.41670000000000001</v>
      </c>
      <c r="E45">
        <v>1.9800000000000002E-2</v>
      </c>
    </row>
    <row r="46" spans="1:13">
      <c r="B46" t="s">
        <v>28</v>
      </c>
      <c r="C46">
        <v>1.8066</v>
      </c>
      <c r="D46">
        <v>0.60299999999999998</v>
      </c>
      <c r="E46">
        <v>3.9199999999999999E-2</v>
      </c>
    </row>
    <row r="47" spans="1:13">
      <c r="B47" t="s">
        <v>29</v>
      </c>
      <c r="C47">
        <v>1.3051999999999999</v>
      </c>
      <c r="D47">
        <v>0.4481</v>
      </c>
      <c r="E47">
        <v>2.76E-2</v>
      </c>
    </row>
    <row r="48" spans="1:13">
      <c r="B48" t="s">
        <v>30</v>
      </c>
      <c r="C48">
        <v>1.3912</v>
      </c>
      <c r="D48">
        <v>0.51060000000000005</v>
      </c>
      <c r="E48">
        <v>1.5800000000000002E-2</v>
      </c>
      <c r="G48">
        <f>IF(C48=MIN(C48:C51),1,0)</f>
        <v>0</v>
      </c>
      <c r="H48">
        <f t="shared" ref="H48" si="41">IF(D48=MIN(D48:D51),1,0)</f>
        <v>0</v>
      </c>
      <c r="I48">
        <f t="shared" ref="I48" si="42">IF(E48=MIN(E48:E51),1,0)</f>
        <v>0</v>
      </c>
      <c r="K48">
        <f>IF(C48=MAX(C48:C51),1,0)</f>
        <v>0</v>
      </c>
      <c r="L48">
        <f t="shared" ref="L48" si="43">IF(D48=MAX(D48:D51),1,0)</f>
        <v>0</v>
      </c>
      <c r="M48">
        <f t="shared" ref="M48" si="44">IF(E48=MAX(E48:E51),1,0)</f>
        <v>0</v>
      </c>
    </row>
    <row r="49" spans="1:13">
      <c r="B49" t="s">
        <v>31</v>
      </c>
      <c r="C49">
        <v>1.3872</v>
      </c>
      <c r="D49">
        <v>0.51039999999999996</v>
      </c>
      <c r="E49">
        <v>1.6899999999999998E-2</v>
      </c>
    </row>
    <row r="50" spans="1:13">
      <c r="B50" t="s">
        <v>32</v>
      </c>
      <c r="C50">
        <v>1.5107999999999999</v>
      </c>
      <c r="D50">
        <v>0.54390000000000005</v>
      </c>
      <c r="E50">
        <v>2.1299999999999999E-2</v>
      </c>
    </row>
    <row r="51" spans="1:13">
      <c r="B51" t="s">
        <v>33</v>
      </c>
      <c r="C51">
        <v>1.3936999999999999</v>
      </c>
      <c r="D51">
        <v>0.51480000000000004</v>
      </c>
      <c r="E51">
        <v>1.34E-2</v>
      </c>
    </row>
    <row r="53" spans="1:13">
      <c r="A53" t="s">
        <v>13</v>
      </c>
      <c r="B53" t="s">
        <v>22</v>
      </c>
      <c r="C53" t="s">
        <v>23</v>
      </c>
      <c r="D53" t="s">
        <v>24</v>
      </c>
      <c r="E53" t="s">
        <v>25</v>
      </c>
      <c r="G53" t="s">
        <v>16</v>
      </c>
      <c r="K53" t="s">
        <v>18</v>
      </c>
    </row>
    <row r="54" spans="1:13">
      <c r="B54" t="s">
        <v>26</v>
      </c>
      <c r="C54">
        <v>1.2938000000000001</v>
      </c>
      <c r="D54">
        <v>0.44440000000000002</v>
      </c>
      <c r="E54">
        <v>4.3E-3</v>
      </c>
      <c r="G54">
        <f>IF(C54=MIN(C54:C57),1,0)</f>
        <v>0</v>
      </c>
      <c r="H54">
        <f t="shared" ref="H54" si="45">IF(D54=MIN(D54:D57),1,0)</f>
        <v>0</v>
      </c>
      <c r="I54">
        <f t="shared" ref="I54" si="46">IF(E54=MIN(E54:E57),1,0)</f>
        <v>0</v>
      </c>
      <c r="K54">
        <f>IF(C54=MAX(C54:C57),1,0)</f>
        <v>0</v>
      </c>
      <c r="L54">
        <f t="shared" ref="L54" si="47">IF(D54=MAX(D54:D57),1,0)</f>
        <v>0</v>
      </c>
      <c r="M54">
        <f t="shared" ref="M54" si="48">IF(E54=MAX(E54:E57),1,0)</f>
        <v>0</v>
      </c>
    </row>
    <row r="55" spans="1:13">
      <c r="B55" t="s">
        <v>27</v>
      </c>
      <c r="C55">
        <v>1.2770999999999999</v>
      </c>
      <c r="D55">
        <v>0.44169999999999998</v>
      </c>
      <c r="E55">
        <v>1.8E-3</v>
      </c>
    </row>
    <row r="56" spans="1:13">
      <c r="B56" t="s">
        <v>28</v>
      </c>
      <c r="C56">
        <v>1.9044000000000001</v>
      </c>
      <c r="D56">
        <v>0.66279999999999994</v>
      </c>
      <c r="E56">
        <v>1.41E-2</v>
      </c>
    </row>
    <row r="57" spans="1:13">
      <c r="B57" t="s">
        <v>29</v>
      </c>
      <c r="C57">
        <v>1.3416999999999999</v>
      </c>
      <c r="D57">
        <v>0.4773</v>
      </c>
      <c r="E57">
        <v>2.1600000000000001E-2</v>
      </c>
    </row>
    <row r="58" spans="1:13">
      <c r="B58" t="s">
        <v>30</v>
      </c>
      <c r="C58">
        <v>615.52819999999997</v>
      </c>
      <c r="D58">
        <v>204.10120000000001</v>
      </c>
      <c r="E58">
        <v>1.3761000000000001</v>
      </c>
      <c r="G58">
        <f>IF(C58=MIN(C58:C61),1,0)</f>
        <v>1</v>
      </c>
      <c r="H58">
        <f t="shared" ref="H58" si="49">IF(D58=MIN(D58:D61),1,0)</f>
        <v>1</v>
      </c>
      <c r="I58">
        <f t="shared" ref="I58" si="50">IF(E58=MIN(E58:E61),1,0)</f>
        <v>1</v>
      </c>
      <c r="K58">
        <f>IF(C58=MAX(C58:C61),1,0)</f>
        <v>1</v>
      </c>
      <c r="L58">
        <f t="shared" ref="L58" si="51">IF(D58=MAX(D58:D61),1,0)</f>
        <v>1</v>
      </c>
      <c r="M58">
        <f t="shared" ref="M58" si="52">IF(E58=MAX(E58:E61),1,0)</f>
        <v>1</v>
      </c>
    </row>
    <row r="59" spans="1:13">
      <c r="B59" t="s">
        <v>31</v>
      </c>
      <c r="C59">
        <v>615.52819999999997</v>
      </c>
      <c r="D59">
        <v>204.10120000000001</v>
      </c>
      <c r="E59">
        <v>1.3761000000000001</v>
      </c>
    </row>
    <row r="60" spans="1:13">
      <c r="B60" t="s">
        <v>32</v>
      </c>
      <c r="C60">
        <v>615.52819999999997</v>
      </c>
      <c r="D60">
        <v>204.10120000000001</v>
      </c>
      <c r="E60">
        <v>1.3761000000000001</v>
      </c>
    </row>
    <row r="61" spans="1:13">
      <c r="B61" t="s">
        <v>33</v>
      </c>
      <c r="C61">
        <v>615.52819999999997</v>
      </c>
      <c r="D61">
        <v>204.10120000000001</v>
      </c>
      <c r="E61">
        <v>1.3761000000000001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61"/>
  <sheetViews>
    <sheetView tabSelected="1" topLeftCell="A18" workbookViewId="0">
      <selection activeCell="O8" sqref="O8:Q9"/>
    </sheetView>
  </sheetViews>
  <sheetFormatPr baseColWidth="10" defaultRowHeight="13"/>
  <sheetData>
    <row r="1" spans="1:17">
      <c r="A1" t="s">
        <v>0</v>
      </c>
    </row>
    <row r="3" spans="1:17">
      <c r="A3" t="s">
        <v>10</v>
      </c>
      <c r="B3" t="s">
        <v>22</v>
      </c>
      <c r="C3" t="s">
        <v>23</v>
      </c>
      <c r="D3" t="s">
        <v>24</v>
      </c>
      <c r="E3" t="s">
        <v>25</v>
      </c>
      <c r="G3" t="s">
        <v>17</v>
      </c>
      <c r="K3" t="s">
        <v>20</v>
      </c>
      <c r="O3" t="s">
        <v>7</v>
      </c>
    </row>
    <row r="4" spans="1:17">
      <c r="B4" t="s">
        <v>26</v>
      </c>
      <c r="C4">
        <v>1.1096999999999999</v>
      </c>
      <c r="D4">
        <v>0.36749999999999999</v>
      </c>
      <c r="E4">
        <v>9.6799999999999997E-2</v>
      </c>
      <c r="G4">
        <f>IF(C4=MIN(C4:C7),1,0)</f>
        <v>0</v>
      </c>
      <c r="H4">
        <f t="shared" ref="H4:I4" si="0">IF(D4=MIN(D4:D7),1,0)</f>
        <v>0</v>
      </c>
      <c r="I4">
        <f t="shared" si="0"/>
        <v>0</v>
      </c>
      <c r="K4">
        <f>IF(C4=MAX(C4:C7),1,0)</f>
        <v>0</v>
      </c>
      <c r="L4">
        <f t="shared" ref="L4:M4" si="1">IF(D4=MAX(D4:D7),1,0)</f>
        <v>0</v>
      </c>
      <c r="M4">
        <f t="shared" si="1"/>
        <v>0</v>
      </c>
      <c r="O4" s="1">
        <f>C$4/C5-1</f>
        <v>4.8271301719251758E-2</v>
      </c>
      <c r="P4" s="1">
        <f t="shared" ref="P4:Q4" si="2">D$4/D5-1</f>
        <v>-8.1566068515503964E-4</v>
      </c>
      <c r="Q4" s="1">
        <f t="shared" si="2"/>
        <v>-0.13027852650494165</v>
      </c>
    </row>
    <row r="5" spans="1:17">
      <c r="B5" t="s">
        <v>27</v>
      </c>
      <c r="C5">
        <v>1.0586</v>
      </c>
      <c r="D5">
        <v>0.36780000000000002</v>
      </c>
      <c r="E5">
        <v>0.1113</v>
      </c>
      <c r="O5" s="1">
        <f>C$4/C6-1</f>
        <v>-0.22098982098982112</v>
      </c>
      <c r="P5" s="1">
        <f t="shared" ref="P5" si="3">D$4/D6-1</f>
        <v>-0.17785234899328861</v>
      </c>
      <c r="Q5" s="1">
        <f t="shared" ref="Q5" si="4">E$4/E6-1</f>
        <v>2.8565737051792826</v>
      </c>
    </row>
    <row r="6" spans="1:17">
      <c r="B6" t="s">
        <v>28</v>
      </c>
      <c r="C6">
        <v>1.4245000000000001</v>
      </c>
      <c r="D6">
        <v>0.44700000000000001</v>
      </c>
      <c r="E6">
        <v>2.5100000000000001E-2</v>
      </c>
      <c r="O6" s="1"/>
      <c r="P6" s="1"/>
      <c r="Q6" s="1"/>
    </row>
    <row r="7" spans="1:17">
      <c r="B7" t="s">
        <v>29</v>
      </c>
      <c r="C7">
        <v>1.1037999999999999</v>
      </c>
      <c r="D7">
        <v>0.34989999999999999</v>
      </c>
      <c r="E7">
        <v>3.61E-2</v>
      </c>
      <c r="O7" s="1"/>
      <c r="P7" s="1"/>
      <c r="Q7" s="1"/>
    </row>
    <row r="8" spans="1:17">
      <c r="B8" t="s">
        <v>30</v>
      </c>
      <c r="C8">
        <v>1.1072</v>
      </c>
      <c r="D8">
        <v>0.3589</v>
      </c>
      <c r="E8">
        <v>1.7999999999999999E-2</v>
      </c>
      <c r="G8">
        <f>IF(C8=MIN(C8:C11),1,0)</f>
        <v>0</v>
      </c>
      <c r="H8">
        <f t="shared" ref="H8:I8" si="5">IF(D8=MIN(D8:D11),1,0)</f>
        <v>0</v>
      </c>
      <c r="I8">
        <f t="shared" si="5"/>
        <v>0</v>
      </c>
      <c r="K8">
        <f>IF(C8=MAX(C8:C11),1,0)</f>
        <v>0</v>
      </c>
      <c r="L8">
        <f t="shared" ref="L8" si="6">IF(D8=MAX(D8:D11),1,0)</f>
        <v>0</v>
      </c>
      <c r="M8">
        <f t="shared" ref="M8" si="7">IF(E8=MAX(E8:E11),1,0)</f>
        <v>0</v>
      </c>
      <c r="O8" s="1">
        <f>C$8/C9-1</f>
        <v>4.7790290527112811E-2</v>
      </c>
      <c r="P8" s="1">
        <f t="shared" ref="P8:Q9" si="8">D$8/D9-1</f>
        <v>3.3547665641597835E-3</v>
      </c>
      <c r="Q8" s="1">
        <f t="shared" si="8"/>
        <v>1.8124999999999996</v>
      </c>
    </row>
    <row r="9" spans="1:17">
      <c r="B9" t="s">
        <v>31</v>
      </c>
      <c r="C9">
        <v>1.0567</v>
      </c>
      <c r="D9">
        <v>0.35770000000000002</v>
      </c>
      <c r="E9">
        <v>6.4000000000000003E-3</v>
      </c>
      <c r="O9" s="1">
        <f>C$8/C10-1</f>
        <v>-0.2164189667374381</v>
      </c>
      <c r="P9" s="1">
        <f t="shared" si="8"/>
        <v>-0.194207453973956</v>
      </c>
      <c r="Q9" s="1">
        <f t="shared" si="8"/>
        <v>-0.13875598086124397</v>
      </c>
    </row>
    <row r="10" spans="1:17">
      <c r="B10" t="s">
        <v>32</v>
      </c>
      <c r="C10">
        <v>1.413</v>
      </c>
      <c r="D10">
        <v>0.44540000000000002</v>
      </c>
      <c r="E10">
        <v>2.0899999999999998E-2</v>
      </c>
    </row>
    <row r="11" spans="1:17">
      <c r="B11" t="s">
        <v>33</v>
      </c>
      <c r="C11">
        <v>1.0933999999999999</v>
      </c>
      <c r="D11">
        <v>0.34599999999999997</v>
      </c>
      <c r="E11">
        <v>2.7900000000000001E-2</v>
      </c>
    </row>
    <row r="13" spans="1:17">
      <c r="A13" t="s">
        <v>11</v>
      </c>
      <c r="B13" t="s">
        <v>22</v>
      </c>
      <c r="C13" t="s">
        <v>23</v>
      </c>
      <c r="D13" t="s">
        <v>24</v>
      </c>
      <c r="E13" t="s">
        <v>25</v>
      </c>
      <c r="G13" t="s">
        <v>17</v>
      </c>
      <c r="K13" t="s">
        <v>20</v>
      </c>
      <c r="O13" t="s">
        <v>7</v>
      </c>
    </row>
    <row r="14" spans="1:17">
      <c r="B14" t="s">
        <v>26</v>
      </c>
      <c r="C14">
        <v>1.1767000000000001</v>
      </c>
      <c r="D14">
        <v>0.43</v>
      </c>
      <c r="E14">
        <v>0.17100000000000001</v>
      </c>
      <c r="G14">
        <f>IF(C14=MIN(C14:C17),1,0)</f>
        <v>0</v>
      </c>
      <c r="H14">
        <f t="shared" ref="H14" si="9">IF(D14=MIN(D14:D17),1,0)</f>
        <v>0</v>
      </c>
      <c r="I14">
        <f t="shared" ref="I14" si="10">IF(E14=MIN(E14:E17),1,0)</f>
        <v>0</v>
      </c>
      <c r="K14">
        <f>IF(C14=MAX(C14:C17),1,0)</f>
        <v>0</v>
      </c>
      <c r="L14">
        <f t="shared" ref="L14" si="11">IF(D14=MAX(D14:D17),1,0)</f>
        <v>0</v>
      </c>
      <c r="M14">
        <f t="shared" ref="M14" si="12">IF(E14=MAX(E14:E17),1,0)</f>
        <v>0</v>
      </c>
      <c r="O14" s="1">
        <f>C$4/C15-1</f>
        <v>-3.7220197813638833E-2</v>
      </c>
      <c r="P14" s="1">
        <f t="shared" ref="P14:P15" si="13">D$4/D15-1</f>
        <v>-0.20746172094026316</v>
      </c>
      <c r="Q14" s="1">
        <f t="shared" ref="Q14:Q15" si="14">E$4/E15-1</f>
        <v>-0.63718140929535227</v>
      </c>
    </row>
    <row r="15" spans="1:17">
      <c r="B15" t="s">
        <v>27</v>
      </c>
      <c r="C15">
        <v>1.1526000000000001</v>
      </c>
      <c r="D15">
        <v>0.4637</v>
      </c>
      <c r="E15">
        <v>0.26679999999999998</v>
      </c>
      <c r="O15" s="1">
        <f>C$4/C16-1</f>
        <v>-0.26251079949491596</v>
      </c>
      <c r="P15" s="1">
        <f t="shared" si="13"/>
        <v>-0.2645587352411447</v>
      </c>
      <c r="Q15" s="1">
        <f t="shared" si="14"/>
        <v>0.72241992882562278</v>
      </c>
    </row>
    <row r="16" spans="1:17">
      <c r="B16" t="s">
        <v>28</v>
      </c>
      <c r="C16">
        <v>1.5046999999999999</v>
      </c>
      <c r="D16">
        <v>0.49969999999999998</v>
      </c>
      <c r="E16">
        <v>5.62E-2</v>
      </c>
      <c r="O16" s="1"/>
      <c r="P16" s="1"/>
      <c r="Q16" s="1"/>
    </row>
    <row r="17" spans="1:17">
      <c r="B17" t="s">
        <v>29</v>
      </c>
      <c r="C17">
        <v>1.1617999999999999</v>
      </c>
      <c r="D17">
        <v>0.39839999999999998</v>
      </c>
      <c r="E17">
        <v>6.7900000000000002E-2</v>
      </c>
      <c r="O17" s="1"/>
      <c r="P17" s="1"/>
      <c r="Q17" s="1"/>
    </row>
    <row r="18" spans="1:17">
      <c r="B18" t="s">
        <v>30</v>
      </c>
      <c r="C18">
        <v>1.1568000000000001</v>
      </c>
      <c r="D18">
        <v>0.38869999999999999</v>
      </c>
      <c r="E18">
        <v>1.37E-2</v>
      </c>
      <c r="G18">
        <f>IF(C18=MIN(C18:C21),1,0)</f>
        <v>0</v>
      </c>
      <c r="H18">
        <f t="shared" ref="H18" si="15">IF(D18=MIN(D18:D21),1,0)</f>
        <v>0</v>
      </c>
      <c r="I18">
        <f t="shared" ref="I18" si="16">IF(E18=MIN(E18:E21),1,0)</f>
        <v>0</v>
      </c>
      <c r="K18">
        <f>IF(C18=MAX(C18:C21),1,0)</f>
        <v>0</v>
      </c>
      <c r="L18">
        <f t="shared" ref="L18" si="17">IF(D18=MAX(D18:D21),1,0)</f>
        <v>0</v>
      </c>
      <c r="M18">
        <f t="shared" ref="M18" si="18">IF(E18=MAX(E18:E21),1,0)</f>
        <v>0</v>
      </c>
      <c r="O18" s="1">
        <f>$C$8/C19-1</f>
        <v>-1.1869701026327562E-2</v>
      </c>
      <c r="P18" s="1">
        <f t="shared" ref="P18:P19" si="19">$C$8/D19-1</f>
        <v>1.8676508676508674</v>
      </c>
      <c r="Q18" s="1">
        <f t="shared" ref="Q18:Q19" si="20">$C$8/E19-1</f>
        <v>40.007407407407406</v>
      </c>
    </row>
    <row r="19" spans="1:17">
      <c r="B19" t="s">
        <v>31</v>
      </c>
      <c r="C19">
        <v>1.1205000000000001</v>
      </c>
      <c r="D19">
        <v>0.3861</v>
      </c>
      <c r="E19">
        <v>2.7E-2</v>
      </c>
      <c r="O19" s="1">
        <f>$C$8/C20-1</f>
        <v>-0.20936875178520431</v>
      </c>
      <c r="P19" s="1">
        <f t="shared" si="19"/>
        <v>1.3898122167062379</v>
      </c>
      <c r="Q19" s="1">
        <f t="shared" si="20"/>
        <v>1382.9999999999998</v>
      </c>
    </row>
    <row r="20" spans="1:17">
      <c r="B20" t="s">
        <v>32</v>
      </c>
      <c r="C20">
        <v>1.4004000000000001</v>
      </c>
      <c r="D20">
        <v>0.46329999999999999</v>
      </c>
      <c r="E20">
        <v>8.0000000000000004E-4</v>
      </c>
    </row>
    <row r="21" spans="1:17">
      <c r="B21" t="s">
        <v>33</v>
      </c>
      <c r="C21">
        <v>1.1032</v>
      </c>
      <c r="D21">
        <v>0.36980000000000002</v>
      </c>
      <c r="E21">
        <v>1.5E-3</v>
      </c>
    </row>
    <row r="23" spans="1:17">
      <c r="A23" t="s">
        <v>12</v>
      </c>
      <c r="B23" t="s">
        <v>22</v>
      </c>
      <c r="C23" t="s">
        <v>23</v>
      </c>
      <c r="D23" t="s">
        <v>24</v>
      </c>
      <c r="E23" t="s">
        <v>25</v>
      </c>
      <c r="G23" t="s">
        <v>17</v>
      </c>
      <c r="K23" t="s">
        <v>20</v>
      </c>
    </row>
    <row r="24" spans="1:17">
      <c r="B24" t="s">
        <v>26</v>
      </c>
      <c r="C24">
        <v>1.2076</v>
      </c>
      <c r="D24">
        <v>0.45390000000000003</v>
      </c>
      <c r="E24">
        <v>0.221</v>
      </c>
      <c r="G24">
        <f>IF(C24=MIN(C24:C27),1,0)</f>
        <v>0</v>
      </c>
      <c r="H24">
        <f t="shared" ref="H24" si="21">IF(D24=MIN(D24:D27),1,0)</f>
        <v>0</v>
      </c>
      <c r="I24">
        <f t="shared" ref="I24" si="22">IF(E24=MIN(E24:E27),1,0)</f>
        <v>0</v>
      </c>
      <c r="K24">
        <f>IF(C24=MAX(C24:C27),1,0)</f>
        <v>0</v>
      </c>
      <c r="L24">
        <f t="shared" ref="L24" si="23">IF(D24=MAX(D24:D27),1,0)</f>
        <v>0</v>
      </c>
      <c r="M24">
        <f t="shared" ref="M24" si="24">IF(E24=MAX(E24:E27),1,0)</f>
        <v>0</v>
      </c>
    </row>
    <row r="25" spans="1:17">
      <c r="B25" t="s">
        <v>27</v>
      </c>
      <c r="C25">
        <v>1.1924999999999999</v>
      </c>
      <c r="D25">
        <v>0.48170000000000002</v>
      </c>
      <c r="E25">
        <v>0.28539999999999999</v>
      </c>
    </row>
    <row r="26" spans="1:17">
      <c r="B26" t="s">
        <v>28</v>
      </c>
      <c r="C26">
        <v>1.6347</v>
      </c>
      <c r="D26">
        <v>0.54530000000000001</v>
      </c>
      <c r="E26">
        <v>8.5900000000000004E-2</v>
      </c>
    </row>
    <row r="27" spans="1:17">
      <c r="B27" t="s">
        <v>29</v>
      </c>
      <c r="C27">
        <v>1.222</v>
      </c>
      <c r="D27">
        <v>0.41920000000000002</v>
      </c>
      <c r="E27">
        <v>0.1027</v>
      </c>
    </row>
    <row r="28" spans="1:17">
      <c r="B28" t="s">
        <v>30</v>
      </c>
      <c r="C28">
        <v>1.1660999999999999</v>
      </c>
      <c r="D28">
        <v>0.41099999999999998</v>
      </c>
      <c r="E28">
        <v>2.07E-2</v>
      </c>
      <c r="G28">
        <f>IF(C28=MIN(C28:C31),1,0)</f>
        <v>0</v>
      </c>
      <c r="H28">
        <f t="shared" ref="H28" si="25">IF(D28=MIN(D28:D31),1,0)</f>
        <v>0</v>
      </c>
      <c r="I28">
        <f t="shared" ref="I28" si="26">IF(E28=MIN(E28:E31),1,0)</f>
        <v>0</v>
      </c>
      <c r="K28">
        <f>IF(C28=MAX(C28:C31),1,0)</f>
        <v>0</v>
      </c>
      <c r="L28">
        <f t="shared" ref="L28" si="27">IF(D28=MAX(D28:D31),1,0)</f>
        <v>0</v>
      </c>
      <c r="M28">
        <f t="shared" ref="M28" si="28">IF(E28=MAX(E28:E31),1,0)</f>
        <v>0</v>
      </c>
    </row>
    <row r="29" spans="1:17">
      <c r="B29" t="s">
        <v>31</v>
      </c>
      <c r="C29">
        <v>1.1424000000000001</v>
      </c>
      <c r="D29">
        <v>0.40339999999999998</v>
      </c>
      <c r="E29">
        <v>3.2399999999999998E-2</v>
      </c>
    </row>
    <row r="30" spans="1:17">
      <c r="B30" t="s">
        <v>32</v>
      </c>
      <c r="C30">
        <v>1.4056999999999999</v>
      </c>
      <c r="D30">
        <v>0.49790000000000001</v>
      </c>
      <c r="E30">
        <v>8.0999999999999996E-3</v>
      </c>
    </row>
    <row r="31" spans="1:17">
      <c r="B31" t="s">
        <v>33</v>
      </c>
      <c r="C31">
        <v>1.1342000000000001</v>
      </c>
      <c r="D31">
        <v>0.40010000000000001</v>
      </c>
      <c r="E31">
        <v>1.15E-2</v>
      </c>
    </row>
    <row r="33" spans="1:13">
      <c r="A33" t="s">
        <v>14</v>
      </c>
      <c r="B33" t="s">
        <v>22</v>
      </c>
      <c r="C33" t="s">
        <v>23</v>
      </c>
      <c r="D33" t="s">
        <v>24</v>
      </c>
      <c r="E33" t="s">
        <v>25</v>
      </c>
      <c r="G33" t="s">
        <v>17</v>
      </c>
      <c r="K33" t="s">
        <v>20</v>
      </c>
    </row>
    <row r="34" spans="1:13">
      <c r="B34" t="s">
        <v>26</v>
      </c>
      <c r="C34">
        <v>1.2251000000000001</v>
      </c>
      <c r="D34">
        <v>0.42099999999999999</v>
      </c>
      <c r="E34">
        <v>0.126</v>
      </c>
      <c r="G34">
        <f>IF(C34=MIN(C34:C37),1,0)</f>
        <v>0</v>
      </c>
      <c r="H34">
        <f t="shared" ref="H34" si="29">IF(D34=MIN(D34:D37),1,0)</f>
        <v>0</v>
      </c>
      <c r="I34">
        <f t="shared" ref="I34" si="30">IF(E34=MIN(E34:E37),1,0)</f>
        <v>0</v>
      </c>
      <c r="K34">
        <f>IF(C34=MAX(C34:C37),1,0)</f>
        <v>0</v>
      </c>
      <c r="L34">
        <f t="shared" ref="L34" si="31">IF(D34=MAX(D34:D37),1,0)</f>
        <v>0</v>
      </c>
      <c r="M34">
        <f t="shared" ref="M34" si="32">IF(E34=MAX(E34:E37),1,0)</f>
        <v>0</v>
      </c>
    </row>
    <row r="35" spans="1:13">
      <c r="B35" t="s">
        <v>27</v>
      </c>
      <c r="C35">
        <v>1.1950000000000001</v>
      </c>
      <c r="D35">
        <v>0.41660000000000003</v>
      </c>
      <c r="E35">
        <v>0.1489</v>
      </c>
    </row>
    <row r="36" spans="1:13">
      <c r="B36" t="s">
        <v>28</v>
      </c>
      <c r="C36">
        <v>1.7124999999999999</v>
      </c>
      <c r="D36">
        <v>0.56820000000000004</v>
      </c>
      <c r="E36">
        <v>7.6600000000000001E-2</v>
      </c>
    </row>
    <row r="37" spans="1:13">
      <c r="B37" t="s">
        <v>29</v>
      </c>
      <c r="C37">
        <v>1.2719</v>
      </c>
      <c r="D37">
        <v>0.43859999999999999</v>
      </c>
      <c r="E37">
        <v>8.0699999999999994E-2</v>
      </c>
    </row>
    <row r="38" spans="1:13">
      <c r="B38" t="s">
        <v>30</v>
      </c>
      <c r="C38">
        <v>1.1840999999999999</v>
      </c>
      <c r="D38">
        <v>0.40560000000000002</v>
      </c>
      <c r="E38">
        <v>9.4999999999999998E-3</v>
      </c>
      <c r="G38">
        <f>IF(C38=MIN(C38:C41),1,0)</f>
        <v>0</v>
      </c>
      <c r="H38">
        <f t="shared" ref="H38" si="33">IF(D38=MIN(D38:D41),1,0)</f>
        <v>0</v>
      </c>
      <c r="I38">
        <f t="shared" ref="I38" si="34">IF(E38=MIN(E38:E41),1,0)</f>
        <v>0</v>
      </c>
      <c r="K38">
        <f>IF(C38=MAX(C38:C41),1,0)</f>
        <v>0</v>
      </c>
      <c r="L38">
        <f t="shared" ref="L38" si="35">IF(D38=MAX(D38:D41),1,0)</f>
        <v>0</v>
      </c>
      <c r="M38">
        <f t="shared" ref="M38" si="36">IF(E38=MAX(E38:E41),1,0)</f>
        <v>0</v>
      </c>
    </row>
    <row r="39" spans="1:13">
      <c r="B39" t="s">
        <v>31</v>
      </c>
      <c r="C39">
        <v>1.1680999999999999</v>
      </c>
      <c r="D39">
        <v>0.4017</v>
      </c>
      <c r="E39">
        <v>1.3899999999999999E-2</v>
      </c>
    </row>
    <row r="40" spans="1:13">
      <c r="B40" t="s">
        <v>32</v>
      </c>
      <c r="C40">
        <v>1.4157999999999999</v>
      </c>
      <c r="D40">
        <v>0.4713</v>
      </c>
      <c r="E40">
        <v>7.1999999999999998E-3</v>
      </c>
    </row>
    <row r="41" spans="1:13">
      <c r="B41" t="s">
        <v>33</v>
      </c>
      <c r="C41">
        <v>1.1661999999999999</v>
      </c>
      <c r="D41">
        <v>0.40350000000000003</v>
      </c>
      <c r="E41">
        <v>1.1999999999999999E-3</v>
      </c>
    </row>
    <row r="43" spans="1:13">
      <c r="A43" t="s">
        <v>15</v>
      </c>
      <c r="B43" t="s">
        <v>22</v>
      </c>
      <c r="C43" t="s">
        <v>23</v>
      </c>
      <c r="D43" t="s">
        <v>24</v>
      </c>
      <c r="E43" t="s">
        <v>25</v>
      </c>
      <c r="G43" t="s">
        <v>17</v>
      </c>
      <c r="K43" t="s">
        <v>20</v>
      </c>
    </row>
    <row r="44" spans="1:13">
      <c r="B44" t="s">
        <v>26</v>
      </c>
      <c r="C44">
        <v>1.2770999999999999</v>
      </c>
      <c r="D44">
        <v>0.46139999999999998</v>
      </c>
      <c r="E44">
        <v>0.1802</v>
      </c>
      <c r="G44">
        <f>IF(C44=MIN(C44:C47),1,0)</f>
        <v>0</v>
      </c>
      <c r="H44">
        <f t="shared" ref="H44" si="37">IF(D44=MIN(D44:D47),1,0)</f>
        <v>1</v>
      </c>
      <c r="I44">
        <f t="shared" ref="I44" si="38">IF(E44=MIN(E44:E47),1,0)</f>
        <v>0</v>
      </c>
      <c r="K44">
        <f>IF(C44=MAX(C44:C47),1,0)</f>
        <v>0</v>
      </c>
      <c r="L44">
        <f t="shared" ref="L44" si="39">IF(D44=MAX(D44:D47),1,0)</f>
        <v>0</v>
      </c>
      <c r="M44">
        <f t="shared" ref="M44" si="40">IF(E44=MAX(E44:E47),1,0)</f>
        <v>0</v>
      </c>
    </row>
    <row r="45" spans="1:13">
      <c r="B45" t="s">
        <v>27</v>
      </c>
      <c r="C45">
        <v>1.2585999999999999</v>
      </c>
      <c r="D45">
        <v>0.46200000000000002</v>
      </c>
      <c r="E45">
        <v>0.2006</v>
      </c>
    </row>
    <row r="46" spans="1:13">
      <c r="B46" t="s">
        <v>28</v>
      </c>
      <c r="C46">
        <v>1.8078000000000001</v>
      </c>
      <c r="D46">
        <v>0.61550000000000005</v>
      </c>
      <c r="E46">
        <v>0.13750000000000001</v>
      </c>
    </row>
    <row r="47" spans="1:13">
      <c r="B47" t="s">
        <v>29</v>
      </c>
      <c r="C47">
        <v>1.3133999999999999</v>
      </c>
      <c r="D47">
        <v>0.46679999999999999</v>
      </c>
      <c r="E47">
        <v>0.1358</v>
      </c>
    </row>
    <row r="48" spans="1:13">
      <c r="B48" t="s">
        <v>30</v>
      </c>
      <c r="C48">
        <v>1.3923000000000001</v>
      </c>
      <c r="D48">
        <v>0.51219999999999999</v>
      </c>
      <c r="E48">
        <v>1.6799999999999999E-2</v>
      </c>
      <c r="G48">
        <f>IF(C48=MIN(C48:C51),1,0)</f>
        <v>0</v>
      </c>
      <c r="H48">
        <f t="shared" ref="H48" si="41">IF(D48=MIN(D48:D51),1,0)</f>
        <v>0</v>
      </c>
      <c r="I48">
        <f t="shared" ref="I48" si="42">IF(E48=MIN(E48:E51),1,0)</f>
        <v>0</v>
      </c>
      <c r="K48">
        <f>IF(C48=MAX(C48:C51),1,0)</f>
        <v>0</v>
      </c>
      <c r="L48">
        <f t="shared" ref="L48" si="43">IF(D48=MAX(D48:D51),1,0)</f>
        <v>0</v>
      </c>
      <c r="M48">
        <f t="shared" ref="M48" si="44">IF(E48=MAX(E48:E51),1,0)</f>
        <v>0</v>
      </c>
    </row>
    <row r="49" spans="1:13">
      <c r="B49" t="s">
        <v>31</v>
      </c>
      <c r="C49">
        <v>1.3879999999999999</v>
      </c>
      <c r="D49">
        <v>0.51139999999999997</v>
      </c>
      <c r="E49">
        <v>1.89E-2</v>
      </c>
    </row>
    <row r="50" spans="1:13">
      <c r="B50" t="s">
        <v>32</v>
      </c>
      <c r="C50">
        <v>1.5117</v>
      </c>
      <c r="D50">
        <v>0.54410000000000003</v>
      </c>
      <c r="E50">
        <v>4.4999999999999997E-3</v>
      </c>
    </row>
    <row r="51" spans="1:13">
      <c r="B51" t="s">
        <v>33</v>
      </c>
      <c r="C51">
        <v>1.3942000000000001</v>
      </c>
      <c r="D51">
        <v>0.51559999999999995</v>
      </c>
      <c r="E51">
        <v>1.38E-2</v>
      </c>
    </row>
    <row r="53" spans="1:13">
      <c r="A53" t="s">
        <v>13</v>
      </c>
      <c r="B53" t="s">
        <v>22</v>
      </c>
      <c r="C53" t="s">
        <v>23</v>
      </c>
      <c r="D53" t="s">
        <v>24</v>
      </c>
      <c r="E53" t="s">
        <v>25</v>
      </c>
      <c r="G53" t="s">
        <v>17</v>
      </c>
      <c r="K53" t="s">
        <v>20</v>
      </c>
    </row>
    <row r="54" spans="1:13">
      <c r="B54" t="s">
        <v>26</v>
      </c>
      <c r="C54">
        <v>1.3142</v>
      </c>
      <c r="D54">
        <v>0.49259999999999998</v>
      </c>
      <c r="E54">
        <v>0.2046</v>
      </c>
      <c r="G54">
        <f>IF(C54=MIN(C54:C57),1,0)</f>
        <v>0</v>
      </c>
      <c r="H54">
        <f t="shared" ref="H54" si="45">IF(D54=MIN(D54:D57),1,0)</f>
        <v>1</v>
      </c>
      <c r="I54">
        <f t="shared" ref="I54" si="46">IF(E54=MIN(E54:E57),1,0)</f>
        <v>0</v>
      </c>
      <c r="K54">
        <f>IF(C54=MAX(C54:C57),1,0)</f>
        <v>0</v>
      </c>
      <c r="L54">
        <f t="shared" ref="L54" si="47">IF(D54=MAX(D54:D57),1,0)</f>
        <v>0</v>
      </c>
      <c r="M54">
        <f t="shared" ref="M54" si="48">IF(E54=MAX(E54:E57),1,0)</f>
        <v>0</v>
      </c>
    </row>
    <row r="55" spans="1:13">
      <c r="B55" t="s">
        <v>27</v>
      </c>
      <c r="C55">
        <v>1.2981</v>
      </c>
      <c r="D55">
        <v>0.49809999999999999</v>
      </c>
      <c r="E55">
        <v>0.22869999999999999</v>
      </c>
    </row>
    <row r="56" spans="1:13">
      <c r="B56" t="s">
        <v>28</v>
      </c>
      <c r="C56">
        <v>1.9046000000000001</v>
      </c>
      <c r="D56">
        <v>0.67910000000000004</v>
      </c>
      <c r="E56">
        <v>0.158</v>
      </c>
    </row>
    <row r="57" spans="1:13">
      <c r="B57" t="s">
        <v>29</v>
      </c>
      <c r="C57">
        <v>1.3542000000000001</v>
      </c>
      <c r="D57">
        <v>0.51090000000000002</v>
      </c>
      <c r="E57">
        <v>0.1719</v>
      </c>
    </row>
    <row r="58" spans="1:13">
      <c r="B58" t="s">
        <v>30</v>
      </c>
      <c r="C58">
        <v>604.36569999999995</v>
      </c>
      <c r="D58">
        <v>200.44540000000001</v>
      </c>
      <c r="E58">
        <v>1.1232</v>
      </c>
      <c r="G58">
        <f>IF(C58=MIN(C58:C61),1,0)</f>
        <v>1</v>
      </c>
      <c r="H58">
        <f t="shared" ref="H58" si="49">IF(D58=MIN(D58:D61),1,0)</f>
        <v>1</v>
      </c>
      <c r="I58">
        <f t="shared" ref="I58" si="50">IF(E58=MIN(E58:E61),1,0)</f>
        <v>1</v>
      </c>
      <c r="K58">
        <f>IF(C58=MAX(C58:C61),1,0)</f>
        <v>1</v>
      </c>
      <c r="L58">
        <f t="shared" ref="L58" si="51">IF(D58=MAX(D58:D61),1,0)</f>
        <v>1</v>
      </c>
      <c r="M58">
        <f t="shared" ref="M58" si="52">IF(E58=MAX(E58:E61),1,0)</f>
        <v>1</v>
      </c>
    </row>
    <row r="59" spans="1:13">
      <c r="B59" t="s">
        <v>31</v>
      </c>
      <c r="C59">
        <v>604.36569999999995</v>
      </c>
      <c r="D59">
        <v>200.44540000000001</v>
      </c>
      <c r="E59">
        <v>1.1232</v>
      </c>
    </row>
    <row r="60" spans="1:13">
      <c r="B60" t="s">
        <v>32</v>
      </c>
      <c r="C60">
        <v>604.36569999999995</v>
      </c>
      <c r="D60">
        <v>200.44540000000001</v>
      </c>
      <c r="E60">
        <v>1.1232</v>
      </c>
    </row>
    <row r="61" spans="1:13">
      <c r="B61" t="s">
        <v>33</v>
      </c>
      <c r="C61">
        <v>604.36569999999995</v>
      </c>
      <c r="D61">
        <v>200.44540000000001</v>
      </c>
      <c r="E61">
        <v>1.1232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61"/>
  <sheetViews>
    <sheetView tabSelected="1" workbookViewId="0">
      <selection activeCell="O8" sqref="O8:Q9"/>
    </sheetView>
  </sheetViews>
  <sheetFormatPr baseColWidth="10" defaultRowHeight="13"/>
  <sheetData>
    <row r="1" spans="1:17">
      <c r="A1" t="s">
        <v>1</v>
      </c>
    </row>
    <row r="3" spans="1:17">
      <c r="A3" t="s">
        <v>10</v>
      </c>
      <c r="B3" t="s">
        <v>22</v>
      </c>
      <c r="C3" t="s">
        <v>23</v>
      </c>
      <c r="D3" t="s">
        <v>24</v>
      </c>
      <c r="E3" t="s">
        <v>25</v>
      </c>
      <c r="G3" t="s">
        <v>17</v>
      </c>
      <c r="K3" t="s">
        <v>20</v>
      </c>
      <c r="O3" t="s">
        <v>8</v>
      </c>
    </row>
    <row r="4" spans="1:17">
      <c r="B4" t="s">
        <v>26</v>
      </c>
      <c r="C4">
        <v>1.1282000000000001</v>
      </c>
      <c r="D4">
        <v>0.40749999999999997</v>
      </c>
      <c r="E4">
        <v>0.1807</v>
      </c>
      <c r="G4">
        <f>IF(C4=MIN(C4:C7),1,0)</f>
        <v>0</v>
      </c>
      <c r="H4">
        <f t="shared" ref="H4:I4" si="0">IF(D4=MIN(D4:D7),1,0)</f>
        <v>0</v>
      </c>
      <c r="I4">
        <f t="shared" si="0"/>
        <v>0</v>
      </c>
      <c r="K4">
        <f>IF(C4=MAX(C4:C7),1,0)</f>
        <v>0</v>
      </c>
      <c r="L4">
        <f t="shared" ref="L4:M4" si="1">IF(D4=MAX(D4:D7),1,0)</f>
        <v>0</v>
      </c>
      <c r="M4">
        <f t="shared" si="1"/>
        <v>0</v>
      </c>
      <c r="O4" s="1">
        <f>C$4/C5-1</f>
        <v>4.6276546415654263E-2</v>
      </c>
      <c r="P4" s="1">
        <f t="shared" ref="P4:Q4" si="2">D$4/D5-1</f>
        <v>-2.5818790341859965E-2</v>
      </c>
      <c r="Q4" s="1">
        <f t="shared" si="2"/>
        <v>-0.20431527961250551</v>
      </c>
    </row>
    <row r="5" spans="1:17">
      <c r="B5" t="s">
        <v>27</v>
      </c>
      <c r="C5">
        <v>1.0783</v>
      </c>
      <c r="D5">
        <v>0.41830000000000001</v>
      </c>
      <c r="E5">
        <v>0.2271</v>
      </c>
      <c r="O5" s="1">
        <f>C$4/C6-1</f>
        <v>-0.20822513860621794</v>
      </c>
      <c r="P5" s="1">
        <f t="shared" ref="P5" si="3">D$4/D6-1</f>
        <v>-8.9181940098346124E-2</v>
      </c>
      <c r="Q5" s="1">
        <f t="shared" ref="Q5" si="4">E$4/E6-1</f>
        <v>5.4078014184397167</v>
      </c>
    </row>
    <row r="6" spans="1:17">
      <c r="B6" t="s">
        <v>28</v>
      </c>
      <c r="C6">
        <v>1.4249000000000001</v>
      </c>
      <c r="D6">
        <v>0.44740000000000002</v>
      </c>
      <c r="E6">
        <v>2.8199999999999999E-2</v>
      </c>
      <c r="O6" s="1"/>
      <c r="P6" s="1"/>
      <c r="Q6" s="1"/>
    </row>
    <row r="7" spans="1:17">
      <c r="B7" t="s">
        <v>29</v>
      </c>
      <c r="C7">
        <v>1.1071</v>
      </c>
      <c r="D7">
        <v>0.35110000000000002</v>
      </c>
      <c r="E7">
        <v>4.7100000000000003E-2</v>
      </c>
      <c r="O7" s="1"/>
      <c r="P7" s="1"/>
      <c r="Q7" s="1"/>
    </row>
    <row r="8" spans="1:17">
      <c r="B8" t="s">
        <v>30</v>
      </c>
      <c r="C8">
        <v>1.1121000000000001</v>
      </c>
      <c r="D8">
        <v>0.3624</v>
      </c>
      <c r="E8">
        <v>1.9400000000000001E-2</v>
      </c>
      <c r="G8">
        <f>IF(C8=MIN(C8:C11),1,0)</f>
        <v>0</v>
      </c>
      <c r="H8">
        <f t="shared" ref="H8:I8" si="5">IF(D8=MIN(D8:D11),1,0)</f>
        <v>0</v>
      </c>
      <c r="I8">
        <f t="shared" si="5"/>
        <v>0</v>
      </c>
      <c r="K8">
        <f>IF(C8=MAX(C8:C11),1,0)</f>
        <v>0</v>
      </c>
      <c r="L8">
        <f t="shared" ref="L8" si="6">IF(D8=MAX(D8:D11),1,0)</f>
        <v>0</v>
      </c>
      <c r="M8">
        <f t="shared" ref="M8" si="7">IF(E8=MAX(E8:E11),1,0)</f>
        <v>0</v>
      </c>
      <c r="O8" s="1">
        <f>C$8/C9-1</f>
        <v>5.2327781983346089E-2</v>
      </c>
      <c r="P8" s="1">
        <f t="shared" ref="P8:Q9" si="8">D$8/D9-1</f>
        <v>1.285634432643934E-2</v>
      </c>
      <c r="Q8" s="1">
        <f t="shared" si="8"/>
        <v>4.5428571428571427</v>
      </c>
    </row>
    <row r="9" spans="1:17">
      <c r="B9" t="s">
        <v>31</v>
      </c>
      <c r="C9">
        <v>1.0568</v>
      </c>
      <c r="D9">
        <v>0.35780000000000001</v>
      </c>
      <c r="E9">
        <v>3.5000000000000001E-3</v>
      </c>
      <c r="O9" s="1">
        <f>C$8/C10-1</f>
        <v>-0.21295116772823774</v>
      </c>
      <c r="P9" s="1">
        <f t="shared" si="8"/>
        <v>-0.18634934889986532</v>
      </c>
      <c r="Q9" s="1">
        <f t="shared" si="8"/>
        <v>-7.1770334928229595E-2</v>
      </c>
    </row>
    <row r="10" spans="1:17">
      <c r="B10" t="s">
        <v>32</v>
      </c>
      <c r="C10">
        <v>1.413</v>
      </c>
      <c r="D10">
        <v>0.44540000000000002</v>
      </c>
      <c r="E10">
        <v>2.0899999999999998E-2</v>
      </c>
    </row>
    <row r="11" spans="1:17">
      <c r="B11" t="s">
        <v>33</v>
      </c>
      <c r="C11">
        <v>1.0952999999999999</v>
      </c>
      <c r="D11">
        <v>0.34570000000000001</v>
      </c>
      <c r="E11">
        <v>2.92E-2</v>
      </c>
    </row>
    <row r="13" spans="1:17">
      <c r="A13" t="s">
        <v>11</v>
      </c>
      <c r="B13" t="s">
        <v>22</v>
      </c>
      <c r="C13" t="s">
        <v>23</v>
      </c>
      <c r="D13" t="s">
        <v>24</v>
      </c>
      <c r="E13" t="s">
        <v>25</v>
      </c>
      <c r="G13" t="s">
        <v>17</v>
      </c>
      <c r="K13" t="s">
        <v>20</v>
      </c>
      <c r="O13" t="s">
        <v>8</v>
      </c>
    </row>
    <row r="14" spans="1:17">
      <c r="B14" t="s">
        <v>26</v>
      </c>
      <c r="C14">
        <v>1.1767000000000001</v>
      </c>
      <c r="D14">
        <v>0.43</v>
      </c>
      <c r="E14">
        <v>0.17100000000000001</v>
      </c>
      <c r="G14">
        <f>IF(C14=MIN(C14:C17),1,0)</f>
        <v>0</v>
      </c>
      <c r="H14">
        <f t="shared" ref="H14" si="9">IF(D14=MIN(D14:D17),1,0)</f>
        <v>0</v>
      </c>
      <c r="I14">
        <f t="shared" ref="I14" si="10">IF(E14=MIN(E14:E17),1,0)</f>
        <v>0</v>
      </c>
      <c r="K14">
        <f>IF(C14=MAX(C14:C17),1,0)</f>
        <v>0</v>
      </c>
      <c r="L14">
        <f t="shared" ref="L14" si="11">IF(D14=MAX(D14:D17),1,0)</f>
        <v>0</v>
      </c>
      <c r="M14">
        <f t="shared" ref="M14" si="12">IF(E14=MAX(E14:E17),1,0)</f>
        <v>0</v>
      </c>
      <c r="O14" s="1">
        <f>C$4/C15-1</f>
        <v>-2.1169529758806149E-2</v>
      </c>
      <c r="P14" s="1">
        <f t="shared" ref="P14:P15" si="13">D$4/D15-1</f>
        <v>-0.12119905111063189</v>
      </c>
      <c r="Q14" s="1">
        <f t="shared" ref="Q14:Q15" si="14">E$4/E15-1</f>
        <v>-0.32271364317841078</v>
      </c>
    </row>
    <row r="15" spans="1:17">
      <c r="B15" t="s">
        <v>27</v>
      </c>
      <c r="C15">
        <v>1.1526000000000001</v>
      </c>
      <c r="D15">
        <v>0.4637</v>
      </c>
      <c r="E15">
        <v>0.26679999999999998</v>
      </c>
      <c r="O15" s="1">
        <f>C$4/C16-1</f>
        <v>-0.2502159898983185</v>
      </c>
      <c r="P15" s="1">
        <f t="shared" si="13"/>
        <v>-0.18451070642385436</v>
      </c>
      <c r="Q15" s="1">
        <f t="shared" si="14"/>
        <v>2.2153024911032029</v>
      </c>
    </row>
    <row r="16" spans="1:17">
      <c r="B16" t="s">
        <v>28</v>
      </c>
      <c r="C16">
        <v>1.5046999999999999</v>
      </c>
      <c r="D16">
        <v>0.49969999999999998</v>
      </c>
      <c r="E16">
        <v>5.62E-2</v>
      </c>
      <c r="O16" s="1"/>
      <c r="P16" s="1"/>
      <c r="Q16" s="1"/>
    </row>
    <row r="17" spans="1:17">
      <c r="B17" t="s">
        <v>29</v>
      </c>
      <c r="C17">
        <v>1.1617999999999999</v>
      </c>
      <c r="D17">
        <v>0.39839999999999998</v>
      </c>
      <c r="E17">
        <v>6.7900000000000002E-2</v>
      </c>
      <c r="O17" s="1"/>
      <c r="P17" s="1"/>
      <c r="Q17" s="1"/>
    </row>
    <row r="18" spans="1:17">
      <c r="B18" t="s">
        <v>30</v>
      </c>
      <c r="C18">
        <v>1.1568000000000001</v>
      </c>
      <c r="D18">
        <v>0.38869999999999999</v>
      </c>
      <c r="E18">
        <v>1.37E-2</v>
      </c>
      <c r="G18">
        <f>IF(C18=MIN(C18:C21),1,0)</f>
        <v>0</v>
      </c>
      <c r="H18">
        <f t="shared" ref="H18" si="15">IF(D18=MIN(D18:D21),1,0)</f>
        <v>0</v>
      </c>
      <c r="I18">
        <f t="shared" ref="I18" si="16">IF(E18=MIN(E18:E21),1,0)</f>
        <v>0</v>
      </c>
      <c r="K18">
        <f>IF(C18=MAX(C18:C21),1,0)</f>
        <v>0</v>
      </c>
      <c r="L18">
        <f t="shared" ref="L18" si="17">IF(D18=MAX(D18:D21),1,0)</f>
        <v>0</v>
      </c>
      <c r="M18">
        <f t="shared" ref="M18" si="18">IF(E18=MAX(E18:E21),1,0)</f>
        <v>0</v>
      </c>
      <c r="O18" s="1">
        <f>$C$8/C19-1</f>
        <v>-7.4966532797857699E-3</v>
      </c>
      <c r="P18" s="1">
        <f t="shared" ref="P18:P19" si="19">$C$8/D19-1</f>
        <v>1.8803418803418808</v>
      </c>
      <c r="Q18" s="1">
        <f t="shared" ref="Q18:Q19" si="20">$C$8/E19-1</f>
        <v>40.18888888888889</v>
      </c>
    </row>
    <row r="19" spans="1:17">
      <c r="B19" t="s">
        <v>31</v>
      </c>
      <c r="C19">
        <v>1.1205000000000001</v>
      </c>
      <c r="D19">
        <v>0.3861</v>
      </c>
      <c r="E19">
        <v>2.7E-2</v>
      </c>
      <c r="O19" s="1">
        <f>$C$8/C20-1</f>
        <v>-0.20586975149957154</v>
      </c>
      <c r="P19" s="1">
        <f t="shared" si="19"/>
        <v>1.4003885171595081</v>
      </c>
      <c r="Q19" s="1">
        <f t="shared" si="20"/>
        <v>1389.125</v>
      </c>
    </row>
    <row r="20" spans="1:17">
      <c r="B20" t="s">
        <v>32</v>
      </c>
      <c r="C20">
        <v>1.4004000000000001</v>
      </c>
      <c r="D20">
        <v>0.46329999999999999</v>
      </c>
      <c r="E20">
        <v>8.0000000000000004E-4</v>
      </c>
    </row>
    <row r="21" spans="1:17">
      <c r="B21" t="s">
        <v>33</v>
      </c>
      <c r="C21">
        <v>1.1032</v>
      </c>
      <c r="D21">
        <v>0.36980000000000002</v>
      </c>
      <c r="E21">
        <v>1.5E-3</v>
      </c>
    </row>
    <row r="23" spans="1:17">
      <c r="A23" t="s">
        <v>12</v>
      </c>
      <c r="B23" t="s">
        <v>22</v>
      </c>
      <c r="C23" t="s">
        <v>23</v>
      </c>
      <c r="D23" t="s">
        <v>24</v>
      </c>
      <c r="E23" t="s">
        <v>25</v>
      </c>
      <c r="G23" t="s">
        <v>17</v>
      </c>
      <c r="K23" t="s">
        <v>20</v>
      </c>
    </row>
    <row r="24" spans="1:17">
      <c r="B24" t="s">
        <v>26</v>
      </c>
      <c r="C24">
        <v>1.2076</v>
      </c>
      <c r="D24">
        <v>0.45390000000000003</v>
      </c>
      <c r="E24">
        <v>0.221</v>
      </c>
      <c r="G24">
        <f>IF(C24=MIN(C24:C27),1,0)</f>
        <v>0</v>
      </c>
      <c r="H24">
        <f t="shared" ref="H24" si="21">IF(D24=MIN(D24:D27),1,0)</f>
        <v>0</v>
      </c>
      <c r="I24">
        <f t="shared" ref="I24" si="22">IF(E24=MIN(E24:E27),1,0)</f>
        <v>0</v>
      </c>
      <c r="K24">
        <f>IF(C24=MAX(C24:C27),1,0)</f>
        <v>0</v>
      </c>
      <c r="L24">
        <f t="shared" ref="L24" si="23">IF(D24=MAX(D24:D27),1,0)</f>
        <v>0</v>
      </c>
      <c r="M24">
        <f t="shared" ref="M24" si="24">IF(E24=MAX(E24:E27),1,0)</f>
        <v>0</v>
      </c>
    </row>
    <row r="25" spans="1:17">
      <c r="B25" t="s">
        <v>27</v>
      </c>
      <c r="C25">
        <v>1.1924999999999999</v>
      </c>
      <c r="D25">
        <v>0.48170000000000002</v>
      </c>
      <c r="E25">
        <v>0.28539999999999999</v>
      </c>
    </row>
    <row r="26" spans="1:17">
      <c r="B26" t="s">
        <v>28</v>
      </c>
      <c r="C26">
        <v>1.6347</v>
      </c>
      <c r="D26">
        <v>0.54530000000000001</v>
      </c>
      <c r="E26">
        <v>8.5900000000000004E-2</v>
      </c>
    </row>
    <row r="27" spans="1:17">
      <c r="B27" t="s">
        <v>29</v>
      </c>
      <c r="C27">
        <v>1.222</v>
      </c>
      <c r="D27">
        <v>0.41920000000000002</v>
      </c>
      <c r="E27">
        <v>0.1027</v>
      </c>
    </row>
    <row r="28" spans="1:17">
      <c r="B28" t="s">
        <v>30</v>
      </c>
      <c r="C28">
        <v>1.1660999999999999</v>
      </c>
      <c r="D28">
        <v>0.41099999999999998</v>
      </c>
      <c r="E28">
        <v>2.07E-2</v>
      </c>
      <c r="G28">
        <f>IF(C28=MIN(C28:C31),1,0)</f>
        <v>0</v>
      </c>
      <c r="H28">
        <f t="shared" ref="H28" si="25">IF(D28=MIN(D28:D31),1,0)</f>
        <v>0</v>
      </c>
      <c r="I28">
        <f t="shared" ref="I28" si="26">IF(E28=MIN(E28:E31),1,0)</f>
        <v>0</v>
      </c>
      <c r="K28">
        <f>IF(C28=MAX(C28:C31),1,0)</f>
        <v>0</v>
      </c>
      <c r="L28">
        <f t="shared" ref="L28" si="27">IF(D28=MAX(D28:D31),1,0)</f>
        <v>0</v>
      </c>
      <c r="M28">
        <f t="shared" ref="M28" si="28">IF(E28=MAX(E28:E31),1,0)</f>
        <v>0</v>
      </c>
    </row>
    <row r="29" spans="1:17">
      <c r="B29" t="s">
        <v>31</v>
      </c>
      <c r="C29">
        <v>1.1424000000000001</v>
      </c>
      <c r="D29">
        <v>0.40339999999999998</v>
      </c>
      <c r="E29">
        <v>3.2399999999999998E-2</v>
      </c>
    </row>
    <row r="30" spans="1:17">
      <c r="B30" t="s">
        <v>32</v>
      </c>
      <c r="C30">
        <v>1.4056999999999999</v>
      </c>
      <c r="D30">
        <v>0.49790000000000001</v>
      </c>
      <c r="E30">
        <v>8.0999999999999996E-3</v>
      </c>
    </row>
    <row r="31" spans="1:17">
      <c r="B31" t="s">
        <v>33</v>
      </c>
      <c r="C31">
        <v>1.1342000000000001</v>
      </c>
      <c r="D31">
        <v>0.40010000000000001</v>
      </c>
      <c r="E31">
        <v>1.15E-2</v>
      </c>
    </row>
    <row r="33" spans="1:13">
      <c r="A33" t="s">
        <v>14</v>
      </c>
      <c r="B33" t="s">
        <v>22</v>
      </c>
      <c r="C33" t="s">
        <v>23</v>
      </c>
      <c r="D33" t="s">
        <v>24</v>
      </c>
      <c r="E33" t="s">
        <v>25</v>
      </c>
      <c r="G33" t="s">
        <v>17</v>
      </c>
      <c r="K33" t="s">
        <v>20</v>
      </c>
    </row>
    <row r="34" spans="1:13">
      <c r="B34" t="s">
        <v>26</v>
      </c>
      <c r="C34">
        <v>1.2578</v>
      </c>
      <c r="D34">
        <v>0.48570000000000002</v>
      </c>
      <c r="E34">
        <v>0.26329999999999998</v>
      </c>
      <c r="G34">
        <f>IF(C34=MIN(C34:C37),1,0)</f>
        <v>0</v>
      </c>
      <c r="H34">
        <f t="shared" ref="H34" si="29">IF(D34=MIN(D34:D37),1,0)</f>
        <v>0</v>
      </c>
      <c r="I34">
        <f t="shared" ref="I34" si="30">IF(E34=MIN(E34:E37),1,0)</f>
        <v>0</v>
      </c>
      <c r="K34">
        <f>IF(C34=MAX(C34:C37),1,0)</f>
        <v>0</v>
      </c>
      <c r="L34">
        <f t="shared" ref="L34" si="31">IF(D34=MAX(D34:D37),1,0)</f>
        <v>0</v>
      </c>
      <c r="M34">
        <f t="shared" ref="M34" si="32">IF(E34=MAX(E34:E37),1,0)</f>
        <v>0</v>
      </c>
    </row>
    <row r="35" spans="1:13">
      <c r="B35" t="s">
        <v>27</v>
      </c>
      <c r="C35">
        <v>1.2356</v>
      </c>
      <c r="D35">
        <v>0.5111</v>
      </c>
      <c r="E35">
        <v>0.32840000000000003</v>
      </c>
    </row>
    <row r="36" spans="1:13">
      <c r="B36" t="s">
        <v>28</v>
      </c>
      <c r="C36">
        <v>1.7192000000000001</v>
      </c>
      <c r="D36">
        <v>0.58199999999999996</v>
      </c>
      <c r="E36">
        <v>0.1462</v>
      </c>
    </row>
    <row r="37" spans="1:13">
      <c r="B37" t="s">
        <v>29</v>
      </c>
      <c r="C37">
        <v>1.2810999999999999</v>
      </c>
      <c r="D37">
        <v>0.4602</v>
      </c>
      <c r="E37">
        <v>0.15759999999999999</v>
      </c>
    </row>
    <row r="38" spans="1:13">
      <c r="B38" t="s">
        <v>30</v>
      </c>
      <c r="C38">
        <v>1.1870000000000001</v>
      </c>
      <c r="D38">
        <v>0.40529999999999999</v>
      </c>
      <c r="E38">
        <v>1.3100000000000001E-2</v>
      </c>
      <c r="G38">
        <f>IF(C38=MIN(C38:C41),1,0)</f>
        <v>0</v>
      </c>
      <c r="H38">
        <f t="shared" ref="H38" si="33">IF(D38=MIN(D38:D41),1,0)</f>
        <v>0</v>
      </c>
      <c r="I38">
        <f t="shared" ref="I38" si="34">IF(E38=MIN(E38:E41),1,0)</f>
        <v>0</v>
      </c>
      <c r="K38">
        <f>IF(C38=MAX(C38:C41),1,0)</f>
        <v>0</v>
      </c>
      <c r="L38">
        <f t="shared" ref="L38" si="35">IF(D38=MAX(D38:D41),1,0)</f>
        <v>0</v>
      </c>
      <c r="M38">
        <f t="shared" ref="M38" si="36">IF(E38=MAX(E38:E41),1,0)</f>
        <v>0</v>
      </c>
    </row>
    <row r="39" spans="1:13">
      <c r="B39" t="s">
        <v>31</v>
      </c>
      <c r="C39">
        <v>1.1682999999999999</v>
      </c>
      <c r="D39">
        <v>0.40200000000000002</v>
      </c>
      <c r="E39">
        <v>1.8599999999999998E-2</v>
      </c>
    </row>
    <row r="40" spans="1:13">
      <c r="B40" t="s">
        <v>32</v>
      </c>
      <c r="C40">
        <v>1.4159999999999999</v>
      </c>
      <c r="D40">
        <v>0.47149999999999997</v>
      </c>
      <c r="E40">
        <v>9.1999999999999998E-3</v>
      </c>
    </row>
    <row r="41" spans="1:13">
      <c r="B41" t="s">
        <v>33</v>
      </c>
      <c r="C41">
        <v>1.1659999999999999</v>
      </c>
      <c r="D41">
        <v>0.4027</v>
      </c>
      <c r="E41">
        <v>4.0000000000000001E-3</v>
      </c>
    </row>
    <row r="43" spans="1:13">
      <c r="A43" t="s">
        <v>15</v>
      </c>
      <c r="B43" t="s">
        <v>22</v>
      </c>
      <c r="C43" t="s">
        <v>23</v>
      </c>
      <c r="D43" t="s">
        <v>24</v>
      </c>
      <c r="E43" t="s">
        <v>25</v>
      </c>
      <c r="G43" t="s">
        <v>17</v>
      </c>
      <c r="K43" t="s">
        <v>20</v>
      </c>
    </row>
    <row r="44" spans="1:13">
      <c r="B44" t="s">
        <v>26</v>
      </c>
      <c r="C44">
        <v>1.3278000000000001</v>
      </c>
      <c r="D44">
        <v>0.56899999999999995</v>
      </c>
      <c r="E44">
        <v>0.37319999999999998</v>
      </c>
      <c r="G44">
        <f>IF(C44=MIN(C44:C47),1,0)</f>
        <v>0</v>
      </c>
      <c r="H44">
        <f t="shared" ref="H44" si="37">IF(D44=MIN(D44:D47),1,0)</f>
        <v>0</v>
      </c>
      <c r="I44">
        <f t="shared" ref="I44" si="38">IF(E44=MIN(E44:E47),1,0)</f>
        <v>0</v>
      </c>
      <c r="K44">
        <f>IF(C44=MAX(C44:C47),1,0)</f>
        <v>0</v>
      </c>
      <c r="L44">
        <f t="shared" ref="L44" si="39">IF(D44=MAX(D44:D47),1,0)</f>
        <v>0</v>
      </c>
      <c r="M44">
        <f t="shared" ref="M44" si="40">IF(E44=MAX(E44:E47),1,0)</f>
        <v>0</v>
      </c>
    </row>
    <row r="45" spans="1:13">
      <c r="B45" t="s">
        <v>27</v>
      </c>
      <c r="C45">
        <v>1.3204</v>
      </c>
      <c r="D45">
        <v>0.6008</v>
      </c>
      <c r="E45">
        <v>0.43269999999999997</v>
      </c>
    </row>
    <row r="46" spans="1:13">
      <c r="B46" t="s">
        <v>28</v>
      </c>
      <c r="C46">
        <v>1.8224</v>
      </c>
      <c r="D46">
        <v>0.65390000000000004</v>
      </c>
      <c r="E46">
        <v>0.26100000000000001</v>
      </c>
    </row>
    <row r="47" spans="1:13">
      <c r="B47" t="s">
        <v>29</v>
      </c>
      <c r="C47">
        <v>1.3406</v>
      </c>
      <c r="D47">
        <v>0.52410000000000001</v>
      </c>
      <c r="E47">
        <v>0.26979999999999998</v>
      </c>
    </row>
    <row r="48" spans="1:13">
      <c r="B48" t="s">
        <v>30</v>
      </c>
      <c r="C48">
        <v>1.395</v>
      </c>
      <c r="D48">
        <v>0.51380000000000003</v>
      </c>
      <c r="E48">
        <v>2.1600000000000001E-2</v>
      </c>
      <c r="G48">
        <f>IF(C48=MIN(C48:C51),1,0)</f>
        <v>0</v>
      </c>
      <c r="H48">
        <f t="shared" ref="H48" si="41">IF(D48=MIN(D48:D51),1,0)</f>
        <v>0</v>
      </c>
      <c r="I48">
        <f t="shared" ref="I48" si="42">IF(E48=MIN(E48:E51),1,0)</f>
        <v>0</v>
      </c>
      <c r="K48">
        <f>IF(C48=MAX(C48:C51),1,0)</f>
        <v>0</v>
      </c>
      <c r="L48">
        <f t="shared" ref="L48" si="43">IF(D48=MAX(D48:D51),1,0)</f>
        <v>0</v>
      </c>
      <c r="M48">
        <f t="shared" ref="M48" si="44">IF(E48=MAX(E48:E51),1,0)</f>
        <v>0</v>
      </c>
    </row>
    <row r="49" spans="1:13">
      <c r="B49" t="s">
        <v>31</v>
      </c>
      <c r="C49">
        <v>1.3884000000000001</v>
      </c>
      <c r="D49">
        <v>0.51180000000000003</v>
      </c>
      <c r="E49">
        <v>2.47E-2</v>
      </c>
    </row>
    <row r="50" spans="1:13">
      <c r="B50" t="s">
        <v>32</v>
      </c>
      <c r="C50">
        <v>1.512</v>
      </c>
      <c r="D50">
        <v>0.54420000000000002</v>
      </c>
      <c r="E50">
        <v>8.6999999999999994E-3</v>
      </c>
    </row>
    <row r="51" spans="1:13">
      <c r="B51" t="s">
        <v>33</v>
      </c>
      <c r="C51">
        <v>1.3952</v>
      </c>
      <c r="D51">
        <v>0.51729999999999998</v>
      </c>
      <c r="E51">
        <v>1.7500000000000002E-2</v>
      </c>
    </row>
    <row r="53" spans="1:13">
      <c r="A53" t="s">
        <v>13</v>
      </c>
      <c r="B53" t="s">
        <v>22</v>
      </c>
      <c r="C53" t="s">
        <v>23</v>
      </c>
      <c r="D53" t="s">
        <v>24</v>
      </c>
      <c r="E53" t="s">
        <v>25</v>
      </c>
      <c r="G53" t="s">
        <v>17</v>
      </c>
      <c r="K53" t="s">
        <v>20</v>
      </c>
    </row>
    <row r="54" spans="1:13">
      <c r="B54" t="s">
        <v>26</v>
      </c>
      <c r="C54">
        <v>1.3864000000000001</v>
      </c>
      <c r="D54">
        <v>0.63729999999999998</v>
      </c>
      <c r="E54">
        <v>0.44600000000000001</v>
      </c>
      <c r="G54">
        <f>IF(C54=MIN(C54:C57),1,0)</f>
        <v>0</v>
      </c>
      <c r="H54">
        <f t="shared" ref="H54" si="45">IF(D54=MIN(D54:D57),1,0)</f>
        <v>0</v>
      </c>
      <c r="I54">
        <f t="shared" ref="I54" si="46">IF(E54=MIN(E54:E57),1,0)</f>
        <v>0</v>
      </c>
      <c r="K54">
        <f>IF(C54=MAX(C54:C57),1,0)</f>
        <v>0</v>
      </c>
      <c r="L54">
        <f t="shared" ref="L54" si="47">IF(D54=MAX(D54:D57),1,0)</f>
        <v>0</v>
      </c>
      <c r="M54">
        <f t="shared" ref="M54" si="48">IF(E54=MAX(E54:E57),1,0)</f>
        <v>0</v>
      </c>
    </row>
    <row r="55" spans="1:13">
      <c r="B55" t="s">
        <v>27</v>
      </c>
      <c r="C55">
        <v>1.3813</v>
      </c>
      <c r="D55">
        <v>0.6835</v>
      </c>
      <c r="E55">
        <v>0.51980000000000004</v>
      </c>
    </row>
    <row r="56" spans="1:13">
      <c r="B56" t="s">
        <v>28</v>
      </c>
      <c r="C56">
        <v>1.9258</v>
      </c>
      <c r="D56">
        <v>0.74209999999999998</v>
      </c>
      <c r="E56">
        <v>0.33979999999999999</v>
      </c>
    </row>
    <row r="57" spans="1:13">
      <c r="B57" t="s">
        <v>29</v>
      </c>
      <c r="C57">
        <v>1.3923000000000001</v>
      </c>
      <c r="D57">
        <v>0.6028</v>
      </c>
      <c r="E57">
        <v>0.3599</v>
      </c>
    </row>
    <row r="58" spans="1:13">
      <c r="B58" t="s">
        <v>30</v>
      </c>
      <c r="C58">
        <v>603.34010000000001</v>
      </c>
      <c r="D58">
        <v>200.1403</v>
      </c>
      <c r="E58">
        <v>1.0778000000000001</v>
      </c>
      <c r="G58">
        <f>IF(C58=MIN(C58:C61),1,0)</f>
        <v>1</v>
      </c>
      <c r="H58">
        <f t="shared" ref="H58" si="49">IF(D58=MIN(D58:D61),1,0)</f>
        <v>1</v>
      </c>
      <c r="I58">
        <f t="shared" ref="I58" si="50">IF(E58=MIN(E58:E61),1,0)</f>
        <v>1</v>
      </c>
      <c r="K58">
        <f>IF(C58=MAX(C58:C61),1,0)</f>
        <v>1</v>
      </c>
      <c r="L58">
        <f t="shared" ref="L58" si="51">IF(D58=MAX(D58:D61),1,0)</f>
        <v>1</v>
      </c>
      <c r="M58">
        <f t="shared" ref="M58" si="52">IF(E58=MAX(E58:E61),1,0)</f>
        <v>1</v>
      </c>
    </row>
    <row r="59" spans="1:13">
      <c r="B59" t="s">
        <v>31</v>
      </c>
      <c r="C59">
        <v>603.34010000000001</v>
      </c>
      <c r="D59">
        <v>200.1403</v>
      </c>
      <c r="E59">
        <v>1.0778000000000001</v>
      </c>
    </row>
    <row r="60" spans="1:13">
      <c r="B60" t="s">
        <v>32</v>
      </c>
      <c r="C60">
        <v>603.34010000000001</v>
      </c>
      <c r="D60">
        <v>200.1403</v>
      </c>
      <c r="E60">
        <v>1.0778000000000001</v>
      </c>
    </row>
    <row r="61" spans="1:13">
      <c r="B61" t="s">
        <v>33</v>
      </c>
      <c r="C61">
        <v>603.34010000000001</v>
      </c>
      <c r="D61">
        <v>200.1403</v>
      </c>
      <c r="E61">
        <v>1.0778000000000001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61"/>
  <sheetViews>
    <sheetView tabSelected="1" topLeftCell="A5" workbookViewId="0">
      <selection activeCell="O8" sqref="O8:Q9"/>
    </sheetView>
  </sheetViews>
  <sheetFormatPr baseColWidth="10" defaultRowHeight="13"/>
  <sheetData>
    <row r="1" spans="1:17">
      <c r="A1" t="s">
        <v>2</v>
      </c>
    </row>
    <row r="3" spans="1:17">
      <c r="A3" t="s">
        <v>10</v>
      </c>
      <c r="B3" t="s">
        <v>22</v>
      </c>
      <c r="C3" t="s">
        <v>23</v>
      </c>
      <c r="D3" t="s">
        <v>24</v>
      </c>
      <c r="E3" t="s">
        <v>25</v>
      </c>
      <c r="G3" t="s">
        <v>17</v>
      </c>
      <c r="K3" t="s">
        <v>20</v>
      </c>
      <c r="O3" t="s">
        <v>7</v>
      </c>
    </row>
    <row r="4" spans="1:17">
      <c r="B4" t="s">
        <v>26</v>
      </c>
      <c r="C4">
        <v>1.1554</v>
      </c>
      <c r="D4">
        <v>0.45639999999999997</v>
      </c>
      <c r="E4">
        <v>0.24510000000000001</v>
      </c>
      <c r="G4">
        <f>IF(C4=MIN(C4:C7),1,0)</f>
        <v>0</v>
      </c>
      <c r="H4">
        <f t="shared" ref="H4:I4" si="0">IF(D4=MIN(D4:D7),1,0)</f>
        <v>0</v>
      </c>
      <c r="I4">
        <f t="shared" si="0"/>
        <v>0</v>
      </c>
      <c r="K4">
        <f>IF(C4=MAX(C4:C7),1,0)</f>
        <v>0</v>
      </c>
      <c r="L4">
        <f t="shared" ref="L4:M4" si="1">IF(D4=MAX(D4:D7),1,0)</f>
        <v>0</v>
      </c>
      <c r="M4">
        <f t="shared" si="1"/>
        <v>0</v>
      </c>
      <c r="O4" s="1">
        <f>C$4/C5-1</f>
        <v>4.5516242873948176E-2</v>
      </c>
      <c r="P4" s="1">
        <f t="shared" ref="P4:Q4" si="2">D$4/D5-1</f>
        <v>-4.9166666666666692E-2</v>
      </c>
      <c r="Q4" s="1">
        <f t="shared" si="2"/>
        <v>-0.24885075084278263</v>
      </c>
    </row>
    <row r="5" spans="1:17">
      <c r="B5" t="s">
        <v>27</v>
      </c>
      <c r="C5">
        <v>1.1051</v>
      </c>
      <c r="D5">
        <v>0.48</v>
      </c>
      <c r="E5">
        <v>0.32629999999999998</v>
      </c>
      <c r="O5" s="1">
        <f>C$4/C6-1</f>
        <v>-0.18959107806691444</v>
      </c>
      <c r="P5" s="1">
        <f t="shared" ref="P5" si="3">D$4/D6-1</f>
        <v>1.9205002233139812E-2</v>
      </c>
      <c r="Q5" s="1">
        <f t="shared" ref="Q5" si="4">E$4/E6-1</f>
        <v>6.9577922077922079</v>
      </c>
    </row>
    <row r="6" spans="1:17">
      <c r="B6" t="s">
        <v>28</v>
      </c>
      <c r="C6">
        <v>1.4257</v>
      </c>
      <c r="D6">
        <v>0.44779999999999998</v>
      </c>
      <c r="E6">
        <v>3.0800000000000001E-2</v>
      </c>
      <c r="O6" s="1"/>
      <c r="P6" s="1"/>
      <c r="Q6" s="1"/>
    </row>
    <row r="7" spans="1:17">
      <c r="B7" t="s">
        <v>29</v>
      </c>
      <c r="C7">
        <v>1.1080000000000001</v>
      </c>
      <c r="D7">
        <v>0.35420000000000001</v>
      </c>
      <c r="E7">
        <v>5.4899999999999997E-2</v>
      </c>
      <c r="O7" s="1"/>
      <c r="P7" s="1"/>
      <c r="Q7" s="1"/>
    </row>
    <row r="8" spans="1:17">
      <c r="B8" t="s">
        <v>30</v>
      </c>
      <c r="C8">
        <v>1.1214999999999999</v>
      </c>
      <c r="D8">
        <v>0.36780000000000002</v>
      </c>
      <c r="E8">
        <v>3.0700000000000002E-2</v>
      </c>
      <c r="G8">
        <f>IF(C8=MIN(C8:C11),1,0)</f>
        <v>0</v>
      </c>
      <c r="H8">
        <f t="shared" ref="H8:I8" si="5">IF(D8=MIN(D8:D11),1,0)</f>
        <v>0</v>
      </c>
      <c r="I8">
        <f t="shared" si="5"/>
        <v>0</v>
      </c>
      <c r="K8">
        <f>IF(C8=MAX(C8:C11),1,0)</f>
        <v>0</v>
      </c>
      <c r="L8">
        <f t="shared" ref="L8" si="6">IF(D8=MAX(D8:D11),1,0)</f>
        <v>0</v>
      </c>
      <c r="M8">
        <f t="shared" ref="M8" si="7">IF(E8=MAX(E8:E11),1,0)</f>
        <v>1</v>
      </c>
      <c r="O8" s="1">
        <f>C$8/C9-1</f>
        <v>6.132298665657232E-2</v>
      </c>
      <c r="P8" s="1">
        <f t="shared" ref="P8:Q9" si="8">D$8/D9-1</f>
        <v>2.7948574622694178E-2</v>
      </c>
      <c r="Q8" s="1">
        <f t="shared" si="8"/>
        <v>1.2246376811594204</v>
      </c>
    </row>
    <row r="9" spans="1:17">
      <c r="B9" t="s">
        <v>31</v>
      </c>
      <c r="C9">
        <v>1.0567</v>
      </c>
      <c r="D9">
        <v>0.35780000000000001</v>
      </c>
      <c r="E9">
        <v>1.38E-2</v>
      </c>
      <c r="O9" s="1">
        <f>C$8/C10-1</f>
        <v>-0.20629865534324143</v>
      </c>
      <c r="P9" s="1">
        <f t="shared" si="8"/>
        <v>-0.17422541535698244</v>
      </c>
      <c r="Q9" s="1">
        <f t="shared" si="8"/>
        <v>0.46190476190476182</v>
      </c>
    </row>
    <row r="10" spans="1:17">
      <c r="B10" t="s">
        <v>32</v>
      </c>
      <c r="C10">
        <v>1.413</v>
      </c>
      <c r="D10">
        <v>0.44540000000000002</v>
      </c>
      <c r="E10">
        <v>2.1000000000000001E-2</v>
      </c>
    </row>
    <row r="11" spans="1:17">
      <c r="B11" t="s">
        <v>33</v>
      </c>
      <c r="C11">
        <v>1.0947</v>
      </c>
      <c r="D11">
        <v>0.34660000000000002</v>
      </c>
      <c r="E11">
        <v>2.9499999999999998E-2</v>
      </c>
    </row>
    <row r="13" spans="1:17">
      <c r="A13" t="s">
        <v>11</v>
      </c>
      <c r="B13" t="s">
        <v>22</v>
      </c>
      <c r="C13" t="s">
        <v>23</v>
      </c>
      <c r="D13" t="s">
        <v>24</v>
      </c>
      <c r="E13" t="s">
        <v>25</v>
      </c>
      <c r="G13" t="s">
        <v>17</v>
      </c>
      <c r="K13" t="s">
        <v>20</v>
      </c>
      <c r="O13" t="s">
        <v>7</v>
      </c>
    </row>
    <row r="14" spans="1:17">
      <c r="B14" t="s">
        <v>26</v>
      </c>
      <c r="C14">
        <v>1.1953</v>
      </c>
      <c r="D14">
        <v>0.46800000000000003</v>
      </c>
      <c r="E14">
        <v>0.2346</v>
      </c>
      <c r="G14">
        <f>IF(C14=MIN(C14:C17),1,0)</f>
        <v>0</v>
      </c>
      <c r="H14">
        <f t="shared" ref="H14" si="9">IF(D14=MIN(D14:D17),1,0)</f>
        <v>0</v>
      </c>
      <c r="I14">
        <f t="shared" ref="I14" si="10">IF(E14=MIN(E14:E17),1,0)</f>
        <v>0</v>
      </c>
      <c r="K14">
        <f>IF(C14=MAX(C14:C17),1,0)</f>
        <v>0</v>
      </c>
      <c r="L14">
        <f t="shared" ref="L14" si="11">IF(D14=MAX(D14:D17),1,0)</f>
        <v>0</v>
      </c>
      <c r="M14">
        <f t="shared" ref="M14" si="12">IF(E14=MAX(E14:E17),1,0)</f>
        <v>0</v>
      </c>
      <c r="O14" s="1">
        <f>C$4/C15-1</f>
        <v>-3.3623285379725698E-2</v>
      </c>
      <c r="P14" s="1">
        <f t="shared" ref="P14:P15" si="13">D$4/D15-1</f>
        <v>-0.16957787481804953</v>
      </c>
      <c r="Q14" s="1">
        <f t="shared" ref="Q14:Q15" si="14">E$4/E15-1</f>
        <v>-0.37902204205725865</v>
      </c>
    </row>
    <row r="15" spans="1:17">
      <c r="B15" t="s">
        <v>27</v>
      </c>
      <c r="C15">
        <v>1.1956</v>
      </c>
      <c r="D15">
        <v>0.54959999999999998</v>
      </c>
      <c r="E15">
        <v>0.3947</v>
      </c>
      <c r="O15" s="1">
        <f>C$4/C16-1</f>
        <v>-0.23503707627118642</v>
      </c>
      <c r="P15" s="1">
        <f t="shared" si="13"/>
        <v>-9.5162569389373508E-2</v>
      </c>
      <c r="Q15" s="1">
        <f t="shared" si="14"/>
        <v>2.2549800796812747</v>
      </c>
    </row>
    <row r="16" spans="1:17">
      <c r="B16" t="s">
        <v>28</v>
      </c>
      <c r="C16">
        <v>1.5104</v>
      </c>
      <c r="D16">
        <v>0.50439999999999996</v>
      </c>
      <c r="E16">
        <v>7.5300000000000006E-2</v>
      </c>
      <c r="O16" s="1"/>
      <c r="P16" s="1"/>
      <c r="Q16" s="1"/>
    </row>
    <row r="17" spans="1:17">
      <c r="B17" t="s">
        <v>29</v>
      </c>
      <c r="C17">
        <v>1.1657</v>
      </c>
      <c r="D17">
        <v>0.40510000000000002</v>
      </c>
      <c r="E17">
        <v>9.1200000000000003E-2</v>
      </c>
      <c r="O17" s="1"/>
      <c r="P17" s="1"/>
      <c r="Q17" s="1"/>
    </row>
    <row r="18" spans="1:17">
      <c r="B18" t="s">
        <v>30</v>
      </c>
      <c r="C18">
        <v>1.1577999999999999</v>
      </c>
      <c r="D18">
        <v>0.38990000000000002</v>
      </c>
      <c r="E18">
        <v>1.6999999999999999E-3</v>
      </c>
      <c r="G18">
        <f>IF(C18=MIN(C18:C21),1,0)</f>
        <v>0</v>
      </c>
      <c r="H18">
        <f t="shared" ref="H18" si="15">IF(D18=MIN(D18:D21),1,0)</f>
        <v>0</v>
      </c>
      <c r="I18">
        <f t="shared" ref="I18" si="16">IF(E18=MIN(E18:E21),1,0)</f>
        <v>1</v>
      </c>
      <c r="K18">
        <f>IF(C18=MAX(C18:C21),1,0)</f>
        <v>0</v>
      </c>
      <c r="L18">
        <f t="shared" ref="L18" si="17">IF(D18=MAX(D18:D21),1,0)</f>
        <v>0</v>
      </c>
      <c r="M18">
        <f t="shared" ref="M18" si="18">IF(E18=MAX(E18:E21),1,0)</f>
        <v>0</v>
      </c>
      <c r="O18" s="1">
        <f>$C$8/C19-1</f>
        <v>1.1605070523119654E-3</v>
      </c>
      <c r="P18" s="1">
        <f t="shared" ref="P18:P19" si="19">$C$8/D19-1</f>
        <v>1.9107189203218273</v>
      </c>
      <c r="Q18" s="1">
        <f t="shared" ref="Q18:Q19" si="20">$C$8/E19-1</f>
        <v>88.719999999999985</v>
      </c>
    </row>
    <row r="19" spans="1:17">
      <c r="B19" t="s">
        <v>31</v>
      </c>
      <c r="C19">
        <v>1.1202000000000001</v>
      </c>
      <c r="D19">
        <v>0.38529999999999998</v>
      </c>
      <c r="E19">
        <v>1.2500000000000001E-2</v>
      </c>
      <c r="O19" s="1">
        <f>$C$8/C20-1</f>
        <v>-0.19910019281582525</v>
      </c>
      <c r="P19" s="1">
        <f t="shared" si="19"/>
        <v>1.4206777466004747</v>
      </c>
      <c r="Q19" s="1">
        <f t="shared" si="20"/>
        <v>508.7727272727272</v>
      </c>
    </row>
    <row r="20" spans="1:17">
      <c r="B20" t="s">
        <v>32</v>
      </c>
      <c r="C20">
        <v>1.4003000000000001</v>
      </c>
      <c r="D20">
        <v>0.46329999999999999</v>
      </c>
      <c r="E20">
        <v>2.2000000000000001E-3</v>
      </c>
    </row>
    <row r="21" spans="1:17">
      <c r="B21" t="s">
        <v>33</v>
      </c>
      <c r="C21">
        <v>1.1025</v>
      </c>
      <c r="D21">
        <v>0.37019999999999997</v>
      </c>
      <c r="E21">
        <v>3.7000000000000002E-3</v>
      </c>
    </row>
    <row r="23" spans="1:17">
      <c r="A23" t="s">
        <v>12</v>
      </c>
      <c r="B23" t="s">
        <v>22</v>
      </c>
      <c r="C23" t="s">
        <v>23</v>
      </c>
      <c r="D23" t="s">
        <v>24</v>
      </c>
      <c r="E23" t="s">
        <v>25</v>
      </c>
      <c r="G23" t="s">
        <v>17</v>
      </c>
      <c r="K23" t="s">
        <v>20</v>
      </c>
    </row>
    <row r="24" spans="1:17">
      <c r="B24" t="s">
        <v>26</v>
      </c>
      <c r="C24">
        <v>1.2373000000000001</v>
      </c>
      <c r="D24">
        <v>0.50990000000000002</v>
      </c>
      <c r="E24">
        <v>0.3105</v>
      </c>
      <c r="G24">
        <f>IF(C24=MIN(C24:C27),1,0)</f>
        <v>0</v>
      </c>
      <c r="H24">
        <f t="shared" ref="H24" si="21">IF(D24=MIN(D24:D27),1,0)</f>
        <v>0</v>
      </c>
      <c r="I24">
        <f t="shared" ref="I24" si="22">IF(E24=MIN(E24:E27),1,0)</f>
        <v>0</v>
      </c>
      <c r="K24">
        <f>IF(C24=MAX(C24:C27),1,0)</f>
        <v>0</v>
      </c>
      <c r="L24">
        <f t="shared" ref="L24" si="23">IF(D24=MAX(D24:D27),1,0)</f>
        <v>0</v>
      </c>
      <c r="M24">
        <f t="shared" ref="M24" si="24">IF(E24=MAX(E24:E27),1,0)</f>
        <v>0</v>
      </c>
    </row>
    <row r="25" spans="1:17">
      <c r="B25" t="s">
        <v>27</v>
      </c>
      <c r="C25">
        <v>1.2406999999999999</v>
      </c>
      <c r="D25">
        <v>0.57720000000000005</v>
      </c>
      <c r="E25">
        <v>0.42409999999999998</v>
      </c>
    </row>
    <row r="26" spans="1:17">
      <c r="B26" t="s">
        <v>28</v>
      </c>
      <c r="C26">
        <v>1.6454</v>
      </c>
      <c r="D26">
        <v>0.55740000000000001</v>
      </c>
      <c r="E26">
        <v>0.12570000000000001</v>
      </c>
    </row>
    <row r="27" spans="1:17">
      <c r="B27" t="s">
        <v>29</v>
      </c>
      <c r="C27">
        <v>1.2312000000000001</v>
      </c>
      <c r="D27">
        <v>0.43390000000000001</v>
      </c>
      <c r="E27">
        <v>0.14799999999999999</v>
      </c>
    </row>
    <row r="28" spans="1:17">
      <c r="B28" t="s">
        <v>30</v>
      </c>
      <c r="C28">
        <v>1.1680999999999999</v>
      </c>
      <c r="D28">
        <v>0.40899999999999997</v>
      </c>
      <c r="E28">
        <v>8.0000000000000002E-3</v>
      </c>
      <c r="G28">
        <f>IF(C28=MIN(C28:C31),1,0)</f>
        <v>0</v>
      </c>
      <c r="H28">
        <f t="shared" ref="H28" si="25">IF(D28=MIN(D28:D31),1,0)</f>
        <v>0</v>
      </c>
      <c r="I28">
        <f t="shared" ref="I28" si="26">IF(E28=MIN(E28:E31),1,0)</f>
        <v>0</v>
      </c>
      <c r="K28">
        <f>IF(C28=MAX(C28:C31),1,0)</f>
        <v>0</v>
      </c>
      <c r="L28">
        <f t="shared" ref="L28" si="27">IF(D28=MAX(D28:D31),1,0)</f>
        <v>0</v>
      </c>
      <c r="M28">
        <f t="shared" ref="M28" si="28">IF(E28=MAX(E28:E31),1,0)</f>
        <v>0</v>
      </c>
    </row>
    <row r="29" spans="1:17">
      <c r="B29" t="s">
        <v>31</v>
      </c>
      <c r="C29">
        <v>1.1416999999999999</v>
      </c>
      <c r="D29">
        <v>0.40250000000000002</v>
      </c>
      <c r="E29">
        <v>1.72E-2</v>
      </c>
    </row>
    <row r="30" spans="1:17">
      <c r="B30" t="s">
        <v>32</v>
      </c>
      <c r="C30">
        <v>1.4055</v>
      </c>
      <c r="D30">
        <v>0.49809999999999999</v>
      </c>
      <c r="E30">
        <v>4.1000000000000003E-3</v>
      </c>
    </row>
    <row r="31" spans="1:17">
      <c r="B31" t="s">
        <v>33</v>
      </c>
      <c r="C31">
        <v>1.1353</v>
      </c>
      <c r="D31">
        <v>0.40010000000000001</v>
      </c>
      <c r="E31">
        <v>8.5000000000000006E-3</v>
      </c>
    </row>
    <row r="33" spans="1:13">
      <c r="A33" t="s">
        <v>14</v>
      </c>
      <c r="B33" t="s">
        <v>22</v>
      </c>
      <c r="C33" t="s">
        <v>23</v>
      </c>
      <c r="D33" t="s">
        <v>24</v>
      </c>
      <c r="E33" t="s">
        <v>25</v>
      </c>
      <c r="G33" t="s">
        <v>17</v>
      </c>
      <c r="K33" t="s">
        <v>20</v>
      </c>
    </row>
    <row r="34" spans="1:13">
      <c r="B34" t="s">
        <v>26</v>
      </c>
      <c r="C34">
        <v>1.2974000000000001</v>
      </c>
      <c r="D34">
        <v>0.55620000000000003</v>
      </c>
      <c r="E34">
        <v>0.36899999999999999</v>
      </c>
      <c r="G34">
        <f>IF(C34=MIN(C34:C37),1,0)</f>
        <v>0</v>
      </c>
      <c r="H34">
        <f t="shared" ref="H34" si="29">IF(D34=MIN(D34:D37),1,0)</f>
        <v>0</v>
      </c>
      <c r="I34">
        <f t="shared" ref="I34" si="30">IF(E34=MIN(E34:E37),1,0)</f>
        <v>0</v>
      </c>
      <c r="K34">
        <f>IF(C34=MAX(C34:C37),1,0)</f>
        <v>0</v>
      </c>
      <c r="L34">
        <f t="shared" ref="L34" si="31">IF(D34=MAX(D34:D37),1,0)</f>
        <v>0</v>
      </c>
      <c r="M34">
        <f t="shared" ref="M34" si="32">IF(E34=MAX(E34:E37),1,0)</f>
        <v>0</v>
      </c>
    </row>
    <row r="35" spans="1:13">
      <c r="B35" t="s">
        <v>27</v>
      </c>
      <c r="C35">
        <v>1.2917000000000001</v>
      </c>
      <c r="D35">
        <v>0.62380000000000002</v>
      </c>
      <c r="E35">
        <v>0.4829</v>
      </c>
    </row>
    <row r="36" spans="1:13">
      <c r="B36" t="s">
        <v>28</v>
      </c>
      <c r="C36">
        <v>1.7323</v>
      </c>
      <c r="D36">
        <v>0.60119999999999996</v>
      </c>
      <c r="E36">
        <v>0.2044</v>
      </c>
    </row>
    <row r="37" spans="1:13">
      <c r="B37" t="s">
        <v>29</v>
      </c>
      <c r="C37">
        <v>1.2949999999999999</v>
      </c>
      <c r="D37">
        <v>0.4894</v>
      </c>
      <c r="E37">
        <v>0.224</v>
      </c>
    </row>
    <row r="38" spans="1:13">
      <c r="B38" t="s">
        <v>30</v>
      </c>
      <c r="C38">
        <v>1.1898</v>
      </c>
      <c r="D38">
        <v>0.40589999999999998</v>
      </c>
      <c r="E38">
        <v>1.2999999999999999E-3</v>
      </c>
      <c r="G38">
        <f>IF(C38=MIN(C38:C41),1,0)</f>
        <v>0</v>
      </c>
      <c r="H38">
        <f t="shared" ref="H38" si="33">IF(D38=MIN(D38:D41),1,0)</f>
        <v>0</v>
      </c>
      <c r="I38">
        <f t="shared" ref="I38" si="34">IF(E38=MIN(E38:E41),1,0)</f>
        <v>1</v>
      </c>
      <c r="K38">
        <f>IF(C38=MAX(C38:C41),1,0)</f>
        <v>0</v>
      </c>
      <c r="L38">
        <f t="shared" ref="L38" si="35">IF(D38=MAX(D38:D41),1,0)</f>
        <v>0</v>
      </c>
      <c r="M38">
        <f t="shared" ref="M38" si="36">IF(E38=MAX(E38:E41),1,0)</f>
        <v>0</v>
      </c>
    </row>
    <row r="39" spans="1:13">
      <c r="B39" t="s">
        <v>31</v>
      </c>
      <c r="C39">
        <v>1.1677</v>
      </c>
      <c r="D39">
        <v>0.40129999999999999</v>
      </c>
      <c r="E39">
        <v>2E-3</v>
      </c>
    </row>
    <row r="40" spans="1:13">
      <c r="B40" t="s">
        <v>32</v>
      </c>
      <c r="C40">
        <v>1.4155</v>
      </c>
      <c r="D40">
        <v>0.47099999999999997</v>
      </c>
      <c r="E40">
        <v>2.5000000000000001E-3</v>
      </c>
    </row>
    <row r="41" spans="1:13">
      <c r="B41" t="s">
        <v>33</v>
      </c>
      <c r="C41">
        <v>1.1664000000000001</v>
      </c>
      <c r="D41">
        <v>0.4032</v>
      </c>
      <c r="E41">
        <v>3.8E-3</v>
      </c>
    </row>
    <row r="43" spans="1:13">
      <c r="A43" t="s">
        <v>15</v>
      </c>
      <c r="B43" t="s">
        <v>22</v>
      </c>
      <c r="C43" t="s">
        <v>23</v>
      </c>
      <c r="D43" t="s">
        <v>24</v>
      </c>
      <c r="E43" t="s">
        <v>25</v>
      </c>
      <c r="G43" t="s">
        <v>17</v>
      </c>
      <c r="K43" t="s">
        <v>20</v>
      </c>
    </row>
    <row r="44" spans="1:13">
      <c r="B44" t="s">
        <v>26</v>
      </c>
      <c r="C44">
        <v>1.3929</v>
      </c>
      <c r="D44">
        <v>0.68100000000000005</v>
      </c>
      <c r="E44">
        <v>0.52429999999999999</v>
      </c>
      <c r="G44">
        <f>IF(C44=MIN(C44:C47),1,0)</f>
        <v>0</v>
      </c>
      <c r="H44">
        <f t="shared" ref="H44" si="37">IF(D44=MIN(D44:D47),1,0)</f>
        <v>0</v>
      </c>
      <c r="I44">
        <f t="shared" ref="I44" si="38">IF(E44=MIN(E44:E47),1,0)</f>
        <v>0</v>
      </c>
      <c r="K44">
        <f>IF(C44=MAX(C44:C47),1,0)</f>
        <v>0</v>
      </c>
      <c r="L44">
        <f t="shared" ref="L44" si="39">IF(D44=MAX(D44:D47),1,0)</f>
        <v>0</v>
      </c>
      <c r="M44">
        <f t="shared" ref="M44" si="40">IF(E44=MAX(E44:E47),1,0)</f>
        <v>0</v>
      </c>
    </row>
    <row r="45" spans="1:13">
      <c r="B45" t="s">
        <v>27</v>
      </c>
      <c r="C45">
        <v>1.4036</v>
      </c>
      <c r="D45">
        <v>0.75780000000000003</v>
      </c>
      <c r="E45">
        <v>0.63219999999999998</v>
      </c>
    </row>
    <row r="46" spans="1:13">
      <c r="B46" t="s">
        <v>28</v>
      </c>
      <c r="C46">
        <v>1.8464</v>
      </c>
      <c r="D46">
        <v>0.70340000000000003</v>
      </c>
      <c r="E46">
        <v>0.3654</v>
      </c>
    </row>
    <row r="47" spans="1:13">
      <c r="B47" t="s">
        <v>29</v>
      </c>
      <c r="C47">
        <v>1.3737999999999999</v>
      </c>
      <c r="D47">
        <v>0.59370000000000001</v>
      </c>
      <c r="E47">
        <v>0.38390000000000002</v>
      </c>
    </row>
    <row r="48" spans="1:13">
      <c r="B48" t="s">
        <v>30</v>
      </c>
      <c r="C48">
        <v>1.3972</v>
      </c>
      <c r="D48">
        <v>0.51459999999999995</v>
      </c>
      <c r="E48">
        <v>2.2000000000000001E-3</v>
      </c>
      <c r="G48">
        <f>IF(C48=MIN(C48:C51),1,0)</f>
        <v>0</v>
      </c>
      <c r="H48">
        <f t="shared" ref="H48" si="41">IF(D48=MIN(D48:D51),1,0)</f>
        <v>0</v>
      </c>
      <c r="I48">
        <f t="shared" ref="I48" si="42">IF(E48=MIN(E48:E51),1,0)</f>
        <v>0</v>
      </c>
      <c r="K48">
        <f>IF(C48=MAX(C48:C51),1,0)</f>
        <v>0</v>
      </c>
      <c r="L48">
        <f t="shared" ref="L48" si="43">IF(D48=MAX(D48:D51),1,0)</f>
        <v>0</v>
      </c>
      <c r="M48">
        <f t="shared" ref="M48" si="44">IF(E48=MAX(E48:E51),1,0)</f>
        <v>0</v>
      </c>
    </row>
    <row r="49" spans="1:13">
      <c r="B49" t="s">
        <v>31</v>
      </c>
      <c r="C49">
        <v>1.3875</v>
      </c>
      <c r="D49">
        <v>0.51060000000000005</v>
      </c>
      <c r="E49">
        <v>4.1000000000000003E-3</v>
      </c>
    </row>
    <row r="50" spans="1:13">
      <c r="B50" t="s">
        <v>32</v>
      </c>
      <c r="C50">
        <v>1.5111000000000001</v>
      </c>
      <c r="D50">
        <v>0.54379999999999995</v>
      </c>
      <c r="E50">
        <v>6.1000000000000004E-3</v>
      </c>
    </row>
    <row r="51" spans="1:13">
      <c r="B51" t="s">
        <v>33</v>
      </c>
      <c r="C51">
        <v>1.3943000000000001</v>
      </c>
      <c r="D51">
        <v>0.5171</v>
      </c>
      <c r="E51">
        <v>5.0000000000000001E-4</v>
      </c>
    </row>
    <row r="53" spans="1:13">
      <c r="A53" t="s">
        <v>13</v>
      </c>
      <c r="B53" t="s">
        <v>22</v>
      </c>
      <c r="C53" t="s">
        <v>23</v>
      </c>
      <c r="D53" t="s">
        <v>24</v>
      </c>
      <c r="E53" t="s">
        <v>25</v>
      </c>
      <c r="G53" t="s">
        <v>17</v>
      </c>
      <c r="K53" t="s">
        <v>20</v>
      </c>
    </row>
    <row r="54" spans="1:13">
      <c r="B54" t="s">
        <v>26</v>
      </c>
      <c r="C54">
        <v>1.4716</v>
      </c>
      <c r="D54">
        <v>0.78569999999999995</v>
      </c>
      <c r="E54">
        <v>0.63349999999999995</v>
      </c>
      <c r="G54">
        <f>IF(C54=MIN(C54:C57),1,0)</f>
        <v>0</v>
      </c>
      <c r="H54">
        <f t="shared" ref="H54" si="45">IF(D54=MIN(D54:D57),1,0)</f>
        <v>0</v>
      </c>
      <c r="I54">
        <f t="shared" ref="I54" si="46">IF(E54=MIN(E54:E57),1,0)</f>
        <v>0</v>
      </c>
      <c r="K54">
        <f>IF(C54=MAX(C54:C57),1,0)</f>
        <v>0</v>
      </c>
      <c r="L54">
        <f t="shared" ref="L54" si="47">IF(D54=MAX(D54:D57),1,0)</f>
        <v>0</v>
      </c>
      <c r="M54">
        <f t="shared" ref="M54" si="48">IF(E54=MAX(E54:E57),1,0)</f>
        <v>0</v>
      </c>
    </row>
    <row r="55" spans="1:13">
      <c r="B55" t="s">
        <v>27</v>
      </c>
      <c r="C55">
        <v>1.4957</v>
      </c>
      <c r="D55">
        <v>0.88949999999999996</v>
      </c>
      <c r="E55">
        <v>0.77</v>
      </c>
    </row>
    <row r="56" spans="1:13">
      <c r="B56" t="s">
        <v>28</v>
      </c>
      <c r="C56">
        <v>1.962</v>
      </c>
      <c r="D56">
        <v>0.82530000000000003</v>
      </c>
      <c r="E56">
        <v>0.49419999999999997</v>
      </c>
    </row>
    <row r="57" spans="1:13">
      <c r="B57" t="s">
        <v>29</v>
      </c>
      <c r="C57">
        <v>1.4528000000000001</v>
      </c>
      <c r="D57">
        <v>0.70830000000000004</v>
      </c>
      <c r="E57">
        <v>0.51439999999999997</v>
      </c>
    </row>
    <row r="58" spans="1:13">
      <c r="B58" t="s">
        <v>30</v>
      </c>
      <c r="C58">
        <v>610.03200000000004</v>
      </c>
      <c r="D58">
        <v>202.32650000000001</v>
      </c>
      <c r="E58">
        <v>1.2269000000000001</v>
      </c>
      <c r="G58">
        <f>IF(C58=MIN(C58:C61),1,0)</f>
        <v>1</v>
      </c>
      <c r="H58">
        <f t="shared" ref="H58" si="49">IF(D58=MIN(D58:D61),1,0)</f>
        <v>1</v>
      </c>
      <c r="I58">
        <f t="shared" ref="I58" si="50">IF(E58=MIN(E58:E61),1,0)</f>
        <v>1</v>
      </c>
      <c r="K58">
        <f>IF(C58=MAX(C58:C61),1,0)</f>
        <v>1</v>
      </c>
      <c r="L58">
        <f t="shared" ref="L58" si="51">IF(D58=MAX(D58:D61),1,0)</f>
        <v>1</v>
      </c>
      <c r="M58">
        <f t="shared" ref="M58" si="52">IF(E58=MAX(E58:E61),1,0)</f>
        <v>1</v>
      </c>
    </row>
    <row r="59" spans="1:13">
      <c r="B59" t="s">
        <v>31</v>
      </c>
      <c r="C59">
        <v>610.03200000000004</v>
      </c>
      <c r="D59">
        <v>202.32650000000001</v>
      </c>
      <c r="E59">
        <v>1.2269000000000001</v>
      </c>
    </row>
    <row r="60" spans="1:13">
      <c r="B60" t="s">
        <v>32</v>
      </c>
      <c r="C60">
        <v>610.03200000000004</v>
      </c>
      <c r="D60">
        <v>202.32650000000001</v>
      </c>
      <c r="E60">
        <v>1.2269000000000001</v>
      </c>
    </row>
    <row r="61" spans="1:13">
      <c r="B61" t="s">
        <v>33</v>
      </c>
      <c r="C61">
        <v>610.03200000000004</v>
      </c>
      <c r="D61">
        <v>202.32650000000001</v>
      </c>
      <c r="E61">
        <v>1.2269000000000001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61"/>
  <sheetViews>
    <sheetView tabSelected="1" topLeftCell="A20" workbookViewId="0">
      <selection activeCell="O8" sqref="O8:Q9"/>
    </sheetView>
  </sheetViews>
  <sheetFormatPr baseColWidth="10" defaultRowHeight="13"/>
  <sheetData>
    <row r="1" spans="1:17">
      <c r="A1" t="s">
        <v>9</v>
      </c>
    </row>
    <row r="3" spans="1:17">
      <c r="A3" t="s">
        <v>10</v>
      </c>
      <c r="B3" t="s">
        <v>22</v>
      </c>
      <c r="C3" t="s">
        <v>23</v>
      </c>
      <c r="D3" t="s">
        <v>24</v>
      </c>
      <c r="E3" t="s">
        <v>25</v>
      </c>
      <c r="G3" t="s">
        <v>17</v>
      </c>
      <c r="K3" t="s">
        <v>20</v>
      </c>
      <c r="O3" t="s">
        <v>7</v>
      </c>
    </row>
    <row r="4" spans="1:17">
      <c r="B4" t="s">
        <v>26</v>
      </c>
      <c r="C4">
        <v>1.1744000000000001</v>
      </c>
      <c r="D4">
        <v>0.48559999999999998</v>
      </c>
      <c r="E4">
        <v>0.27779999999999999</v>
      </c>
      <c r="G4">
        <f>IF(C4=MIN(C4:C7),1,0)</f>
        <v>0</v>
      </c>
      <c r="H4">
        <f t="shared" ref="H4:I4" si="0">IF(D4=MIN(D4:D7),1,0)</f>
        <v>0</v>
      </c>
      <c r="I4">
        <f t="shared" si="0"/>
        <v>0</v>
      </c>
      <c r="K4">
        <f>IF(C4=MAX(C4:C7),1,0)</f>
        <v>0</v>
      </c>
      <c r="L4">
        <f t="shared" ref="L4:M4" si="1">IF(D4=MAX(D4:D7),1,0)</f>
        <v>0</v>
      </c>
      <c r="M4">
        <f t="shared" si="1"/>
        <v>0</v>
      </c>
      <c r="O4" s="1">
        <f>C$4/C5-1</f>
        <v>4.335465529495397E-2</v>
      </c>
      <c r="P4" s="1">
        <f t="shared" ref="P4:Q4" si="2">D$4/D5-1</f>
        <v>-7.1155317521040651E-2</v>
      </c>
      <c r="Q4" s="1">
        <f t="shared" si="2"/>
        <v>-0.28012438455558442</v>
      </c>
    </row>
    <row r="5" spans="1:17">
      <c r="B5" t="s">
        <v>27</v>
      </c>
      <c r="C5">
        <v>1.1255999999999999</v>
      </c>
      <c r="D5">
        <v>0.52280000000000004</v>
      </c>
      <c r="E5">
        <v>0.38590000000000002</v>
      </c>
      <c r="O5" s="1">
        <f>C$4/C6-1</f>
        <v>-0.17666853617498579</v>
      </c>
      <c r="P5" s="1">
        <f t="shared" ref="P5" si="3">D$4/D6-1</f>
        <v>8.3686677081008742E-2</v>
      </c>
      <c r="Q5" s="1">
        <f t="shared" ref="Q5" si="4">E$4/E6-1</f>
        <v>7.6006191950464395</v>
      </c>
    </row>
    <row r="6" spans="1:17">
      <c r="B6" t="s">
        <v>28</v>
      </c>
      <c r="C6">
        <v>1.4263999999999999</v>
      </c>
      <c r="D6">
        <v>0.4481</v>
      </c>
      <c r="E6">
        <v>3.2300000000000002E-2</v>
      </c>
      <c r="O6" s="1"/>
      <c r="P6" s="1"/>
      <c r="Q6" s="1"/>
    </row>
    <row r="7" spans="1:17">
      <c r="B7" t="s">
        <v>29</v>
      </c>
      <c r="C7">
        <v>1.1115999999999999</v>
      </c>
      <c r="D7">
        <v>0.3553</v>
      </c>
      <c r="E7">
        <v>5.8999999999999997E-2</v>
      </c>
      <c r="O7" s="1"/>
      <c r="P7" s="1"/>
      <c r="Q7" s="1"/>
    </row>
    <row r="8" spans="1:17">
      <c r="B8" t="s">
        <v>30</v>
      </c>
      <c r="C8">
        <v>1.129</v>
      </c>
      <c r="D8">
        <v>0.37030000000000002</v>
      </c>
      <c r="E8">
        <v>3.8600000000000002E-2</v>
      </c>
      <c r="G8">
        <f>IF(C8=MIN(C8:C11),1,0)</f>
        <v>0</v>
      </c>
      <c r="H8">
        <f t="shared" ref="H8:I8" si="5">IF(D8=MIN(D8:D11),1,0)</f>
        <v>0</v>
      </c>
      <c r="I8">
        <f t="shared" si="5"/>
        <v>0</v>
      </c>
      <c r="K8">
        <f>IF(C8=MAX(C8:C11),1,0)</f>
        <v>0</v>
      </c>
      <c r="L8">
        <f t="shared" ref="L8" si="6">IF(D8=MAX(D8:D11),1,0)</f>
        <v>0</v>
      </c>
      <c r="M8">
        <f t="shared" ref="M8" si="7">IF(E8=MAX(E8:E11),1,0)</f>
        <v>1</v>
      </c>
      <c r="O8" s="1">
        <f>C$8/C9-1</f>
        <v>6.8319454958365E-2</v>
      </c>
      <c r="P8" s="1">
        <f t="shared" ref="P8:Q9" si="8">D$8/D9-1</f>
        <v>3.3780011166945734E-2</v>
      </c>
      <c r="Q8" s="1">
        <f t="shared" si="8"/>
        <v>0.58196721311475419</v>
      </c>
    </row>
    <row r="9" spans="1:17">
      <c r="B9" t="s">
        <v>31</v>
      </c>
      <c r="C9">
        <v>1.0568</v>
      </c>
      <c r="D9">
        <v>0.35820000000000002</v>
      </c>
      <c r="E9">
        <v>2.4400000000000002E-2</v>
      </c>
      <c r="O9" s="1">
        <f>C$8/C10-1</f>
        <v>-0.20099079971691436</v>
      </c>
      <c r="P9" s="1">
        <f t="shared" si="8"/>
        <v>-0.16861248316120336</v>
      </c>
      <c r="Q9" s="1">
        <f t="shared" si="8"/>
        <v>0.82075471698113223</v>
      </c>
    </row>
    <row r="10" spans="1:17">
      <c r="B10" t="s">
        <v>32</v>
      </c>
      <c r="C10">
        <v>1.413</v>
      </c>
      <c r="D10">
        <v>0.44540000000000002</v>
      </c>
      <c r="E10">
        <v>2.12E-2</v>
      </c>
    </row>
    <row r="11" spans="1:17">
      <c r="B11" t="s">
        <v>33</v>
      </c>
      <c r="C11">
        <v>1.0973999999999999</v>
      </c>
      <c r="D11">
        <v>0.3468</v>
      </c>
      <c r="E11">
        <v>2.8899999999999999E-2</v>
      </c>
    </row>
    <row r="13" spans="1:17">
      <c r="A13" t="s">
        <v>11</v>
      </c>
      <c r="B13" t="s">
        <v>22</v>
      </c>
      <c r="C13" t="s">
        <v>23</v>
      </c>
      <c r="D13" t="s">
        <v>24</v>
      </c>
      <c r="E13" t="s">
        <v>25</v>
      </c>
      <c r="G13" t="s">
        <v>17</v>
      </c>
      <c r="K13" t="s">
        <v>20</v>
      </c>
      <c r="O13" t="s">
        <v>7</v>
      </c>
    </row>
    <row r="14" spans="1:17">
      <c r="B14" t="s">
        <v>26</v>
      </c>
      <c r="C14">
        <v>1.2076</v>
      </c>
      <c r="D14">
        <v>0.48780000000000001</v>
      </c>
      <c r="E14">
        <v>0.26479999999999998</v>
      </c>
      <c r="G14">
        <f>IF(C14=MIN(C14:C17),1,0)</f>
        <v>0</v>
      </c>
      <c r="H14">
        <f t="shared" ref="H14" si="9">IF(D14=MIN(D14:D17),1,0)</f>
        <v>0</v>
      </c>
      <c r="I14">
        <f t="shared" ref="I14" si="10">IF(E14=MIN(E14:E17),1,0)</f>
        <v>0</v>
      </c>
      <c r="K14">
        <f>IF(C14=MAX(C14:C17),1,0)</f>
        <v>0</v>
      </c>
      <c r="L14">
        <f t="shared" ref="L14" si="11">IF(D14=MAX(D14:D17),1,0)</f>
        <v>0</v>
      </c>
      <c r="M14">
        <f t="shared" ref="M14" si="12">IF(E14=MAX(E14:E17),1,0)</f>
        <v>0</v>
      </c>
      <c r="O14" s="1">
        <f>C$4/C15-1</f>
        <v>-4.4037444037443918E-2</v>
      </c>
      <c r="P14" s="1">
        <f t="shared" ref="P14:P15" si="13">D$4/D15-1</f>
        <v>-0.20249630481195602</v>
      </c>
      <c r="Q14" s="1">
        <f t="shared" ref="Q14:Q15" si="14">E$4/E15-1</f>
        <v>-0.41119118270453581</v>
      </c>
    </row>
    <row r="15" spans="1:17">
      <c r="B15" t="s">
        <v>27</v>
      </c>
      <c r="C15">
        <v>1.2284999999999999</v>
      </c>
      <c r="D15">
        <v>0.6089</v>
      </c>
      <c r="E15">
        <v>0.4718</v>
      </c>
      <c r="O15" s="1">
        <f>C$4/C16-1</f>
        <v>-0.22517648611202745</v>
      </c>
      <c r="P15" s="1">
        <f t="shared" si="13"/>
        <v>-4.4282621531194666E-2</v>
      </c>
      <c r="Q15" s="1">
        <f t="shared" si="14"/>
        <v>2.207852193995381</v>
      </c>
    </row>
    <row r="16" spans="1:17">
      <c r="B16" t="s">
        <v>28</v>
      </c>
      <c r="C16">
        <v>1.5157</v>
      </c>
      <c r="D16">
        <v>0.5081</v>
      </c>
      <c r="E16">
        <v>8.6599999999999996E-2</v>
      </c>
      <c r="O16" s="1"/>
      <c r="P16" s="1"/>
      <c r="Q16" s="1"/>
    </row>
    <row r="17" spans="1:17">
      <c r="B17" t="s">
        <v>29</v>
      </c>
      <c r="C17">
        <v>1.1695</v>
      </c>
      <c r="D17">
        <v>0.41049999999999998</v>
      </c>
      <c r="E17">
        <v>0.1036</v>
      </c>
      <c r="O17" s="1"/>
      <c r="P17" s="1"/>
      <c r="Q17" s="1"/>
    </row>
    <row r="18" spans="1:17">
      <c r="B18" t="s">
        <v>30</v>
      </c>
      <c r="C18">
        <v>1.1593</v>
      </c>
      <c r="D18">
        <v>0.38990000000000002</v>
      </c>
      <c r="E18">
        <v>5.4000000000000003E-3</v>
      </c>
      <c r="G18">
        <f>IF(C18=MIN(C18:C21),1,0)</f>
        <v>0</v>
      </c>
      <c r="H18">
        <f t="shared" ref="H18" si="15">IF(D18=MIN(D18:D21),1,0)</f>
        <v>0</v>
      </c>
      <c r="I18">
        <f t="shared" ref="I18" si="16">IF(E18=MIN(E18:E21),1,0)</f>
        <v>0</v>
      </c>
      <c r="K18">
        <f>IF(C18=MAX(C18:C21),1,0)</f>
        <v>0</v>
      </c>
      <c r="L18">
        <f t="shared" ref="L18" si="17">IF(D18=MAX(D18:D21),1,0)</f>
        <v>0</v>
      </c>
      <c r="M18">
        <f t="shared" ref="M18" si="18">IF(E18=MAX(E18:E21),1,0)</f>
        <v>1</v>
      </c>
      <c r="O18" s="1">
        <f>$C$8/C19-1</f>
        <v>7.945719132220308E-3</v>
      </c>
      <c r="P18" s="1">
        <f t="shared" ref="P18:P19" si="19">$C$8/D19-1</f>
        <v>1.9324675324675322</v>
      </c>
      <c r="Q18" s="1">
        <f t="shared" ref="Q18:Q19" si="20">$C$8/E19-1</f>
        <v>563.5</v>
      </c>
    </row>
    <row r="19" spans="1:17">
      <c r="B19" t="s">
        <v>31</v>
      </c>
      <c r="C19">
        <v>1.1201000000000001</v>
      </c>
      <c r="D19">
        <v>0.38500000000000001</v>
      </c>
      <c r="E19">
        <v>2E-3</v>
      </c>
      <c r="O19" s="1">
        <f>$C$8/C20-1</f>
        <v>-0.19374419767192752</v>
      </c>
      <c r="P19" s="1">
        <f t="shared" si="19"/>
        <v>1.4368659615799699</v>
      </c>
      <c r="Q19" s="1">
        <f t="shared" si="20"/>
        <v>304.1351351351351</v>
      </c>
    </row>
    <row r="20" spans="1:17">
      <c r="B20" t="s">
        <v>32</v>
      </c>
      <c r="C20">
        <v>1.4003000000000001</v>
      </c>
      <c r="D20">
        <v>0.46329999999999999</v>
      </c>
      <c r="E20">
        <v>3.7000000000000002E-3</v>
      </c>
    </row>
    <row r="21" spans="1:17">
      <c r="B21" t="s">
        <v>33</v>
      </c>
      <c r="C21">
        <v>1.1031</v>
      </c>
      <c r="D21">
        <v>0.3705</v>
      </c>
      <c r="E21">
        <v>5.1000000000000004E-3</v>
      </c>
    </row>
    <row r="23" spans="1:17">
      <c r="A23" t="s">
        <v>12</v>
      </c>
      <c r="B23" t="s">
        <v>22</v>
      </c>
      <c r="C23" t="s">
        <v>23</v>
      </c>
      <c r="D23" t="s">
        <v>24</v>
      </c>
      <c r="E23" t="s">
        <v>25</v>
      </c>
      <c r="G23" t="s">
        <v>17</v>
      </c>
      <c r="K23" t="s">
        <v>20</v>
      </c>
    </row>
    <row r="24" spans="1:17">
      <c r="B24" t="s">
        <v>26</v>
      </c>
      <c r="C24">
        <v>1.2603</v>
      </c>
      <c r="D24">
        <v>0.54430000000000001</v>
      </c>
      <c r="E24">
        <v>0.35549999999999998</v>
      </c>
      <c r="G24">
        <f>IF(C24=MIN(C24:C27),1,0)</f>
        <v>0</v>
      </c>
      <c r="H24">
        <f t="shared" ref="H24" si="21">IF(D24=MIN(D24:D27),1,0)</f>
        <v>0</v>
      </c>
      <c r="I24">
        <f t="shared" ref="I24" si="22">IF(E24=MIN(E24:E27),1,0)</f>
        <v>0</v>
      </c>
      <c r="K24">
        <f>IF(C24=MAX(C24:C27),1,0)</f>
        <v>0</v>
      </c>
      <c r="L24">
        <f t="shared" ref="L24" si="23">IF(D24=MAX(D24:D27),1,0)</f>
        <v>0</v>
      </c>
      <c r="M24">
        <f t="shared" ref="M24" si="24">IF(E24=MAX(E24:E27),1,0)</f>
        <v>0</v>
      </c>
    </row>
    <row r="25" spans="1:17">
      <c r="B25" t="s">
        <v>27</v>
      </c>
      <c r="C25">
        <v>1.2775000000000001</v>
      </c>
      <c r="D25">
        <v>0.64270000000000005</v>
      </c>
      <c r="E25">
        <v>0.50760000000000005</v>
      </c>
    </row>
    <row r="26" spans="1:17">
      <c r="B26" t="s">
        <v>28</v>
      </c>
      <c r="C26">
        <v>1.6547000000000001</v>
      </c>
      <c r="D26">
        <v>0.56669999999999998</v>
      </c>
      <c r="E26">
        <v>0.14940000000000001</v>
      </c>
    </row>
    <row r="27" spans="1:17">
      <c r="B27" t="s">
        <v>29</v>
      </c>
      <c r="C27">
        <v>1.2357</v>
      </c>
      <c r="D27">
        <v>0.4476</v>
      </c>
      <c r="E27">
        <v>0.17660000000000001</v>
      </c>
    </row>
    <row r="28" spans="1:17">
      <c r="B28" t="s">
        <v>30</v>
      </c>
      <c r="C28">
        <v>1.1713</v>
      </c>
      <c r="D28">
        <v>0.40899999999999997</v>
      </c>
      <c r="E28">
        <v>2.8E-3</v>
      </c>
      <c r="G28">
        <f>IF(C28=MIN(C28:C31),1,0)</f>
        <v>0</v>
      </c>
      <c r="H28">
        <f t="shared" ref="H28" si="25">IF(D28=MIN(D28:D31),1,0)</f>
        <v>0</v>
      </c>
      <c r="I28">
        <f t="shared" ref="I28" si="26">IF(E28=MIN(E28:E31),1,0)</f>
        <v>0</v>
      </c>
      <c r="K28">
        <f>IF(C28=MAX(C28:C31),1,0)</f>
        <v>0</v>
      </c>
      <c r="L28">
        <f t="shared" ref="L28" si="27">IF(D28=MAX(D28:D31),1,0)</f>
        <v>0</v>
      </c>
      <c r="M28">
        <f t="shared" ref="M28" si="28">IF(E28=MAX(E28:E31),1,0)</f>
        <v>1</v>
      </c>
    </row>
    <row r="29" spans="1:17">
      <c r="B29" t="s">
        <v>31</v>
      </c>
      <c r="C29">
        <v>1.1414</v>
      </c>
      <c r="D29">
        <v>0.4022</v>
      </c>
      <c r="E29">
        <v>1.8E-3</v>
      </c>
    </row>
    <row r="30" spans="1:17">
      <c r="B30" t="s">
        <v>32</v>
      </c>
      <c r="C30">
        <v>1.4056</v>
      </c>
      <c r="D30">
        <v>0.49859999999999999</v>
      </c>
      <c r="E30">
        <v>1E-4</v>
      </c>
    </row>
    <row r="31" spans="1:17">
      <c r="B31" t="s">
        <v>33</v>
      </c>
      <c r="C31">
        <v>1.1341000000000001</v>
      </c>
      <c r="D31">
        <v>0.40129999999999999</v>
      </c>
      <c r="E31">
        <v>2E-3</v>
      </c>
    </row>
    <row r="33" spans="1:13">
      <c r="A33" t="s">
        <v>14</v>
      </c>
      <c r="B33" t="s">
        <v>22</v>
      </c>
      <c r="C33" t="s">
        <v>23</v>
      </c>
      <c r="D33" t="s">
        <v>24</v>
      </c>
      <c r="E33" t="s">
        <v>25</v>
      </c>
      <c r="G33" t="s">
        <v>17</v>
      </c>
      <c r="K33" t="s">
        <v>20</v>
      </c>
    </row>
    <row r="34" spans="1:13">
      <c r="B34" t="s">
        <v>26</v>
      </c>
      <c r="C34">
        <v>1.3241000000000001</v>
      </c>
      <c r="D34">
        <v>0.59740000000000004</v>
      </c>
      <c r="E34">
        <v>0.42209999999999998</v>
      </c>
      <c r="G34">
        <f>IF(C34=MIN(C34:C37),1,0)</f>
        <v>0</v>
      </c>
      <c r="H34">
        <f t="shared" ref="H34" si="29">IF(D34=MIN(D34:D37),1,0)</f>
        <v>0</v>
      </c>
      <c r="I34">
        <f t="shared" ref="I34" si="30">IF(E34=MIN(E34:E37),1,0)</f>
        <v>0</v>
      </c>
      <c r="K34">
        <f>IF(C34=MAX(C34:C37),1,0)</f>
        <v>0</v>
      </c>
      <c r="L34">
        <f t="shared" ref="L34" si="31">IF(D34=MAX(D34:D37),1,0)</f>
        <v>0</v>
      </c>
      <c r="M34">
        <f t="shared" ref="M34" si="32">IF(E34=MAX(E34:E37),1,0)</f>
        <v>0</v>
      </c>
    </row>
    <row r="35" spans="1:13">
      <c r="B35" t="s">
        <v>27</v>
      </c>
      <c r="C35">
        <v>1.3341000000000001</v>
      </c>
      <c r="D35">
        <v>0.69969999999999999</v>
      </c>
      <c r="E35">
        <v>0.57609999999999995</v>
      </c>
    </row>
    <row r="36" spans="1:13">
      <c r="B36" t="s">
        <v>28</v>
      </c>
      <c r="C36">
        <v>1.7434000000000001</v>
      </c>
      <c r="D36">
        <v>0.61580000000000001</v>
      </c>
      <c r="E36">
        <v>0.23930000000000001</v>
      </c>
    </row>
    <row r="37" spans="1:13">
      <c r="B37" t="s">
        <v>29</v>
      </c>
      <c r="C37">
        <v>1.306</v>
      </c>
      <c r="D37">
        <v>0.51190000000000002</v>
      </c>
      <c r="E37">
        <v>0.26419999999999999</v>
      </c>
    </row>
    <row r="38" spans="1:13">
      <c r="B38" t="s">
        <v>30</v>
      </c>
      <c r="C38">
        <v>1.1933</v>
      </c>
      <c r="D38">
        <v>0.40589999999999998</v>
      </c>
      <c r="E38">
        <v>1.34E-2</v>
      </c>
      <c r="G38">
        <f>IF(C38=MIN(C38:C41),1,0)</f>
        <v>0</v>
      </c>
      <c r="H38">
        <f t="shared" ref="H38" si="33">IF(D38=MIN(D38:D41),1,0)</f>
        <v>0</v>
      </c>
      <c r="I38">
        <f t="shared" ref="I38" si="34">IF(E38=MIN(E38:E41),1,0)</f>
        <v>0</v>
      </c>
      <c r="K38">
        <f>IF(C38=MAX(C38:C41),1,0)</f>
        <v>0</v>
      </c>
      <c r="L38">
        <f t="shared" ref="L38" si="35">IF(D38=MAX(D38:D41),1,0)</f>
        <v>0</v>
      </c>
      <c r="M38">
        <f t="shared" ref="M38" si="36">IF(E38=MAX(E38:E41),1,0)</f>
        <v>0</v>
      </c>
    </row>
    <row r="39" spans="1:13">
      <c r="B39" t="s">
        <v>31</v>
      </c>
      <c r="C39">
        <v>1.1676</v>
      </c>
      <c r="D39">
        <v>0.40150000000000002</v>
      </c>
      <c r="E39">
        <v>1.4999999999999999E-2</v>
      </c>
    </row>
    <row r="40" spans="1:13">
      <c r="B40" t="s">
        <v>32</v>
      </c>
      <c r="C40">
        <v>1.4153</v>
      </c>
      <c r="D40">
        <v>0.4708</v>
      </c>
      <c r="E40">
        <v>4.7000000000000002E-3</v>
      </c>
    </row>
    <row r="41" spans="1:13">
      <c r="B41" t="s">
        <v>33</v>
      </c>
      <c r="C41">
        <v>1.1679999999999999</v>
      </c>
      <c r="D41">
        <v>0.40300000000000002</v>
      </c>
      <c r="E41">
        <v>1.3100000000000001E-2</v>
      </c>
    </row>
    <row r="43" spans="1:13">
      <c r="A43" t="s">
        <v>15</v>
      </c>
      <c r="B43" t="s">
        <v>22</v>
      </c>
      <c r="C43" t="s">
        <v>23</v>
      </c>
      <c r="D43" t="s">
        <v>24</v>
      </c>
      <c r="E43" t="s">
        <v>25</v>
      </c>
      <c r="G43" t="s">
        <v>17</v>
      </c>
      <c r="K43" t="s">
        <v>20</v>
      </c>
    </row>
    <row r="44" spans="1:13">
      <c r="B44" t="s">
        <v>26</v>
      </c>
      <c r="C44">
        <v>1.4358</v>
      </c>
      <c r="D44">
        <v>0.74819999999999998</v>
      </c>
      <c r="E44">
        <v>0.60619999999999996</v>
      </c>
      <c r="G44">
        <f>IF(C44=MIN(C44:C47),1,0)</f>
        <v>0</v>
      </c>
      <c r="H44">
        <f t="shared" ref="H44" si="37">IF(D44=MIN(D44:D47),1,0)</f>
        <v>0</v>
      </c>
      <c r="I44">
        <f t="shared" ref="I44" si="38">IF(E44=MIN(E44:E47),1,0)</f>
        <v>0</v>
      </c>
      <c r="K44">
        <f>IF(C44=MAX(C44:C47),1,0)</f>
        <v>0</v>
      </c>
      <c r="L44">
        <f t="shared" ref="L44" si="39">IF(D44=MAX(D44:D47),1,0)</f>
        <v>0</v>
      </c>
      <c r="M44">
        <f t="shared" ref="M44" si="40">IF(E44=MAX(E44:E47),1,0)</f>
        <v>0</v>
      </c>
    </row>
    <row r="45" spans="1:13">
      <c r="B45" t="s">
        <v>27</v>
      </c>
      <c r="C45">
        <v>1.4651000000000001</v>
      </c>
      <c r="D45">
        <v>0.86109999999999998</v>
      </c>
      <c r="E45">
        <v>0.75239999999999996</v>
      </c>
    </row>
    <row r="46" spans="1:13">
      <c r="B46" t="s">
        <v>28</v>
      </c>
      <c r="C46">
        <v>1.8658999999999999</v>
      </c>
      <c r="D46">
        <v>0.73929999999999996</v>
      </c>
      <c r="E46">
        <v>0.42809999999999998</v>
      </c>
    </row>
    <row r="47" spans="1:13">
      <c r="B47" t="s">
        <v>29</v>
      </c>
      <c r="C47">
        <v>1.4001999999999999</v>
      </c>
      <c r="D47">
        <v>0.64090000000000003</v>
      </c>
      <c r="E47">
        <v>0.45290000000000002</v>
      </c>
    </row>
    <row r="48" spans="1:13">
      <c r="B48" t="s">
        <v>30</v>
      </c>
      <c r="C48">
        <v>1.3987000000000001</v>
      </c>
      <c r="D48">
        <v>0.51619999999999999</v>
      </c>
      <c r="E48">
        <v>1.6799999999999999E-2</v>
      </c>
      <c r="G48">
        <f>IF(C48=MIN(C48:C51),1,0)</f>
        <v>0</v>
      </c>
      <c r="H48">
        <f t="shared" ref="H48" si="41">IF(D48=MIN(D48:D51),1,0)</f>
        <v>0</v>
      </c>
      <c r="I48">
        <f t="shared" ref="I48" si="42">IF(E48=MIN(E48:E51),1,0)</f>
        <v>0</v>
      </c>
      <c r="K48">
        <f>IF(C48=MAX(C48:C51),1,0)</f>
        <v>0</v>
      </c>
      <c r="L48">
        <f t="shared" ref="L48" si="43">IF(D48=MAX(D48:D51),1,0)</f>
        <v>0</v>
      </c>
      <c r="M48">
        <f t="shared" ref="M48" si="44">IF(E48=MAX(E48:E51),1,0)</f>
        <v>0</v>
      </c>
    </row>
    <row r="49" spans="1:13">
      <c r="B49" t="s">
        <v>31</v>
      </c>
      <c r="C49">
        <v>1.3872</v>
      </c>
      <c r="D49">
        <v>0.51039999999999996</v>
      </c>
      <c r="E49">
        <v>1.6899999999999998E-2</v>
      </c>
    </row>
    <row r="50" spans="1:13">
      <c r="B50" t="s">
        <v>32</v>
      </c>
      <c r="C50">
        <v>1.5107999999999999</v>
      </c>
      <c r="D50">
        <v>0.54390000000000005</v>
      </c>
      <c r="E50">
        <v>2.1299999999999999E-2</v>
      </c>
    </row>
    <row r="51" spans="1:13">
      <c r="B51" t="s">
        <v>33</v>
      </c>
      <c r="C51">
        <v>1.3944000000000001</v>
      </c>
      <c r="D51">
        <v>0.51639999999999997</v>
      </c>
      <c r="E51">
        <v>1.55E-2</v>
      </c>
    </row>
    <row r="53" spans="1:13">
      <c r="A53" t="s">
        <v>13</v>
      </c>
      <c r="B53" t="s">
        <v>22</v>
      </c>
      <c r="C53" t="s">
        <v>23</v>
      </c>
      <c r="D53" t="s">
        <v>24</v>
      </c>
      <c r="E53" t="s">
        <v>25</v>
      </c>
      <c r="G53" t="s">
        <v>17</v>
      </c>
      <c r="K53" t="s">
        <v>20</v>
      </c>
    </row>
    <row r="54" spans="1:13">
      <c r="B54" t="s">
        <v>26</v>
      </c>
      <c r="C54">
        <v>1.5282</v>
      </c>
      <c r="D54">
        <v>0.87329999999999997</v>
      </c>
      <c r="E54">
        <v>0.73519999999999996</v>
      </c>
      <c r="G54">
        <f>IF(C54=MIN(C54:C57),1,0)</f>
        <v>0</v>
      </c>
      <c r="H54">
        <f t="shared" ref="H54" si="45">IF(D54=MIN(D54:D57),1,0)</f>
        <v>0</v>
      </c>
      <c r="I54">
        <f t="shared" ref="I54" si="46">IF(E54=MIN(E54:E57),1,0)</f>
        <v>0</v>
      </c>
      <c r="K54">
        <f>IF(C54=MAX(C54:C57),1,0)</f>
        <v>0</v>
      </c>
      <c r="L54">
        <f t="shared" ref="L54" si="47">IF(D54=MAX(D54:D57),1,0)</f>
        <v>0</v>
      </c>
      <c r="M54">
        <f t="shared" ref="M54" si="48">IF(E54=MAX(E54:E57),1,0)</f>
        <v>0</v>
      </c>
    </row>
    <row r="55" spans="1:13">
      <c r="B55" t="s">
        <v>27</v>
      </c>
      <c r="C55">
        <v>1.5802</v>
      </c>
      <c r="D55">
        <v>1.0232000000000001</v>
      </c>
      <c r="E55">
        <v>0.92059999999999997</v>
      </c>
    </row>
    <row r="56" spans="1:13">
      <c r="B56" t="s">
        <v>28</v>
      </c>
      <c r="C56">
        <v>1.9915</v>
      </c>
      <c r="D56">
        <v>0.88519999999999999</v>
      </c>
      <c r="E56">
        <v>0.58689999999999998</v>
      </c>
    </row>
    <row r="57" spans="1:13">
      <c r="B57" t="s">
        <v>29</v>
      </c>
      <c r="C57">
        <v>1.4927999999999999</v>
      </c>
      <c r="D57">
        <v>0.77829999999999999</v>
      </c>
      <c r="E57">
        <v>0.60589999999999999</v>
      </c>
    </row>
    <row r="58" spans="1:13">
      <c r="B58" t="s">
        <v>30</v>
      </c>
      <c r="C58">
        <v>615.69349999999997</v>
      </c>
      <c r="D58">
        <v>204.15209999999999</v>
      </c>
      <c r="E58">
        <v>1.3778999999999999</v>
      </c>
      <c r="G58">
        <f>IF(C58=MIN(C58:C61),1,0)</f>
        <v>1</v>
      </c>
      <c r="H58">
        <f t="shared" ref="H58" si="49">IF(D58=MIN(D58:D61),1,0)</f>
        <v>1</v>
      </c>
      <c r="I58">
        <f t="shared" ref="I58" si="50">IF(E58=MIN(E58:E61),1,0)</f>
        <v>1</v>
      </c>
      <c r="K58">
        <f>IF(C58=MAX(C58:C61),1,0)</f>
        <v>1</v>
      </c>
      <c r="L58">
        <f t="shared" ref="L58" si="51">IF(D58=MAX(D58:D61),1,0)</f>
        <v>1</v>
      </c>
      <c r="M58">
        <f t="shared" ref="M58" si="52">IF(E58=MAX(E58:E61),1,0)</f>
        <v>1</v>
      </c>
    </row>
    <row r="59" spans="1:13">
      <c r="B59" t="s">
        <v>31</v>
      </c>
      <c r="C59">
        <v>615.69349999999997</v>
      </c>
      <c r="D59">
        <v>204.15209999999999</v>
      </c>
      <c r="E59">
        <v>1.3778999999999999</v>
      </c>
    </row>
    <row r="60" spans="1:13">
      <c r="B60" t="s">
        <v>32</v>
      </c>
      <c r="C60">
        <v>615.69349999999997</v>
      </c>
      <c r="D60">
        <v>204.15209999999999</v>
      </c>
      <c r="E60">
        <v>1.3778999999999999</v>
      </c>
    </row>
    <row r="61" spans="1:13">
      <c r="B61" t="s">
        <v>33</v>
      </c>
      <c r="C61">
        <v>615.69349999999997</v>
      </c>
      <c r="D61">
        <v>204.15209999999999</v>
      </c>
      <c r="E61">
        <v>1.3778999999999999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61"/>
  <sheetViews>
    <sheetView tabSelected="1" topLeftCell="A2" workbookViewId="0">
      <selection activeCell="O8" sqref="O8:Q9"/>
    </sheetView>
  </sheetViews>
  <sheetFormatPr baseColWidth="10" defaultRowHeight="13"/>
  <sheetData>
    <row r="1" spans="1:17">
      <c r="A1" t="s">
        <v>3</v>
      </c>
    </row>
    <row r="3" spans="1:17">
      <c r="A3" t="s">
        <v>10</v>
      </c>
      <c r="B3" t="s">
        <v>22</v>
      </c>
      <c r="C3" t="s">
        <v>23</v>
      </c>
      <c r="D3" t="s">
        <v>24</v>
      </c>
      <c r="E3" t="s">
        <v>25</v>
      </c>
      <c r="G3" t="s">
        <v>17</v>
      </c>
      <c r="K3" t="s">
        <v>20</v>
      </c>
      <c r="O3" t="s">
        <v>7</v>
      </c>
    </row>
    <row r="4" spans="1:17">
      <c r="B4" t="s">
        <v>26</v>
      </c>
      <c r="C4">
        <v>1.1902999999999999</v>
      </c>
      <c r="D4">
        <v>0.51019999999999999</v>
      </c>
      <c r="E4">
        <v>0.30220000000000002</v>
      </c>
      <c r="G4">
        <f>IF(C4=MIN(C4:C7),1,0)</f>
        <v>0</v>
      </c>
      <c r="H4">
        <f t="shared" ref="H4:I4" si="0">IF(D4=MIN(D4:D7),1,0)</f>
        <v>0</v>
      </c>
      <c r="I4">
        <f t="shared" si="0"/>
        <v>0</v>
      </c>
      <c r="K4">
        <f>IF(C4=MAX(C4:C7),1,0)</f>
        <v>0</v>
      </c>
      <c r="L4">
        <f t="shared" ref="L4:M4" si="1">IF(D4=MAX(D4:D7),1,0)</f>
        <v>0</v>
      </c>
      <c r="M4">
        <f t="shared" si="1"/>
        <v>0</v>
      </c>
      <c r="O4" s="1">
        <f>C$4/C5-1</f>
        <v>3.7208086441268717E-2</v>
      </c>
      <c r="P4" s="1">
        <f t="shared" ref="P4:Q4" si="2">D$4/D5-1</f>
        <v>-9.7949080622347973E-2</v>
      </c>
      <c r="Q4" s="1">
        <f t="shared" si="2"/>
        <v>-0.31582522073805741</v>
      </c>
    </row>
    <row r="5" spans="1:17">
      <c r="B5" t="s">
        <v>27</v>
      </c>
      <c r="C5">
        <v>1.1476</v>
      </c>
      <c r="D5">
        <v>0.56559999999999999</v>
      </c>
      <c r="E5">
        <v>0.44169999999999998</v>
      </c>
      <c r="O5" s="1">
        <f>C$4/C6-1</f>
        <v>-0.16598934977578483</v>
      </c>
      <c r="P5" s="1">
        <f t="shared" ref="P5" si="3">D$4/D6-1</f>
        <v>0.13782337198929517</v>
      </c>
      <c r="Q5" s="1">
        <f t="shared" ref="Q5" si="4">E$4/E6-1</f>
        <v>7.9673590504451042</v>
      </c>
    </row>
    <row r="6" spans="1:17">
      <c r="B6" t="s">
        <v>28</v>
      </c>
      <c r="C6">
        <v>1.4272</v>
      </c>
      <c r="D6">
        <v>0.44840000000000002</v>
      </c>
      <c r="E6">
        <v>3.3700000000000001E-2</v>
      </c>
      <c r="O6" s="1"/>
      <c r="P6" s="1"/>
      <c r="Q6" s="1"/>
    </row>
    <row r="7" spans="1:17">
      <c r="B7" t="s">
        <v>29</v>
      </c>
      <c r="C7">
        <v>1.1126</v>
      </c>
      <c r="D7">
        <v>0.35639999999999999</v>
      </c>
      <c r="E7">
        <v>6.3E-2</v>
      </c>
      <c r="O7" s="1"/>
      <c r="P7" s="1"/>
      <c r="Q7" s="1"/>
    </row>
    <row r="8" spans="1:17">
      <c r="B8" t="s">
        <v>30</v>
      </c>
      <c r="C8">
        <v>1.1342000000000001</v>
      </c>
      <c r="D8">
        <v>0.372</v>
      </c>
      <c r="E8">
        <v>4.4999999999999998E-2</v>
      </c>
      <c r="G8">
        <f>IF(C8=MIN(C8:C11),1,0)</f>
        <v>0</v>
      </c>
      <c r="H8">
        <f t="shared" ref="H8:I8" si="5">IF(D8=MIN(D8:D11),1,0)</f>
        <v>0</v>
      </c>
      <c r="I8">
        <f t="shared" si="5"/>
        <v>0</v>
      </c>
      <c r="K8">
        <f>IF(C8=MAX(C8:C11),1,0)</f>
        <v>0</v>
      </c>
      <c r="L8">
        <f t="shared" ref="L8" si="6">IF(D8=MAX(D8:D11),1,0)</f>
        <v>0</v>
      </c>
      <c r="M8">
        <f t="shared" ref="M8" si="7">IF(E8=MAX(E8:E11),1,0)</f>
        <v>1</v>
      </c>
      <c r="O8" s="1">
        <f>C$8/C9-1</f>
        <v>7.2732431665563313E-2</v>
      </c>
      <c r="P8" s="1">
        <f t="shared" ref="P8:Q9" si="8">D$8/D9-1</f>
        <v>3.5923141186299246E-2</v>
      </c>
      <c r="Q8" s="1">
        <f t="shared" si="8"/>
        <v>0.22282608695652173</v>
      </c>
    </row>
    <row r="9" spans="1:17">
      <c r="B9" t="s">
        <v>31</v>
      </c>
      <c r="C9">
        <v>1.0572999999999999</v>
      </c>
      <c r="D9">
        <v>0.35909999999999997</v>
      </c>
      <c r="E9">
        <v>3.6799999999999999E-2</v>
      </c>
      <c r="O9" s="1">
        <f>C$8/C10-1</f>
        <v>-0.19731068648266092</v>
      </c>
      <c r="P9" s="1">
        <f t="shared" si="8"/>
        <v>-0.16479568926807364</v>
      </c>
      <c r="Q9" s="1">
        <f t="shared" si="8"/>
        <v>1.1028037383177569</v>
      </c>
    </row>
    <row r="10" spans="1:17">
      <c r="B10" t="s">
        <v>32</v>
      </c>
      <c r="C10">
        <v>1.413</v>
      </c>
      <c r="D10">
        <v>0.44540000000000002</v>
      </c>
      <c r="E10">
        <v>2.1399999999999999E-2</v>
      </c>
    </row>
    <row r="11" spans="1:17">
      <c r="B11" t="s">
        <v>33</v>
      </c>
      <c r="C11">
        <v>1.0972999999999999</v>
      </c>
      <c r="D11">
        <v>0.34720000000000001</v>
      </c>
      <c r="E11">
        <v>2.9499999999999998E-2</v>
      </c>
    </row>
    <row r="13" spans="1:17">
      <c r="A13" t="s">
        <v>11</v>
      </c>
      <c r="B13" t="s">
        <v>22</v>
      </c>
      <c r="C13" t="s">
        <v>23</v>
      </c>
      <c r="D13" t="s">
        <v>24</v>
      </c>
      <c r="E13" t="s">
        <v>25</v>
      </c>
      <c r="G13" t="s">
        <v>17</v>
      </c>
      <c r="K13" t="s">
        <v>20</v>
      </c>
      <c r="O13" t="s">
        <v>7</v>
      </c>
    </row>
    <row r="14" spans="1:17">
      <c r="B14" t="s">
        <v>26</v>
      </c>
      <c r="C14">
        <v>1.2225999999999999</v>
      </c>
      <c r="D14">
        <v>0.50760000000000005</v>
      </c>
      <c r="E14">
        <v>0.29060000000000002</v>
      </c>
      <c r="G14">
        <f>IF(C14=MIN(C14:C17),1,0)</f>
        <v>0</v>
      </c>
      <c r="H14">
        <f t="shared" ref="H14" si="9">IF(D14=MIN(D14:D17),1,0)</f>
        <v>0</v>
      </c>
      <c r="I14">
        <f t="shared" ref="I14" si="10">IF(E14=MIN(E14:E17),1,0)</f>
        <v>0</v>
      </c>
      <c r="K14">
        <f>IF(C14=MAX(C14:C17),1,0)</f>
        <v>0</v>
      </c>
      <c r="L14">
        <f t="shared" ref="L14" si="11">IF(D14=MAX(D14:D17),1,0)</f>
        <v>0</v>
      </c>
      <c r="M14">
        <f t="shared" ref="M14" si="12">IF(E14=MAX(E14:E17),1,0)</f>
        <v>0</v>
      </c>
      <c r="O14" s="1">
        <f>C$4/C15-1</f>
        <v>-5.8008863564419255E-2</v>
      </c>
      <c r="P14" s="1">
        <f t="shared" ref="P14:P15" si="13">D$4/D15-1</f>
        <v>-0.23588437921222105</v>
      </c>
      <c r="Q14" s="1">
        <f t="shared" ref="Q14:Q15" si="14">E$4/E15-1</f>
        <v>-0.44428098565649121</v>
      </c>
    </row>
    <row r="15" spans="1:17">
      <c r="B15" t="s">
        <v>27</v>
      </c>
      <c r="C15">
        <v>1.2636000000000001</v>
      </c>
      <c r="D15">
        <v>0.66769999999999996</v>
      </c>
      <c r="E15">
        <v>0.54379999999999995</v>
      </c>
      <c r="O15" s="1">
        <f>C$4/C16-1</f>
        <v>-0.21783414377710608</v>
      </c>
      <c r="P15" s="1">
        <f t="shared" si="13"/>
        <v>-3.7102128490529296E-3</v>
      </c>
      <c r="Q15" s="1">
        <f t="shared" si="14"/>
        <v>2.1090534979423872</v>
      </c>
    </row>
    <row r="16" spans="1:17">
      <c r="B16" t="s">
        <v>28</v>
      </c>
      <c r="C16">
        <v>1.5218</v>
      </c>
      <c r="D16">
        <v>0.5121</v>
      </c>
      <c r="E16">
        <v>9.7199999999999995E-2</v>
      </c>
      <c r="O16" s="1"/>
      <c r="P16" s="1"/>
      <c r="Q16" s="1"/>
    </row>
    <row r="17" spans="1:17">
      <c r="B17" t="s">
        <v>29</v>
      </c>
      <c r="C17">
        <v>1.1727000000000001</v>
      </c>
      <c r="D17">
        <v>0.41560000000000002</v>
      </c>
      <c r="E17">
        <v>0.1167</v>
      </c>
      <c r="O17" s="1"/>
      <c r="P17" s="1"/>
      <c r="Q17" s="1"/>
    </row>
    <row r="18" spans="1:17">
      <c r="B18" t="s">
        <v>30</v>
      </c>
      <c r="C18">
        <v>1.1634</v>
      </c>
      <c r="D18">
        <v>0.39</v>
      </c>
      <c r="E18">
        <v>1.66E-2</v>
      </c>
      <c r="G18">
        <f>IF(C18=MIN(C18:C21),1,0)</f>
        <v>0</v>
      </c>
      <c r="H18">
        <f t="shared" ref="H18" si="15">IF(D18=MIN(D18:D21),1,0)</f>
        <v>0</v>
      </c>
      <c r="I18">
        <f t="shared" ref="I18" si="16">IF(E18=MIN(E18:E21),1,0)</f>
        <v>0</v>
      </c>
      <c r="K18">
        <f>IF(C18=MAX(C18:C21),1,0)</f>
        <v>0</v>
      </c>
      <c r="L18">
        <f t="shared" ref="L18" si="17">IF(D18=MAX(D18:D21),1,0)</f>
        <v>0</v>
      </c>
      <c r="M18">
        <f t="shared" ref="M18" si="18">IF(E18=MAX(E18:E21),1,0)</f>
        <v>0</v>
      </c>
      <c r="O18" s="1">
        <f>$C$8/C19-1</f>
        <v>1.2226684515841191E-2</v>
      </c>
      <c r="P18" s="1">
        <f t="shared" ref="P18:P19" si="19">$C$8/D19-1</f>
        <v>1.9421530479896241</v>
      </c>
      <c r="Q18" s="1">
        <f t="shared" ref="Q18:Q19" si="20">$C$8/E19-1</f>
        <v>59.329787234042556</v>
      </c>
    </row>
    <row r="19" spans="1:17">
      <c r="B19" t="s">
        <v>31</v>
      </c>
      <c r="C19">
        <v>1.1205000000000001</v>
      </c>
      <c r="D19">
        <v>0.38550000000000001</v>
      </c>
      <c r="E19">
        <v>1.8800000000000001E-2</v>
      </c>
      <c r="O19" s="1">
        <f>$C$8/C20-1</f>
        <v>-0.19014637629418063</v>
      </c>
      <c r="P19" s="1">
        <f t="shared" si="19"/>
        <v>1.4470334412081987</v>
      </c>
      <c r="Q19" s="1">
        <f t="shared" si="20"/>
        <v>197.98245614035088</v>
      </c>
    </row>
    <row r="20" spans="1:17">
      <c r="B20" t="s">
        <v>32</v>
      </c>
      <c r="C20">
        <v>1.4005000000000001</v>
      </c>
      <c r="D20">
        <v>0.46350000000000002</v>
      </c>
      <c r="E20">
        <v>5.7000000000000002E-3</v>
      </c>
    </row>
    <row r="21" spans="1:17">
      <c r="B21" t="s">
        <v>33</v>
      </c>
      <c r="C21">
        <v>1.1033999999999999</v>
      </c>
      <c r="D21">
        <v>0.37159999999999999</v>
      </c>
      <c r="E21">
        <v>7.6E-3</v>
      </c>
    </row>
    <row r="23" spans="1:17">
      <c r="A23" t="s">
        <v>12</v>
      </c>
      <c r="B23" t="s">
        <v>22</v>
      </c>
      <c r="C23" t="s">
        <v>23</v>
      </c>
      <c r="D23" t="s">
        <v>24</v>
      </c>
      <c r="E23" t="s">
        <v>25</v>
      </c>
      <c r="G23" t="s">
        <v>17</v>
      </c>
      <c r="K23" t="s">
        <v>20</v>
      </c>
    </row>
    <row r="24" spans="1:17">
      <c r="B24" t="s">
        <v>26</v>
      </c>
      <c r="C24">
        <v>1.2806</v>
      </c>
      <c r="D24">
        <v>0.57620000000000005</v>
      </c>
      <c r="E24">
        <v>0.39479999999999998</v>
      </c>
      <c r="G24">
        <f>IF(C24=MIN(C24:C27),1,0)</f>
        <v>0</v>
      </c>
      <c r="H24">
        <f t="shared" ref="H24" si="21">IF(D24=MIN(D24:D27),1,0)</f>
        <v>0</v>
      </c>
      <c r="I24">
        <f t="shared" ref="I24" si="22">IF(E24=MIN(E24:E27),1,0)</f>
        <v>0</v>
      </c>
      <c r="K24">
        <f>IF(C24=MAX(C24:C27),1,0)</f>
        <v>0</v>
      </c>
      <c r="L24">
        <f t="shared" ref="L24" si="23">IF(D24=MAX(D24:D27),1,0)</f>
        <v>0</v>
      </c>
      <c r="M24">
        <f t="shared" ref="M24" si="24">IF(E24=MAX(E24:E27),1,0)</f>
        <v>0</v>
      </c>
    </row>
    <row r="25" spans="1:17">
      <c r="B25" t="s">
        <v>27</v>
      </c>
      <c r="C25">
        <v>1.3165</v>
      </c>
      <c r="D25">
        <v>0.70750000000000002</v>
      </c>
      <c r="E25">
        <v>0.5857</v>
      </c>
    </row>
    <row r="26" spans="1:17">
      <c r="B26" t="s">
        <v>28</v>
      </c>
      <c r="C26">
        <v>1.6652</v>
      </c>
      <c r="D26">
        <v>0.57679999999999998</v>
      </c>
      <c r="E26">
        <v>0.1716</v>
      </c>
    </row>
    <row r="27" spans="1:17">
      <c r="B27" t="s">
        <v>29</v>
      </c>
      <c r="C27">
        <v>1.2446999999999999</v>
      </c>
      <c r="D27">
        <v>0.46210000000000001</v>
      </c>
      <c r="E27">
        <v>0.20369999999999999</v>
      </c>
    </row>
    <row r="28" spans="1:17">
      <c r="B28" t="s">
        <v>30</v>
      </c>
      <c r="C28">
        <v>1.1741999999999999</v>
      </c>
      <c r="D28">
        <v>0.41089999999999999</v>
      </c>
      <c r="E28">
        <v>1.4200000000000001E-2</v>
      </c>
      <c r="G28">
        <f>IF(C28=MIN(C28:C31),1,0)</f>
        <v>0</v>
      </c>
      <c r="H28">
        <f t="shared" ref="H28" si="25">IF(D28=MIN(D28:D31),1,0)</f>
        <v>0</v>
      </c>
      <c r="I28">
        <f t="shared" ref="I28" si="26">IF(E28=MIN(E28:E31),1,0)</f>
        <v>0</v>
      </c>
      <c r="K28">
        <f>IF(C28=MAX(C28:C31),1,0)</f>
        <v>0</v>
      </c>
      <c r="L28">
        <f t="shared" ref="L28" si="27">IF(D28=MAX(D28:D31),1,0)</f>
        <v>0</v>
      </c>
      <c r="M28">
        <f t="shared" ref="M28" si="28">IF(E28=MAX(E28:E31),1,0)</f>
        <v>0</v>
      </c>
    </row>
    <row r="29" spans="1:17">
      <c r="B29" t="s">
        <v>31</v>
      </c>
      <c r="C29">
        <v>1.1415999999999999</v>
      </c>
      <c r="D29">
        <v>0.4027</v>
      </c>
      <c r="E29">
        <v>1.61E-2</v>
      </c>
    </row>
    <row r="30" spans="1:17">
      <c r="B30" t="s">
        <v>32</v>
      </c>
      <c r="C30">
        <v>1.4059999999999999</v>
      </c>
      <c r="D30">
        <v>0.49919999999999998</v>
      </c>
      <c r="E30">
        <v>5.4000000000000003E-3</v>
      </c>
    </row>
    <row r="31" spans="1:17">
      <c r="B31" t="s">
        <v>33</v>
      </c>
      <c r="C31">
        <v>1.1368</v>
      </c>
      <c r="D31">
        <v>0.4027</v>
      </c>
      <c r="E31">
        <v>5.0000000000000001E-3</v>
      </c>
    </row>
    <row r="33" spans="1:13">
      <c r="A33" t="s">
        <v>14</v>
      </c>
      <c r="B33" t="s">
        <v>22</v>
      </c>
      <c r="C33" t="s">
        <v>23</v>
      </c>
      <c r="D33" t="s">
        <v>24</v>
      </c>
      <c r="E33" t="s">
        <v>25</v>
      </c>
      <c r="G33" t="s">
        <v>17</v>
      </c>
      <c r="K33" t="s">
        <v>20</v>
      </c>
    </row>
    <row r="34" spans="1:13">
      <c r="B34" t="s">
        <v>26</v>
      </c>
      <c r="C34">
        <v>1.3508</v>
      </c>
      <c r="D34">
        <v>0.63849999999999996</v>
      </c>
      <c r="E34">
        <v>0.47239999999999999</v>
      </c>
      <c r="G34">
        <f>IF(C34=MIN(C34:C37),1,0)</f>
        <v>0</v>
      </c>
      <c r="H34">
        <f t="shared" ref="H34" si="29">IF(D34=MIN(D34:D37),1,0)</f>
        <v>0</v>
      </c>
      <c r="I34">
        <f t="shared" ref="I34" si="30">IF(E34=MIN(E34:E37),1,0)</f>
        <v>0</v>
      </c>
      <c r="K34">
        <f>IF(C34=MAX(C34:C37),1,0)</f>
        <v>0</v>
      </c>
      <c r="L34">
        <f t="shared" ref="L34" si="31">IF(D34=MAX(D34:D37),1,0)</f>
        <v>0</v>
      </c>
      <c r="M34">
        <f t="shared" ref="M34" si="32">IF(E34=MAX(E34:E37),1,0)</f>
        <v>0</v>
      </c>
    </row>
    <row r="35" spans="1:13">
      <c r="B35" t="s">
        <v>27</v>
      </c>
      <c r="C35">
        <v>1.3789</v>
      </c>
      <c r="D35">
        <v>0.77429999999999999</v>
      </c>
      <c r="E35">
        <v>0.66320000000000001</v>
      </c>
    </row>
    <row r="36" spans="1:13">
      <c r="B36" t="s">
        <v>28</v>
      </c>
      <c r="C36">
        <v>1.7561</v>
      </c>
      <c r="D36">
        <v>0.63149999999999995</v>
      </c>
      <c r="E36">
        <v>0.27210000000000001</v>
      </c>
    </row>
    <row r="37" spans="1:13">
      <c r="B37" t="s">
        <v>29</v>
      </c>
      <c r="C37">
        <v>1.3149</v>
      </c>
      <c r="D37">
        <v>0.53090000000000004</v>
      </c>
      <c r="E37">
        <v>0.3</v>
      </c>
    </row>
    <row r="38" spans="1:13">
      <c r="B38" t="s">
        <v>30</v>
      </c>
      <c r="C38">
        <v>1.1968000000000001</v>
      </c>
      <c r="D38">
        <v>0.40699999999999997</v>
      </c>
      <c r="E38">
        <v>2.8199999999999999E-2</v>
      </c>
      <c r="G38">
        <f>IF(C38=MIN(C38:C41),1,0)</f>
        <v>0</v>
      </c>
      <c r="H38">
        <f t="shared" ref="H38" si="33">IF(D38=MIN(D38:D41),1,0)</f>
        <v>0</v>
      </c>
      <c r="I38">
        <f t="shared" ref="I38" si="34">IF(E38=MIN(E38:E41),1,0)</f>
        <v>0</v>
      </c>
      <c r="K38">
        <f>IF(C38=MAX(C38:C41),1,0)</f>
        <v>0</v>
      </c>
      <c r="L38">
        <f t="shared" ref="L38" si="35">IF(D38=MAX(D38:D41),1,0)</f>
        <v>0</v>
      </c>
      <c r="M38">
        <f t="shared" ref="M38" si="36">IF(E38=MAX(E38:E41),1,0)</f>
        <v>0</v>
      </c>
    </row>
    <row r="39" spans="1:13">
      <c r="B39" t="s">
        <v>31</v>
      </c>
      <c r="C39">
        <v>1.1681999999999999</v>
      </c>
      <c r="D39">
        <v>0.40260000000000001</v>
      </c>
      <c r="E39">
        <v>3.4700000000000002E-2</v>
      </c>
    </row>
    <row r="40" spans="1:13">
      <c r="B40" t="s">
        <v>32</v>
      </c>
      <c r="C40">
        <v>1.4156</v>
      </c>
      <c r="D40">
        <v>0.4708</v>
      </c>
      <c r="E40">
        <v>1.34E-2</v>
      </c>
    </row>
    <row r="41" spans="1:13">
      <c r="B41" t="s">
        <v>33</v>
      </c>
      <c r="C41">
        <v>1.1680999999999999</v>
      </c>
      <c r="D41">
        <v>0.4037</v>
      </c>
      <c r="E41">
        <v>2.3E-2</v>
      </c>
    </row>
    <row r="43" spans="1:13">
      <c r="A43" t="s">
        <v>15</v>
      </c>
      <c r="B43" t="s">
        <v>22</v>
      </c>
      <c r="C43" t="s">
        <v>23</v>
      </c>
      <c r="D43" t="s">
        <v>24</v>
      </c>
      <c r="E43" t="s">
        <v>25</v>
      </c>
      <c r="G43" t="s">
        <v>17</v>
      </c>
      <c r="K43" t="s">
        <v>20</v>
      </c>
    </row>
    <row r="44" spans="1:13">
      <c r="B44" t="s">
        <v>26</v>
      </c>
      <c r="C44">
        <v>1.4786999999999999</v>
      </c>
      <c r="D44">
        <v>0.81</v>
      </c>
      <c r="E44">
        <v>0.67689999999999995</v>
      </c>
      <c r="G44">
        <f>IF(C44=MIN(C44:C47),1,0)</f>
        <v>0</v>
      </c>
      <c r="H44">
        <f t="shared" ref="H44" si="37">IF(D44=MIN(D44:D47),1,0)</f>
        <v>0</v>
      </c>
      <c r="I44">
        <f t="shared" ref="I44" si="38">IF(E44=MIN(E44:E47),1,0)</f>
        <v>0</v>
      </c>
      <c r="K44">
        <f>IF(C44=MAX(C44:C47),1,0)</f>
        <v>0</v>
      </c>
      <c r="L44">
        <f t="shared" ref="L44" si="39">IF(D44=MAX(D44:D47),1,0)</f>
        <v>0</v>
      </c>
      <c r="M44">
        <f t="shared" ref="M44" si="40">IF(E44=MAX(E44:E47),1,0)</f>
        <v>0</v>
      </c>
    </row>
    <row r="45" spans="1:13">
      <c r="B45" t="s">
        <v>27</v>
      </c>
      <c r="C45">
        <v>1.5294000000000001</v>
      </c>
      <c r="D45">
        <v>0.96130000000000004</v>
      </c>
      <c r="E45">
        <v>0.86470000000000002</v>
      </c>
    </row>
    <row r="46" spans="1:13">
      <c r="B46" t="s">
        <v>28</v>
      </c>
      <c r="C46">
        <v>1.8874</v>
      </c>
      <c r="D46">
        <v>0.77639999999999998</v>
      </c>
      <c r="E46">
        <v>0.4869</v>
      </c>
    </row>
    <row r="47" spans="1:13">
      <c r="B47" t="s">
        <v>29</v>
      </c>
      <c r="C47">
        <v>1.4259999999999999</v>
      </c>
      <c r="D47">
        <v>0.68730000000000002</v>
      </c>
      <c r="E47">
        <v>0.51529999999999998</v>
      </c>
    </row>
    <row r="48" spans="1:13">
      <c r="B48" t="s">
        <v>30</v>
      </c>
      <c r="C48">
        <v>1.4019999999999999</v>
      </c>
      <c r="D48">
        <v>0.51849999999999996</v>
      </c>
      <c r="E48">
        <v>4.02E-2</v>
      </c>
      <c r="G48">
        <f>IF(C48=MIN(C48:C51),1,0)</f>
        <v>0</v>
      </c>
      <c r="H48">
        <f t="shared" ref="H48" si="41">IF(D48=MIN(D48:D51),1,0)</f>
        <v>0</v>
      </c>
      <c r="I48">
        <f t="shared" ref="I48" si="42">IF(E48=MIN(E48:E51),1,0)</f>
        <v>0</v>
      </c>
      <c r="K48">
        <f>IF(C48=MAX(C48:C51),1,0)</f>
        <v>0</v>
      </c>
      <c r="L48">
        <f t="shared" ref="L48" si="43">IF(D48=MAX(D48:D51),1,0)</f>
        <v>0</v>
      </c>
      <c r="M48">
        <f t="shared" ref="M48" si="44">IF(E48=MAX(E48:E51),1,0)</f>
        <v>0</v>
      </c>
    </row>
    <row r="49" spans="1:13">
      <c r="B49" t="s">
        <v>31</v>
      </c>
      <c r="C49">
        <v>1.3877999999999999</v>
      </c>
      <c r="D49">
        <v>0.51149999999999995</v>
      </c>
      <c r="E49">
        <v>4.1399999999999999E-2</v>
      </c>
    </row>
    <row r="50" spans="1:13">
      <c r="B50" t="s">
        <v>32</v>
      </c>
      <c r="C50">
        <v>1.5111000000000001</v>
      </c>
      <c r="D50">
        <v>0.54479999999999995</v>
      </c>
      <c r="E50">
        <v>3.9300000000000002E-2</v>
      </c>
    </row>
    <row r="51" spans="1:13">
      <c r="B51" t="s">
        <v>33</v>
      </c>
      <c r="C51">
        <v>1.3956999999999999</v>
      </c>
      <c r="D51">
        <v>0.51700000000000002</v>
      </c>
      <c r="E51">
        <v>3.5099999999999999E-2</v>
      </c>
    </row>
    <row r="53" spans="1:13">
      <c r="A53" t="s">
        <v>13</v>
      </c>
      <c r="B53" t="s">
        <v>22</v>
      </c>
      <c r="C53" t="s">
        <v>23</v>
      </c>
      <c r="D53" t="s">
        <v>24</v>
      </c>
      <c r="E53" t="s">
        <v>25</v>
      </c>
      <c r="G53" t="s">
        <v>17</v>
      </c>
      <c r="K53" t="s">
        <v>20</v>
      </c>
    </row>
    <row r="54" spans="1:13">
      <c r="B54" t="s">
        <v>26</v>
      </c>
      <c r="C54">
        <v>1.5876999999999999</v>
      </c>
      <c r="D54">
        <v>0.95920000000000005</v>
      </c>
      <c r="E54">
        <v>0.83099999999999996</v>
      </c>
      <c r="G54">
        <f>IF(C54=MIN(C54:C57),1,0)</f>
        <v>0</v>
      </c>
      <c r="H54">
        <f t="shared" ref="H54" si="45">IF(D54=MIN(D54:D57),1,0)</f>
        <v>0</v>
      </c>
      <c r="I54">
        <f t="shared" ref="I54" si="46">IF(E54=MIN(E54:E57),1,0)</f>
        <v>0</v>
      </c>
      <c r="K54">
        <f>IF(C54=MAX(C54:C57),1,0)</f>
        <v>0</v>
      </c>
      <c r="L54">
        <f t="shared" ref="L54" si="47">IF(D54=MAX(D54:D57),1,0)</f>
        <v>0</v>
      </c>
      <c r="M54">
        <f t="shared" ref="M54" si="48">IF(E54=MAX(E54:E57),1,0)</f>
        <v>0</v>
      </c>
    </row>
    <row r="55" spans="1:13">
      <c r="B55" t="s">
        <v>27</v>
      </c>
      <c r="C55">
        <v>1.6680999999999999</v>
      </c>
      <c r="D55">
        <v>1.1519999999999999</v>
      </c>
      <c r="E55">
        <v>1.0616000000000001</v>
      </c>
    </row>
    <row r="56" spans="1:13">
      <c r="B56" t="s">
        <v>28</v>
      </c>
      <c r="C56">
        <v>2.0242</v>
      </c>
      <c r="D56">
        <v>0.94650000000000001</v>
      </c>
      <c r="E56">
        <v>0.67379999999999995</v>
      </c>
    </row>
    <row r="57" spans="1:13">
      <c r="B57" t="s">
        <v>29</v>
      </c>
      <c r="C57">
        <v>1.5389999999999999</v>
      </c>
      <c r="D57">
        <v>0.85119999999999996</v>
      </c>
      <c r="E57">
        <v>0.69130000000000003</v>
      </c>
    </row>
    <row r="58" spans="1:13">
      <c r="B58" t="s">
        <v>30</v>
      </c>
      <c r="C58">
        <v>621.24480000000005</v>
      </c>
      <c r="D58">
        <v>205.92619999999999</v>
      </c>
      <c r="E58">
        <v>1.5498000000000001</v>
      </c>
      <c r="G58">
        <f>IF(C58=MIN(C58:C61),1,0)</f>
        <v>1</v>
      </c>
      <c r="H58">
        <f t="shared" ref="H58" si="49">IF(D58=MIN(D58:D61),1,0)</f>
        <v>1</v>
      </c>
      <c r="I58">
        <f t="shared" ref="I58" si="50">IF(E58=MIN(E58:E61),1,0)</f>
        <v>1</v>
      </c>
      <c r="K58">
        <f>IF(C58=MAX(C58:C61),1,0)</f>
        <v>1</v>
      </c>
      <c r="L58">
        <f t="shared" ref="L58" si="51">IF(D58=MAX(D58:D61),1,0)</f>
        <v>1</v>
      </c>
      <c r="M58">
        <f t="shared" ref="M58" si="52">IF(E58=MAX(E58:E61),1,0)</f>
        <v>1</v>
      </c>
    </row>
    <row r="59" spans="1:13">
      <c r="B59" t="s">
        <v>31</v>
      </c>
      <c r="C59">
        <v>621.24480000000005</v>
      </c>
      <c r="D59">
        <v>205.92619999999999</v>
      </c>
      <c r="E59">
        <v>1.5498000000000001</v>
      </c>
    </row>
    <row r="60" spans="1:13">
      <c r="B60" t="s">
        <v>32</v>
      </c>
      <c r="C60">
        <v>621.24480000000005</v>
      </c>
      <c r="D60">
        <v>205.92619999999999</v>
      </c>
      <c r="E60">
        <v>1.5498000000000001</v>
      </c>
    </row>
    <row r="61" spans="1:13">
      <c r="B61" t="s">
        <v>33</v>
      </c>
      <c r="C61">
        <v>621.24480000000005</v>
      </c>
      <c r="D61">
        <v>205.92619999999999</v>
      </c>
      <c r="E61">
        <v>1.5498000000000001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Q61"/>
  <sheetViews>
    <sheetView tabSelected="1" workbookViewId="0">
      <selection activeCell="O8" sqref="O8:Q9"/>
    </sheetView>
  </sheetViews>
  <sheetFormatPr baseColWidth="10" defaultRowHeight="13"/>
  <sheetData>
    <row r="1" spans="1:17">
      <c r="A1" t="s">
        <v>4</v>
      </c>
    </row>
    <row r="3" spans="1:17">
      <c r="A3" t="s">
        <v>10</v>
      </c>
      <c r="B3" t="s">
        <v>22</v>
      </c>
      <c r="C3" t="s">
        <v>23</v>
      </c>
      <c r="D3" t="s">
        <v>24</v>
      </c>
      <c r="E3" t="s">
        <v>25</v>
      </c>
      <c r="G3" t="s">
        <v>17</v>
      </c>
      <c r="K3" t="s">
        <v>19</v>
      </c>
      <c r="O3" t="s">
        <v>6</v>
      </c>
    </row>
    <row r="4" spans="1:17">
      <c r="B4" t="s">
        <v>26</v>
      </c>
      <c r="C4">
        <v>1.2153</v>
      </c>
      <c r="D4">
        <v>0.54</v>
      </c>
      <c r="E4">
        <v>0.32290000000000002</v>
      </c>
      <c r="G4">
        <f>IF(C4=MIN(C4:C7),1,0)</f>
        <v>0</v>
      </c>
      <c r="H4">
        <f t="shared" ref="H4:I4" si="0">IF(D4=MIN(D4:D7),1,0)</f>
        <v>0</v>
      </c>
      <c r="I4">
        <f t="shared" si="0"/>
        <v>0</v>
      </c>
      <c r="K4">
        <f>IF(C4=MAX(C4:C7),1,0)</f>
        <v>0</v>
      </c>
      <c r="L4">
        <f t="shared" ref="L4:M4" si="1">IF(D4=MAX(D4:D7),1,0)</f>
        <v>0</v>
      </c>
      <c r="M4">
        <f t="shared" si="1"/>
        <v>0</v>
      </c>
      <c r="O4" s="1">
        <f>C$4/C5-1</f>
        <v>2.7390311945219459E-2</v>
      </c>
      <c r="P4" s="1">
        <f t="shared" ref="P4:Q4" si="2">D$4/D5-1</f>
        <v>-0.14176732358550537</v>
      </c>
      <c r="Q4" s="1">
        <f t="shared" si="2"/>
        <v>-0.37868000769674814</v>
      </c>
    </row>
    <row r="5" spans="1:17">
      <c r="B5" t="s">
        <v>27</v>
      </c>
      <c r="C5">
        <v>1.1829000000000001</v>
      </c>
      <c r="D5">
        <v>0.62919999999999998</v>
      </c>
      <c r="E5">
        <v>0.51970000000000005</v>
      </c>
      <c r="O5" s="1">
        <f>C$4/C6-1</f>
        <v>-0.14930701385972278</v>
      </c>
      <c r="P5" s="1">
        <f t="shared" ref="P5" si="3">D$4/D6-1</f>
        <v>0.20267260579064583</v>
      </c>
      <c r="Q5" s="1">
        <f t="shared" ref="Q5" si="4">E$4/E6-1</f>
        <v>8.0702247191011249</v>
      </c>
    </row>
    <row r="6" spans="1:17">
      <c r="B6" t="s">
        <v>28</v>
      </c>
      <c r="C6">
        <v>1.4286000000000001</v>
      </c>
      <c r="D6">
        <v>0.44900000000000001</v>
      </c>
      <c r="E6">
        <v>3.56E-2</v>
      </c>
      <c r="O6" s="1"/>
      <c r="P6" s="1"/>
      <c r="Q6" s="1"/>
    </row>
    <row r="7" spans="1:17">
      <c r="B7" t="s">
        <v>29</v>
      </c>
      <c r="C7">
        <v>1.1128</v>
      </c>
      <c r="D7">
        <v>0.35799999999999998</v>
      </c>
      <c r="E7">
        <v>6.8900000000000003E-2</v>
      </c>
      <c r="O7" s="1"/>
      <c r="P7" s="1"/>
      <c r="Q7" s="1"/>
    </row>
    <row r="8" spans="1:17">
      <c r="B8" t="s">
        <v>30</v>
      </c>
      <c r="C8">
        <v>1.1460999999999999</v>
      </c>
      <c r="D8">
        <v>0.37380000000000002</v>
      </c>
      <c r="E8">
        <v>5.5100000000000003E-2</v>
      </c>
      <c r="G8">
        <f>IF(C8=MIN(C8:C11),1,0)</f>
        <v>0</v>
      </c>
      <c r="H8">
        <f t="shared" ref="H8:I8" si="5">IF(D8=MIN(D8:D11),1,0)</f>
        <v>0</v>
      </c>
      <c r="I8">
        <f t="shared" si="5"/>
        <v>0</v>
      </c>
      <c r="K8">
        <f>IF(C8=MAX(C8:C11),1,0)</f>
        <v>0</v>
      </c>
      <c r="L8">
        <f t="shared" ref="L8" si="6">IF(D8=MAX(D8:D11),1,0)</f>
        <v>0</v>
      </c>
      <c r="M8">
        <f t="shared" ref="M8" si="7">IF(E8=MAX(E8:E11),1,0)</f>
        <v>0</v>
      </c>
      <c r="O8" s="1">
        <f>C$8/C9-1</f>
        <v>8.214521763761673E-2</v>
      </c>
      <c r="P8" s="1">
        <f t="shared" ref="P8:Q9" si="8">D$8/D9-1</f>
        <v>3.3453137959635004E-2</v>
      </c>
      <c r="Q8" s="1">
        <f t="shared" si="8"/>
        <v>-4.3402777777777679E-2</v>
      </c>
    </row>
    <row r="9" spans="1:17">
      <c r="B9" t="s">
        <v>31</v>
      </c>
      <c r="C9">
        <v>1.0590999999999999</v>
      </c>
      <c r="D9">
        <v>0.36170000000000002</v>
      </c>
      <c r="E9">
        <v>5.7599999999999998E-2</v>
      </c>
      <c r="O9" s="1">
        <f>C$8/C10-1</f>
        <v>-0.18888888888888899</v>
      </c>
      <c r="P9" s="1">
        <f t="shared" si="8"/>
        <v>-0.16075437808711268</v>
      </c>
      <c r="Q9" s="1">
        <f t="shared" si="8"/>
        <v>1.5275229357798166</v>
      </c>
    </row>
    <row r="10" spans="1:17">
      <c r="B10" t="s">
        <v>32</v>
      </c>
      <c r="C10">
        <v>1.413</v>
      </c>
      <c r="D10">
        <v>0.44540000000000002</v>
      </c>
      <c r="E10">
        <v>2.18E-2</v>
      </c>
    </row>
    <row r="11" spans="1:17">
      <c r="B11" t="s">
        <v>33</v>
      </c>
      <c r="C11">
        <v>1.0952999999999999</v>
      </c>
      <c r="D11">
        <v>0.34649999999999997</v>
      </c>
      <c r="E11">
        <v>3.0800000000000001E-2</v>
      </c>
    </row>
    <row r="13" spans="1:17">
      <c r="A13" t="s">
        <v>11</v>
      </c>
      <c r="B13" t="s">
        <v>22</v>
      </c>
      <c r="C13" t="s">
        <v>23</v>
      </c>
      <c r="D13" t="s">
        <v>24</v>
      </c>
      <c r="E13" t="s">
        <v>25</v>
      </c>
      <c r="G13" t="s">
        <v>17</v>
      </c>
      <c r="K13" t="s">
        <v>19</v>
      </c>
      <c r="O13" t="s">
        <v>6</v>
      </c>
    </row>
    <row r="14" spans="1:17">
      <c r="B14" t="s">
        <v>26</v>
      </c>
      <c r="C14">
        <v>1.2388999999999999</v>
      </c>
      <c r="D14">
        <v>0.52590000000000003</v>
      </c>
      <c r="E14">
        <v>0.31879999999999997</v>
      </c>
      <c r="G14">
        <f>IF(C14=MIN(C14:C17),1,0)</f>
        <v>0</v>
      </c>
      <c r="H14">
        <f t="shared" ref="H14" si="9">IF(D14=MIN(D14:D17),1,0)</f>
        <v>0</v>
      </c>
      <c r="I14">
        <f t="shared" ref="I14" si="10">IF(E14=MIN(E14:E17),1,0)</f>
        <v>0</v>
      </c>
      <c r="K14">
        <f>IF(C14=MAX(C14:C17),1,0)</f>
        <v>0</v>
      </c>
      <c r="L14">
        <f t="shared" ref="L14" si="11">IF(D14=MAX(D14:D17),1,0)</f>
        <v>0</v>
      </c>
      <c r="M14">
        <f t="shared" ref="M14" si="12">IF(E14=MAX(E14:E17),1,0)</f>
        <v>0</v>
      </c>
      <c r="O14" s="1">
        <f>C$4/C15-1</f>
        <v>-7.8550307074076842E-2</v>
      </c>
      <c r="P14" s="1">
        <f t="shared" ref="P14:P15" si="13">D$4/D15-1</f>
        <v>-0.28372463191404695</v>
      </c>
      <c r="Q14" s="1">
        <f t="shared" ref="Q14:Q15" si="14">E$4/E15-1</f>
        <v>-0.49868032914143767</v>
      </c>
    </row>
    <row r="15" spans="1:17">
      <c r="B15" t="s">
        <v>27</v>
      </c>
      <c r="C15">
        <v>1.3189</v>
      </c>
      <c r="D15">
        <v>0.75390000000000001</v>
      </c>
      <c r="E15">
        <v>0.64410000000000001</v>
      </c>
      <c r="O15" s="1">
        <f>C$4/C16-1</f>
        <v>-0.20698205546492654</v>
      </c>
      <c r="P15" s="1">
        <f t="shared" si="13"/>
        <v>4.0662940836384776E-2</v>
      </c>
      <c r="Q15" s="1">
        <f t="shared" si="14"/>
        <v>1.8727758007117439</v>
      </c>
    </row>
    <row r="16" spans="1:17">
      <c r="B16" t="s">
        <v>28</v>
      </c>
      <c r="C16">
        <v>1.5325</v>
      </c>
      <c r="D16">
        <v>0.51890000000000003</v>
      </c>
      <c r="E16">
        <v>0.1124</v>
      </c>
      <c r="O16" s="1"/>
      <c r="P16" s="1"/>
      <c r="Q16" s="1"/>
    </row>
    <row r="17" spans="1:17">
      <c r="B17" t="s">
        <v>29</v>
      </c>
      <c r="C17">
        <v>1.1787000000000001</v>
      </c>
      <c r="D17">
        <v>0.42320000000000002</v>
      </c>
      <c r="E17">
        <v>0.1353</v>
      </c>
      <c r="O17" s="1"/>
      <c r="P17" s="1"/>
      <c r="Q17" s="1"/>
    </row>
    <row r="18" spans="1:17">
      <c r="B18" t="s">
        <v>30</v>
      </c>
      <c r="C18">
        <v>1.1688000000000001</v>
      </c>
      <c r="D18">
        <v>0.38979999999999998</v>
      </c>
      <c r="E18">
        <v>2.9899999999999999E-2</v>
      </c>
      <c r="G18">
        <f>IF(C18=MIN(C18:C21),1,0)</f>
        <v>0</v>
      </c>
      <c r="H18">
        <f t="shared" ref="H18" si="15">IF(D18=MIN(D18:D21),1,0)</f>
        <v>0</v>
      </c>
      <c r="I18">
        <f t="shared" ref="I18" si="16">IF(E18=MIN(E18:E21),1,0)</f>
        <v>0</v>
      </c>
      <c r="K18">
        <f>IF(C18=MAX(C18:C21),1,0)</f>
        <v>0</v>
      </c>
      <c r="L18">
        <f t="shared" ref="L18" si="17">IF(D18=MAX(D18:D21),1,0)</f>
        <v>0</v>
      </c>
      <c r="M18">
        <f t="shared" ref="M18" si="18">IF(E18=MAX(E18:E21),1,0)</f>
        <v>0</v>
      </c>
      <c r="O18" s="1">
        <f>$C$8/C19-1</f>
        <v>2.1115466856735488E-2</v>
      </c>
      <c r="P18" s="1">
        <f t="shared" ref="P18:P19" si="19">$C$8/D19-1</f>
        <v>1.953865979381443</v>
      </c>
      <c r="Q18" s="1">
        <f t="shared" ref="Q18:Q19" si="20">$C$8/E19-1</f>
        <v>23.700431034482758</v>
      </c>
    </row>
    <row r="19" spans="1:17">
      <c r="B19" t="s">
        <v>31</v>
      </c>
      <c r="C19">
        <v>1.1224000000000001</v>
      </c>
      <c r="D19">
        <v>0.38800000000000001</v>
      </c>
      <c r="E19">
        <v>4.6399999999999997E-2</v>
      </c>
      <c r="O19" s="1">
        <f>$C$8/C20-1</f>
        <v>-0.1820582357978876</v>
      </c>
      <c r="P19" s="1">
        <f t="shared" si="19"/>
        <v>1.4705755550765249</v>
      </c>
      <c r="Q19" s="1">
        <f t="shared" si="20"/>
        <v>120.9255319148936</v>
      </c>
    </row>
    <row r="20" spans="1:17">
      <c r="B20" t="s">
        <v>32</v>
      </c>
      <c r="C20">
        <v>1.4012</v>
      </c>
      <c r="D20">
        <v>0.46389999999999998</v>
      </c>
      <c r="E20">
        <v>9.4000000000000004E-3</v>
      </c>
    </row>
    <row r="21" spans="1:17">
      <c r="B21" t="s">
        <v>33</v>
      </c>
      <c r="C21">
        <v>1.1043000000000001</v>
      </c>
      <c r="D21">
        <v>0.37290000000000001</v>
      </c>
      <c r="E21">
        <v>1.35E-2</v>
      </c>
    </row>
    <row r="23" spans="1:17">
      <c r="A23" t="s">
        <v>12</v>
      </c>
      <c r="B23" t="s">
        <v>22</v>
      </c>
      <c r="C23" t="s">
        <v>23</v>
      </c>
      <c r="D23" t="s">
        <v>24</v>
      </c>
      <c r="E23" t="s">
        <v>25</v>
      </c>
      <c r="G23" t="s">
        <v>17</v>
      </c>
      <c r="K23" t="s">
        <v>19</v>
      </c>
    </row>
    <row r="24" spans="1:17">
      <c r="B24" t="s">
        <v>26</v>
      </c>
      <c r="C24">
        <v>1.3109999999999999</v>
      </c>
      <c r="D24">
        <v>0.62019999999999997</v>
      </c>
      <c r="E24">
        <v>0.44819999999999999</v>
      </c>
      <c r="G24">
        <f>IF(C24=MIN(C24:C27),1,0)</f>
        <v>0</v>
      </c>
      <c r="H24">
        <f t="shared" ref="H24" si="21">IF(D24=MIN(D24:D27),1,0)</f>
        <v>0</v>
      </c>
      <c r="I24">
        <f t="shared" ref="I24" si="22">IF(E24=MIN(E24:E27),1,0)</f>
        <v>0</v>
      </c>
      <c r="K24">
        <f>IF(C24=MAX(C24:C27),1,0)</f>
        <v>0</v>
      </c>
      <c r="L24">
        <f t="shared" ref="L24" si="23">IF(D24=MAX(D24:D27),1,0)</f>
        <v>0</v>
      </c>
      <c r="M24">
        <f t="shared" ref="M24" si="24">IF(E24=MAX(E24:E27),1,0)</f>
        <v>0</v>
      </c>
    </row>
    <row r="25" spans="1:17">
      <c r="B25" t="s">
        <v>27</v>
      </c>
      <c r="C25">
        <v>1.3781000000000001</v>
      </c>
      <c r="D25">
        <v>0.80249999999999999</v>
      </c>
      <c r="E25">
        <v>0.69489999999999996</v>
      </c>
    </row>
    <row r="26" spans="1:17">
      <c r="B26" t="s">
        <v>28</v>
      </c>
      <c r="C26">
        <v>1.6828000000000001</v>
      </c>
      <c r="D26">
        <v>0.59319999999999995</v>
      </c>
      <c r="E26">
        <v>0.2031</v>
      </c>
    </row>
    <row r="27" spans="1:17">
      <c r="B27" t="s">
        <v>29</v>
      </c>
      <c r="C27">
        <v>1.2614000000000001</v>
      </c>
      <c r="D27">
        <v>0.48630000000000001</v>
      </c>
      <c r="E27">
        <v>0.2417</v>
      </c>
    </row>
    <row r="28" spans="1:17">
      <c r="B28" t="s">
        <v>30</v>
      </c>
      <c r="C28">
        <v>1.1794</v>
      </c>
      <c r="D28">
        <v>0.41420000000000001</v>
      </c>
      <c r="E28">
        <v>3.27E-2</v>
      </c>
      <c r="G28">
        <f>IF(C28=MIN(C28:C31),1,0)</f>
        <v>0</v>
      </c>
      <c r="H28">
        <f t="shared" ref="H28" si="25">IF(D28=MIN(D28:D31),1,0)</f>
        <v>0</v>
      </c>
      <c r="I28">
        <f t="shared" ref="I28" si="26">IF(E28=MIN(E28:E31),1,0)</f>
        <v>0</v>
      </c>
      <c r="K28">
        <f>IF(C28=MAX(C28:C31),1,0)</f>
        <v>0</v>
      </c>
      <c r="L28">
        <f t="shared" ref="L28" si="27">IF(D28=MAX(D28:D31),1,0)</f>
        <v>0</v>
      </c>
      <c r="M28">
        <f t="shared" ref="M28" si="28">IF(E28=MAX(E28:E31),1,0)</f>
        <v>0</v>
      </c>
    </row>
    <row r="29" spans="1:17">
      <c r="B29" t="s">
        <v>31</v>
      </c>
      <c r="C29">
        <v>1.1434</v>
      </c>
      <c r="D29">
        <v>0.40550000000000003</v>
      </c>
      <c r="E29">
        <v>4.58E-2</v>
      </c>
    </row>
    <row r="30" spans="1:17">
      <c r="B30" t="s">
        <v>32</v>
      </c>
      <c r="C30">
        <v>1.4076</v>
      </c>
      <c r="D30">
        <v>0.50080000000000002</v>
      </c>
      <c r="E30">
        <v>1.4800000000000001E-2</v>
      </c>
    </row>
    <row r="31" spans="1:17">
      <c r="B31" t="s">
        <v>33</v>
      </c>
      <c r="C31">
        <v>1.1404000000000001</v>
      </c>
      <c r="D31">
        <v>0.40600000000000003</v>
      </c>
      <c r="E31">
        <v>1.77E-2</v>
      </c>
    </row>
    <row r="33" spans="1:13">
      <c r="A33" t="s">
        <v>14</v>
      </c>
      <c r="B33" t="s">
        <v>22</v>
      </c>
      <c r="C33" t="s">
        <v>23</v>
      </c>
      <c r="D33" t="s">
        <v>24</v>
      </c>
      <c r="E33" t="s">
        <v>25</v>
      </c>
      <c r="G33" t="s">
        <v>17</v>
      </c>
      <c r="K33" t="s">
        <v>19</v>
      </c>
    </row>
    <row r="34" spans="1:13">
      <c r="B34" t="s">
        <v>26</v>
      </c>
      <c r="C34">
        <v>1.3894</v>
      </c>
      <c r="D34">
        <v>0.6946</v>
      </c>
      <c r="E34">
        <v>0.53839999999999999</v>
      </c>
      <c r="G34">
        <f>IF(C34=MIN(C34:C37),1,0)</f>
        <v>0</v>
      </c>
      <c r="H34">
        <f t="shared" ref="H34" si="29">IF(D34=MIN(D34:D37),1,0)</f>
        <v>0</v>
      </c>
      <c r="I34">
        <f t="shared" ref="I34" si="30">IF(E34=MIN(E34:E37),1,0)</f>
        <v>0</v>
      </c>
      <c r="K34">
        <f>IF(C34=MAX(C34:C37),1,0)</f>
        <v>0</v>
      </c>
      <c r="L34">
        <f t="shared" ref="L34" si="31">IF(D34=MAX(D34:D37),1,0)</f>
        <v>0</v>
      </c>
      <c r="M34">
        <f t="shared" ref="M34" si="32">IF(E34=MAX(E34:E37),1,0)</f>
        <v>0</v>
      </c>
    </row>
    <row r="35" spans="1:13">
      <c r="B35" t="s">
        <v>27</v>
      </c>
      <c r="C35">
        <v>1.4490000000000001</v>
      </c>
      <c r="D35">
        <v>0.88280000000000003</v>
      </c>
      <c r="E35">
        <v>0.78510000000000002</v>
      </c>
    </row>
    <row r="36" spans="1:13">
      <c r="B36" t="s">
        <v>28</v>
      </c>
      <c r="C36">
        <v>1.7775000000000001</v>
      </c>
      <c r="D36">
        <v>0.65669999999999995</v>
      </c>
      <c r="E36">
        <v>0.31869999999999998</v>
      </c>
    </row>
    <row r="37" spans="1:13">
      <c r="B37" t="s">
        <v>29</v>
      </c>
      <c r="C37">
        <v>1.3331999999999999</v>
      </c>
      <c r="D37">
        <v>0.5615</v>
      </c>
      <c r="E37">
        <v>0.35120000000000001</v>
      </c>
    </row>
    <row r="38" spans="1:13">
      <c r="B38" t="s">
        <v>30</v>
      </c>
      <c r="C38">
        <v>1.2019</v>
      </c>
      <c r="D38">
        <v>0.4108</v>
      </c>
      <c r="E38">
        <v>5.2200000000000003E-2</v>
      </c>
      <c r="G38">
        <f>IF(C38=MIN(C38:C41),1,0)</f>
        <v>0</v>
      </c>
      <c r="H38">
        <f t="shared" ref="H38" si="33">IF(D38=MIN(D38:D41),1,0)</f>
        <v>0</v>
      </c>
      <c r="I38">
        <f t="shared" ref="I38" si="34">IF(E38=MIN(E38:E41),1,0)</f>
        <v>0</v>
      </c>
      <c r="K38">
        <f>IF(C38=MAX(C38:C41),1,0)</f>
        <v>0</v>
      </c>
      <c r="L38">
        <f t="shared" ref="L38" si="35">IF(D38=MAX(D38:D41),1,0)</f>
        <v>0</v>
      </c>
      <c r="M38">
        <f t="shared" ref="M38" si="36">IF(E38=MAX(E38:E41),1,0)</f>
        <v>0</v>
      </c>
    </row>
    <row r="39" spans="1:13">
      <c r="B39" t="s">
        <v>31</v>
      </c>
      <c r="C39">
        <v>1.1708000000000001</v>
      </c>
      <c r="D39">
        <v>0.40699999999999997</v>
      </c>
      <c r="E39">
        <v>6.7699999999999996E-2</v>
      </c>
    </row>
    <row r="40" spans="1:13">
      <c r="B40" t="s">
        <v>32</v>
      </c>
      <c r="C40">
        <v>1.4172</v>
      </c>
      <c r="D40">
        <v>0.47170000000000001</v>
      </c>
      <c r="E40">
        <v>2.87E-2</v>
      </c>
    </row>
    <row r="41" spans="1:13">
      <c r="B41" t="s">
        <v>33</v>
      </c>
      <c r="C41">
        <v>1.1711</v>
      </c>
      <c r="D41">
        <v>0.4047</v>
      </c>
      <c r="E41">
        <v>4.1700000000000001E-2</v>
      </c>
    </row>
    <row r="43" spans="1:13">
      <c r="A43" t="s">
        <v>15</v>
      </c>
      <c r="B43" t="s">
        <v>22</v>
      </c>
      <c r="C43" t="s">
        <v>23</v>
      </c>
      <c r="D43" t="s">
        <v>24</v>
      </c>
      <c r="E43" t="s">
        <v>25</v>
      </c>
      <c r="G43" t="s">
        <v>17</v>
      </c>
      <c r="K43" t="s">
        <v>19</v>
      </c>
    </row>
    <row r="44" spans="1:13">
      <c r="B44" t="s">
        <v>26</v>
      </c>
      <c r="C44">
        <v>1.5410999999999999</v>
      </c>
      <c r="D44">
        <v>0.89239999999999997</v>
      </c>
      <c r="E44">
        <v>0.76649999999999996</v>
      </c>
      <c r="G44">
        <f>IF(C44=MIN(C44:C47),1,0)</f>
        <v>0</v>
      </c>
      <c r="H44">
        <f t="shared" ref="H44" si="37">IF(D44=MIN(D44:D47),1,0)</f>
        <v>0</v>
      </c>
      <c r="I44">
        <f t="shared" ref="I44" si="38">IF(E44=MIN(E44:E47),1,0)</f>
        <v>0</v>
      </c>
      <c r="K44">
        <f>IF(C44=MAX(C44:C47),1,0)</f>
        <v>0</v>
      </c>
      <c r="L44">
        <f t="shared" ref="L44" si="39">IF(D44=MAX(D44:D47),1,0)</f>
        <v>0</v>
      </c>
      <c r="M44">
        <f t="shared" ref="M44" si="40">IF(E44=MAX(E44:E47),1,0)</f>
        <v>0</v>
      </c>
    </row>
    <row r="45" spans="1:13">
      <c r="B45" t="s">
        <v>27</v>
      </c>
      <c r="C45">
        <v>1.6288</v>
      </c>
      <c r="D45">
        <v>1.1056999999999999</v>
      </c>
      <c r="E45">
        <v>1.0221</v>
      </c>
    </row>
    <row r="46" spans="1:13">
      <c r="B46" t="s">
        <v>28</v>
      </c>
      <c r="C46">
        <v>1.923</v>
      </c>
      <c r="D46">
        <v>0.83379999999999999</v>
      </c>
      <c r="E46">
        <v>0.56999999999999995</v>
      </c>
    </row>
    <row r="47" spans="1:13">
      <c r="B47" t="s">
        <v>29</v>
      </c>
      <c r="C47">
        <v>1.4674</v>
      </c>
      <c r="D47">
        <v>0.75960000000000005</v>
      </c>
      <c r="E47">
        <v>0.60519999999999996</v>
      </c>
    </row>
    <row r="48" spans="1:13">
      <c r="B48" t="s">
        <v>30</v>
      </c>
      <c r="C48">
        <v>1.409</v>
      </c>
      <c r="D48">
        <v>0.52390000000000003</v>
      </c>
      <c r="E48">
        <v>7.6300000000000007E-2</v>
      </c>
      <c r="G48">
        <f>IF(C48=MIN(C48:C51),1,0)</f>
        <v>0</v>
      </c>
      <c r="H48">
        <f t="shared" ref="H48" si="41">IF(D48=MIN(D48:D51),1,0)</f>
        <v>0</v>
      </c>
      <c r="I48">
        <f t="shared" ref="I48" si="42">IF(E48=MIN(E48:E51),1,0)</f>
        <v>0</v>
      </c>
      <c r="K48">
        <f>IF(C48=MAX(C48:C51),1,0)</f>
        <v>0</v>
      </c>
      <c r="L48">
        <f t="shared" ref="L48" si="43">IF(D48=MAX(D48:D51),1,0)</f>
        <v>0</v>
      </c>
      <c r="M48">
        <f t="shared" ref="M48" si="44">IF(E48=MAX(E48:E51),1,0)</f>
        <v>0</v>
      </c>
    </row>
    <row r="49" spans="1:13">
      <c r="B49" t="s">
        <v>31</v>
      </c>
      <c r="C49">
        <v>1.3912</v>
      </c>
      <c r="D49">
        <v>0.51639999999999997</v>
      </c>
      <c r="E49">
        <v>8.2500000000000004E-2</v>
      </c>
    </row>
    <row r="50" spans="1:13">
      <c r="B50" t="s">
        <v>32</v>
      </c>
      <c r="C50">
        <v>1.5137</v>
      </c>
      <c r="D50">
        <v>0.54830000000000001</v>
      </c>
      <c r="E50">
        <v>7.0000000000000007E-2</v>
      </c>
    </row>
    <row r="51" spans="1:13">
      <c r="B51" t="s">
        <v>33</v>
      </c>
      <c r="C51">
        <v>1.3985000000000001</v>
      </c>
      <c r="D51">
        <v>0.52110000000000001</v>
      </c>
      <c r="E51">
        <v>6.9099999999999995E-2</v>
      </c>
    </row>
    <row r="53" spans="1:13">
      <c r="A53" t="s">
        <v>13</v>
      </c>
      <c r="B53" t="s">
        <v>22</v>
      </c>
      <c r="C53" t="s">
        <v>23</v>
      </c>
      <c r="D53" t="s">
        <v>24</v>
      </c>
      <c r="E53" t="s">
        <v>25</v>
      </c>
      <c r="G53" t="s">
        <v>17</v>
      </c>
      <c r="K53" t="s">
        <v>19</v>
      </c>
    </row>
    <row r="54" spans="1:13">
      <c r="B54" t="s">
        <v>26</v>
      </c>
      <c r="C54">
        <v>1.6742999999999999</v>
      </c>
      <c r="D54">
        <v>1.0753999999999999</v>
      </c>
      <c r="E54">
        <v>0.95779999999999998</v>
      </c>
      <c r="G54">
        <f>IF(C54=MIN(C54:C57),1,0)</f>
        <v>0</v>
      </c>
      <c r="H54">
        <f t="shared" ref="H54" si="45">IF(D54=MIN(D54:D57),1,0)</f>
        <v>0</v>
      </c>
      <c r="I54">
        <f t="shared" ref="I54" si="46">IF(E54=MIN(E54:E57),1,0)</f>
        <v>0</v>
      </c>
      <c r="K54">
        <f>IF(C54=MAX(C54:C57),1,0)</f>
        <v>0</v>
      </c>
      <c r="L54">
        <f t="shared" ref="L54" si="47">IF(D54=MAX(D54:D57),1,0)</f>
        <v>0</v>
      </c>
      <c r="M54">
        <f t="shared" ref="M54" si="48">IF(E54=MAX(E54:E57),1,0)</f>
        <v>0</v>
      </c>
    </row>
    <row r="55" spans="1:13">
      <c r="B55" t="s">
        <v>27</v>
      </c>
      <c r="C55">
        <v>1.8028999999999999</v>
      </c>
      <c r="D55">
        <v>1.3367</v>
      </c>
      <c r="E55">
        <v>1.2589999999999999</v>
      </c>
    </row>
    <row r="56" spans="1:13">
      <c r="B56" t="s">
        <v>28</v>
      </c>
      <c r="C56">
        <v>2.0781000000000001</v>
      </c>
      <c r="D56">
        <v>1.0396000000000001</v>
      </c>
      <c r="E56">
        <v>0.79610000000000003</v>
      </c>
    </row>
    <row r="57" spans="1:13">
      <c r="B57" t="s">
        <v>29</v>
      </c>
      <c r="C57">
        <v>1.6060000000000001</v>
      </c>
      <c r="D57">
        <v>0.95889999999999997</v>
      </c>
      <c r="E57">
        <v>0.81799999999999995</v>
      </c>
    </row>
    <row r="58" spans="1:13">
      <c r="B58" t="s">
        <v>30</v>
      </c>
      <c r="C58">
        <v>629.15129999999999</v>
      </c>
      <c r="D58">
        <v>208.417</v>
      </c>
      <c r="E58">
        <v>1.8347</v>
      </c>
      <c r="G58">
        <f>IF(C58=MIN(C58:C61),1,0)</f>
        <v>1</v>
      </c>
      <c r="H58">
        <f t="shared" ref="H58" si="49">IF(D58=MIN(D58:D61),1,0)</f>
        <v>1</v>
      </c>
      <c r="I58">
        <f t="shared" ref="I58" si="50">IF(E58=MIN(E58:E61),1,0)</f>
        <v>1</v>
      </c>
      <c r="K58">
        <f>IF(C58=MAX(C58:C61),1,0)</f>
        <v>1</v>
      </c>
      <c r="L58">
        <f>IF(D58=MAX(D58:D61),1,0)</f>
        <v>1</v>
      </c>
      <c r="M58">
        <f t="shared" ref="M58" si="51">IF(E58=MAX(E58:E61),1,0)</f>
        <v>1</v>
      </c>
    </row>
    <row r="59" spans="1:13">
      <c r="B59" t="s">
        <v>31</v>
      </c>
      <c r="C59">
        <v>629.15129999999999</v>
      </c>
      <c r="D59">
        <v>208.417</v>
      </c>
      <c r="E59">
        <v>1.8347</v>
      </c>
    </row>
    <row r="60" spans="1:13">
      <c r="B60" t="s">
        <v>32</v>
      </c>
      <c r="C60">
        <v>629.15129999999999</v>
      </c>
      <c r="D60">
        <v>208.417</v>
      </c>
      <c r="E60">
        <v>1.8347</v>
      </c>
    </row>
    <row r="61" spans="1:13">
      <c r="B61" t="s">
        <v>33</v>
      </c>
      <c r="C61">
        <v>629.15129999999999</v>
      </c>
      <c r="D61">
        <v>208.417</v>
      </c>
      <c r="E61">
        <v>1.8347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r=1</vt:lpstr>
      <vt:lpstr>r=1.2</vt:lpstr>
      <vt:lpstr>r=1.5</vt:lpstr>
      <vt:lpstr>r=1.8</vt:lpstr>
      <vt:lpstr>r=2</vt:lpstr>
      <vt:lpstr>r=2.2</vt:lpstr>
      <vt:lpstr>r=2.5</vt:lpstr>
    </vt:vector>
  </TitlesOfParts>
  <Company>ENS Cachan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Jérémy L'Hour</dc:creator>
  <cp:lastModifiedBy>Jérémy L'Hour</cp:lastModifiedBy>
  <dcterms:created xsi:type="dcterms:W3CDTF">2018-07-23T17:54:38Z</dcterms:created>
  <dcterms:modified xsi:type="dcterms:W3CDTF">2018-07-23T18:29:59Z</dcterms:modified>
</cp:coreProperties>
</file>