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lysse\users\JL.HOUR\1A_These\A. Research\RegSynthProject\regsynth\simulation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" i="1" l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6" i="1"/>
  <c r="F20" i="1"/>
  <c r="G20" i="1"/>
  <c r="H20" i="1"/>
  <c r="K20" i="1"/>
  <c r="L20" i="1"/>
  <c r="M20" i="1"/>
  <c r="F21" i="1"/>
  <c r="K21" i="1" s="1"/>
  <c r="G21" i="1"/>
  <c r="L21" i="1" s="1"/>
  <c r="H21" i="1"/>
  <c r="M21" i="1"/>
  <c r="F22" i="1"/>
  <c r="G22" i="1"/>
  <c r="H22" i="1"/>
  <c r="M22" i="1" s="1"/>
  <c r="K22" i="1"/>
  <c r="L22" i="1"/>
  <c r="F23" i="1"/>
  <c r="K23" i="1" s="1"/>
  <c r="G23" i="1"/>
  <c r="L23" i="1" s="1"/>
  <c r="H23" i="1"/>
  <c r="M23" i="1"/>
  <c r="F24" i="1"/>
  <c r="G24" i="1"/>
  <c r="H24" i="1"/>
  <c r="M24" i="1" s="1"/>
  <c r="K24" i="1"/>
  <c r="L24" i="1"/>
  <c r="F25" i="1"/>
  <c r="K25" i="1" s="1"/>
  <c r="G25" i="1"/>
  <c r="L25" i="1" s="1"/>
  <c r="H25" i="1"/>
  <c r="M25" i="1"/>
  <c r="F26" i="1"/>
  <c r="G26" i="1"/>
  <c r="H26" i="1"/>
  <c r="M26" i="1" s="1"/>
  <c r="K26" i="1"/>
  <c r="L26" i="1"/>
  <c r="F27" i="1"/>
  <c r="K27" i="1" s="1"/>
  <c r="G27" i="1"/>
  <c r="L27" i="1" s="1"/>
  <c r="H27" i="1"/>
  <c r="M27" i="1"/>
  <c r="F28" i="1"/>
  <c r="G28" i="1"/>
  <c r="H28" i="1"/>
  <c r="M28" i="1" s="1"/>
  <c r="K28" i="1"/>
  <c r="L28" i="1"/>
  <c r="F29" i="1"/>
  <c r="K29" i="1" s="1"/>
  <c r="G29" i="1"/>
  <c r="L29" i="1" s="1"/>
  <c r="H29" i="1"/>
  <c r="M29" i="1"/>
  <c r="F30" i="1"/>
  <c r="G30" i="1"/>
  <c r="H30" i="1"/>
  <c r="M30" i="1" s="1"/>
  <c r="K30" i="1"/>
  <c r="L30" i="1"/>
  <c r="F31" i="1"/>
  <c r="K31" i="1" s="1"/>
  <c r="G31" i="1"/>
  <c r="L31" i="1" s="1"/>
  <c r="H31" i="1"/>
  <c r="M31" i="1"/>
  <c r="F34" i="1"/>
  <c r="K34" i="1" s="1"/>
  <c r="G34" i="1"/>
  <c r="H34" i="1"/>
  <c r="M34" i="1" s="1"/>
  <c r="L34" i="1"/>
  <c r="F35" i="1"/>
  <c r="K35" i="1" s="1"/>
  <c r="G35" i="1"/>
  <c r="L35" i="1" s="1"/>
  <c r="H35" i="1"/>
  <c r="M35" i="1" s="1"/>
  <c r="F36" i="1"/>
  <c r="K36" i="1" s="1"/>
  <c r="G36" i="1"/>
  <c r="H36" i="1"/>
  <c r="M36" i="1" s="1"/>
  <c r="L36" i="1"/>
  <c r="F37" i="1"/>
  <c r="K37" i="1" s="1"/>
  <c r="G37" i="1"/>
  <c r="L37" i="1" s="1"/>
  <c r="H37" i="1"/>
  <c r="M37" i="1" s="1"/>
  <c r="F38" i="1"/>
  <c r="K38" i="1" s="1"/>
  <c r="G38" i="1"/>
  <c r="H38" i="1"/>
  <c r="M38" i="1" s="1"/>
  <c r="L38" i="1"/>
  <c r="F39" i="1"/>
  <c r="K39" i="1" s="1"/>
  <c r="G39" i="1"/>
  <c r="L39" i="1" s="1"/>
  <c r="H39" i="1"/>
  <c r="M39" i="1" s="1"/>
  <c r="F40" i="1"/>
  <c r="K40" i="1" s="1"/>
  <c r="G40" i="1"/>
  <c r="H40" i="1"/>
  <c r="M40" i="1" s="1"/>
  <c r="L40" i="1"/>
  <c r="F41" i="1"/>
  <c r="K41" i="1" s="1"/>
  <c r="G41" i="1"/>
  <c r="L41" i="1" s="1"/>
  <c r="H41" i="1"/>
  <c r="M41" i="1" s="1"/>
  <c r="F42" i="1"/>
  <c r="K42" i="1" s="1"/>
  <c r="G42" i="1"/>
  <c r="H42" i="1"/>
  <c r="M42" i="1" s="1"/>
  <c r="L42" i="1"/>
  <c r="F43" i="1"/>
  <c r="K43" i="1" s="1"/>
  <c r="G43" i="1"/>
  <c r="L43" i="1" s="1"/>
  <c r="H43" i="1"/>
  <c r="M43" i="1" s="1"/>
  <c r="F44" i="1"/>
  <c r="K44" i="1" s="1"/>
  <c r="G44" i="1"/>
  <c r="H44" i="1"/>
  <c r="M44" i="1" s="1"/>
  <c r="L44" i="1"/>
  <c r="F45" i="1"/>
  <c r="K45" i="1" s="1"/>
  <c r="G45" i="1"/>
  <c r="L45" i="1" s="1"/>
  <c r="H45" i="1"/>
  <c r="M45" i="1" s="1"/>
  <c r="L7" i="1"/>
  <c r="L8" i="1"/>
  <c r="L9" i="1"/>
  <c r="L10" i="1"/>
  <c r="L11" i="1"/>
  <c r="L12" i="1"/>
  <c r="L13" i="1"/>
  <c r="L14" i="1"/>
  <c r="L15" i="1"/>
  <c r="L16" i="1"/>
  <c r="L17" i="1"/>
  <c r="L6" i="1"/>
  <c r="K7" i="1"/>
  <c r="M7" i="1"/>
  <c r="K8" i="1"/>
  <c r="M8" i="1"/>
  <c r="K9" i="1"/>
  <c r="M9" i="1"/>
  <c r="K10" i="1"/>
  <c r="M10" i="1"/>
  <c r="K11" i="1"/>
  <c r="M11" i="1"/>
  <c r="K12" i="1"/>
  <c r="M12" i="1"/>
  <c r="K13" i="1"/>
  <c r="M13" i="1"/>
  <c r="K14" i="1"/>
  <c r="M14" i="1"/>
  <c r="K15" i="1"/>
  <c r="M15" i="1"/>
  <c r="K16" i="1"/>
  <c r="M16" i="1"/>
  <c r="K17" i="1"/>
  <c r="M17" i="1"/>
  <c r="M6" i="1"/>
  <c r="K6" i="1"/>
  <c r="H7" i="1"/>
  <c r="H8" i="1"/>
  <c r="H9" i="1"/>
  <c r="H10" i="1"/>
  <c r="H11" i="1"/>
  <c r="H12" i="1"/>
  <c r="H13" i="1"/>
  <c r="H14" i="1"/>
  <c r="H15" i="1"/>
  <c r="H16" i="1"/>
  <c r="H17" i="1"/>
  <c r="H6" i="1"/>
  <c r="G7" i="1"/>
  <c r="G8" i="1"/>
  <c r="G9" i="1"/>
  <c r="G10" i="1"/>
  <c r="G11" i="1"/>
  <c r="G12" i="1"/>
  <c r="G13" i="1"/>
  <c r="G14" i="1"/>
  <c r="G15" i="1"/>
  <c r="G16" i="1"/>
  <c r="G17" i="1"/>
  <c r="G6" i="1"/>
  <c r="F7" i="1"/>
  <c r="F8" i="1"/>
  <c r="F9" i="1"/>
  <c r="F10" i="1"/>
  <c r="F11" i="1"/>
  <c r="F12" i="1"/>
  <c r="F13" i="1"/>
  <c r="F14" i="1"/>
  <c r="F15" i="1"/>
  <c r="F16" i="1"/>
  <c r="F17" i="1"/>
  <c r="F6" i="1"/>
</calcChain>
</file>

<file path=xl/sharedStrings.xml><?xml version="1.0" encoding="utf-8"?>
<sst xmlns="http://schemas.openxmlformats.org/spreadsheetml/2006/main" count="111" uniqueCount="111">
  <si>
    <t xml:space="preserve">Aggregate Synth &amp; 0.200 &amp; 0.953 &amp; 0.718 \\ </t>
  </si>
  <si>
    <t xml:space="preserve">  1NN Matching &amp; 0.356 &amp; 0.860 &amp; 0.644 \\ </t>
  </si>
  <si>
    <t xml:space="preserve">  5NN Matching &amp; 0.420 &amp; 0.874 &amp; 0.646 \\ </t>
  </si>
  <si>
    <t xml:space="preserve">  NN RMSE opt &amp; 0.401 &amp; 0.865 &amp; 0.647 \\ </t>
  </si>
  <si>
    <t xml:space="preserve">  NN bias opt &amp; 0.403 &amp; 0.882 &amp; 0.658 \\ </t>
  </si>
  <si>
    <t xml:space="preserve">  NN crit opt &amp; 0.406 &amp; 0.875 &amp; 0.657 \\ </t>
  </si>
  <si>
    <t xml:space="preserve">  NN MAE opt &amp; 0.405 &amp; 0.868 &amp; 0.647 \\ </t>
  </si>
  <si>
    <t xml:space="preserve">  Penalized Synth fixed &amp; 0.192 &amp; 0.817 &amp; 0.600 \\ </t>
  </si>
  <si>
    <t xml:space="preserve">  Penalized Synth RMSE opt &amp; 0.208 &amp; 0.828 &amp; 0.613 \\ </t>
  </si>
  <si>
    <t xml:space="preserve">  Penalized Synth bias opt &amp; 0.147 &amp; 0.862 &amp; 0.641 \\ </t>
  </si>
  <si>
    <t xml:space="preserve">  Penalized Synth crit opt &amp; 0.144 &amp; 0.855 &amp; 0.635 \\ </t>
  </si>
  <si>
    <t xml:space="preserve">  Penalized Synth MAE opt &amp; 0.209 &amp; 0.836 &amp; 0.615 \\ </t>
  </si>
  <si>
    <t xml:space="preserve">Aggregate Synth &amp; 0.037 &amp; 0.869 &amp; 0.670 \\ </t>
  </si>
  <si>
    <t xml:space="preserve">  1NN Matching &amp; 0.184 &amp; 0.826 &amp; 0.654 \\ </t>
  </si>
  <si>
    <t xml:space="preserve">  5NN Matching &amp; 0.143 &amp; 0.758 &amp; 0.589 \\ </t>
  </si>
  <si>
    <t xml:space="preserve">  NN RMSE opt &amp; 0.151 &amp; 0.784 &amp; 0.617 \\ </t>
  </si>
  <si>
    <t xml:space="preserve">  NN bias opt &amp; 0.119 &amp; 0.776 &amp; 0.603 \\ </t>
  </si>
  <si>
    <t xml:space="preserve">  NN crit opt &amp; 0.134 &amp; 0.774 &amp; 0.607 \\ </t>
  </si>
  <si>
    <t xml:space="preserve">  NN MAE opt &amp; 0.145 &amp; 0.780 &amp; 0.612 \\ </t>
  </si>
  <si>
    <t xml:space="preserve">  Penalized Synth fixed &amp; 0.030 &amp; 0.759 &amp; 0.601 \\ </t>
  </si>
  <si>
    <t xml:space="preserve">  Penalized Synth RMSE opt &amp; 0.074 &amp; 0.751 &amp; 0.596 \\ </t>
  </si>
  <si>
    <t xml:space="preserve">  Penalized Synth bias opt &amp; 0.024 &amp; 0.779 &amp; 0.614 \\ </t>
  </si>
  <si>
    <t xml:space="preserve">  Penalized Synth crit opt &amp; 0.028 &amp; 0.771 &amp; 0.607 \\ </t>
  </si>
  <si>
    <t xml:space="preserve">  Penalized Synth MAE opt &amp; 0.078 &amp; 0.756 &amp; 0.598 \\</t>
  </si>
  <si>
    <t xml:space="preserve">Aggregate Synth &amp; 0.056 &amp; 0.893 &amp; 0.681 \\ </t>
  </si>
  <si>
    <t xml:space="preserve">  1NN Matching &amp; 0.176 &amp; 0.911 &amp; 0.715 \\ </t>
  </si>
  <si>
    <t xml:space="preserve">  5NN Matching &amp; 0.119 &amp; 0.830 &amp; 0.646 \\ </t>
  </si>
  <si>
    <t xml:space="preserve">  NN RMSE opt &amp; 0.120 &amp; 0.847 &amp; 0.652 \\ </t>
  </si>
  <si>
    <t xml:space="preserve">  NN bias opt &amp; 0.085 &amp; 0.833 &amp; 0.644 \\ </t>
  </si>
  <si>
    <t xml:space="preserve">  NN crit opt &amp; 0.100 &amp; 0.832 &amp; 0.642 \\ </t>
  </si>
  <si>
    <t xml:space="preserve">  NN MAE opt &amp; 0.127 &amp; 0.839 &amp; 0.652 \\ </t>
  </si>
  <si>
    <t xml:space="preserve">  Penalized Synth fixed &amp; 0.033 &amp; 0.840 &amp; 0.652 \\ </t>
  </si>
  <si>
    <t xml:space="preserve">  Penalized Synth RMSE opt &amp; 0.077 &amp; 0.830 &amp; 0.645 \\ </t>
  </si>
  <si>
    <t xml:space="preserve">  Penalized Synth bias opt &amp; 0.022 &amp; 0.855 &amp; 0.658 \\ </t>
  </si>
  <si>
    <t xml:space="preserve">  Penalized Synth crit opt &amp; 0.028 &amp; 0.858 &amp; 0.659 \\ </t>
  </si>
  <si>
    <t xml:space="preserve">  Penalized Synth MAE opt &amp; 0.096 &amp; 0.822 &amp; 0.641 \\ </t>
  </si>
  <si>
    <t>A</t>
  </si>
  <si>
    <t>B</t>
  </si>
  <si>
    <t>C</t>
  </si>
  <si>
    <t xml:space="preserve">Aggregate Synth &amp; 0.147 &amp; 0.698 &amp; 0.536 \\ </t>
  </si>
  <si>
    <t xml:space="preserve">  1NN Matching &amp; 0.300 &amp; 0.656 &amp; 0.502 \\ </t>
  </si>
  <si>
    <t xml:space="preserve">  5NN Matching &amp; 0.390 &amp; 0.680 &amp; 0.528 \\ </t>
  </si>
  <si>
    <t xml:space="preserve">  NN RMSE opt &amp; 0.359 &amp; 0.671 &amp; 0.518 \\ </t>
  </si>
  <si>
    <t xml:space="preserve">  NN bias opt &amp; 0.348 &amp; 0.675 &amp; 0.521 \\ </t>
  </si>
  <si>
    <t xml:space="preserve">  NN crit opt &amp; 0.356 &amp; 0.672 &amp; 0.521 \\ </t>
  </si>
  <si>
    <t xml:space="preserve">  NN MAE opt &amp; 0.378 &amp; 0.682 &amp; 0.529 \\ </t>
  </si>
  <si>
    <t xml:space="preserve">  Penalized Synth fixed &amp; 0.121 &amp; 0.611 &amp; 0.469 \\ </t>
  </si>
  <si>
    <t xml:space="preserve">  Penalized Synth RMSE opt &amp; 0.115 &amp; 0.606 &amp; 0.466 \\ </t>
  </si>
  <si>
    <t xml:space="preserve">  Penalized Synth bias opt &amp; 0.072 &amp; 0.677 &amp; 0.510 \\ </t>
  </si>
  <si>
    <t xml:space="preserve">  Penalized Synth crit opt &amp; 0.068 &amp; 0.654 &amp; 0.498 \\ </t>
  </si>
  <si>
    <t xml:space="preserve">  Penalized Synth MAE opt &amp; 0.111 &amp; 0.614 &amp; 0.469 \\ </t>
  </si>
  <si>
    <t xml:space="preserve">Aggregate Synth &amp; 0.035 &amp; 0.719 &amp; 0.547 \\ </t>
  </si>
  <si>
    <t xml:space="preserve">  1NN Matching &amp; 0.221 &amp; 0.662 &amp; 0.512 \\ </t>
  </si>
  <si>
    <t xml:space="preserve">  5NN Matching &amp; 0.198 &amp; 0.618 &amp; 0.479 \\ </t>
  </si>
  <si>
    <t xml:space="preserve">  NN RMSE opt &amp; 0.208 &amp; 0.618 &amp; 0.481 \\ </t>
  </si>
  <si>
    <t xml:space="preserve">  NN bias opt &amp; 0.189 &amp; 0.621 &amp; 0.487 \\ </t>
  </si>
  <si>
    <t xml:space="preserve">  NN crit opt &amp; 0.199 &amp; 0.619 &amp; 0.486 \\ </t>
  </si>
  <si>
    <t xml:space="preserve">  NN MAE opt &amp; 0.204 &amp; 0.623 &amp; 0.483 \\ </t>
  </si>
  <si>
    <t xml:space="preserve">  Penalized Synth fixed &amp; 0.013 &amp; 0.607 &amp; 0.464 \\ </t>
  </si>
  <si>
    <t xml:space="preserve">  Penalized Synth RMSE opt &amp; 0.060 &amp; 0.598 &amp; 0.459 \\ </t>
  </si>
  <si>
    <t xml:space="preserve">  Penalized Synth bias opt &amp; 0.018 &amp; 0.632 &amp; 0.481 \\ </t>
  </si>
  <si>
    <t xml:space="preserve">  Penalized Synth crit opt &amp; 0.017 &amp; 0.623 &amp; 0.475 \\ </t>
  </si>
  <si>
    <t xml:space="preserve">  Penalized Synth MAE opt &amp; 0.067 &amp; 0.596 &amp; 0.458 \\ </t>
  </si>
  <si>
    <t xml:space="preserve">Aggregate Synth &amp; 0.082 &amp; 0.666 &amp; 0.515 \\ </t>
  </si>
  <si>
    <t xml:space="preserve">  1NN Matching &amp; 0.224 &amp; 0.727 &amp; 0.573 \\ </t>
  </si>
  <si>
    <t xml:space="preserve">  5NN Matching &amp; 0.188 &amp; 0.651 &amp; 0.503 \\ </t>
  </si>
  <si>
    <t xml:space="preserve">  NN RMSE opt &amp; 0.185 &amp; 0.651 &amp; 0.507 \\ </t>
  </si>
  <si>
    <t xml:space="preserve">  NN bias opt &amp; 0.190 &amp; 0.657 &amp; 0.507 \\ </t>
  </si>
  <si>
    <t xml:space="preserve">  NN crit opt &amp; 0.178 &amp; 0.648 &amp; 0.502 \\ </t>
  </si>
  <si>
    <t xml:space="preserve">  NN MAE opt &amp; 0.186 &amp; 0.650 &amp; 0.504 \\ </t>
  </si>
  <si>
    <t xml:space="preserve">  Penalized Synth fixed &amp; 0.061 &amp; 0.627 &amp; 0.488 \\ </t>
  </si>
  <si>
    <t xml:space="preserve">  Penalized Synth RMSE opt &amp; 0.095 &amp; 0.616 &amp; 0.481 \\ </t>
  </si>
  <si>
    <t xml:space="preserve">  Penalized Synth bias opt &amp; 0.060 &amp; 0.636 &amp; 0.493 \\ </t>
  </si>
  <si>
    <t xml:space="preserve">  Penalized Synth crit opt &amp; 0.057 &amp; 0.630 &amp; 0.488 \\ </t>
  </si>
  <si>
    <t xml:space="preserve">  Penalized Synth MAE opt &amp; 0.105 &amp; 0.618 &amp; 0.481 \\ </t>
  </si>
  <si>
    <t xml:space="preserve">Aggregate Synth &amp; 0.042 &amp; 0.472 &amp; 0.366 \\ </t>
  </si>
  <si>
    <t xml:space="preserve">  1NN Matching &amp; 0.260 &amp; 0.469 &amp; 0.372 \\ </t>
  </si>
  <si>
    <t xml:space="preserve">  5NN Matching &amp; 0.346 &amp; 0.500 &amp; 0.398 \\ </t>
  </si>
  <si>
    <t xml:space="preserve">  NN RMSE opt &amp; 0.335 &amp; 0.498 &amp; 0.397 \\ </t>
  </si>
  <si>
    <t xml:space="preserve">  NN bias opt &amp; 0.311 &amp; 0.487 &amp; 0.384 \\ </t>
  </si>
  <si>
    <t xml:space="preserve">  NN crit opt &amp; 0.330 &amp; 0.496 &amp; 0.393 \\ </t>
  </si>
  <si>
    <t xml:space="preserve">  NN MAE opt &amp; 0.353 &amp; 0.511 &amp; 0.407 \\ </t>
  </si>
  <si>
    <t xml:space="preserve">  Penalized Synth fixed &amp; 0.083 &amp; 0.411 &amp; 0.320 \\ </t>
  </si>
  <si>
    <t xml:space="preserve">  Penalized Synth RMSE opt &amp; 0.036 &amp; 0.422 &amp; 0.332 \\ </t>
  </si>
  <si>
    <t xml:space="preserve">  Penalized Synth bias opt &amp; 0.058 &amp; 0.466 &amp; 0.352 \\ </t>
  </si>
  <si>
    <t xml:space="preserve">  Penalized Synth crit opt &amp; 0.046 &amp; 0.446 &amp; 0.340 \\ </t>
  </si>
  <si>
    <t xml:space="preserve">  Penalized Synth MAE opt &amp; 0.037 &amp; 0.423 &amp; 0.335 \\ </t>
  </si>
  <si>
    <t xml:space="preserve">Aggregate Synth &amp; 0.013 &amp; 0.525 &amp; 0.393 \\ </t>
  </si>
  <si>
    <t xml:space="preserve">  1NN Matching &amp; 0.222 &amp; 0.498 &amp; 0.387 \\ </t>
  </si>
  <si>
    <t xml:space="preserve">  5NN Matching &amp; 0.219 &amp; 0.461 &amp; 0.354 \\ </t>
  </si>
  <si>
    <t xml:space="preserve">  NN RMSE opt &amp; 0.215 &amp; 0.462 &amp; 0.353 \\ </t>
  </si>
  <si>
    <t xml:space="preserve">  NN bias opt &amp; 0.222 &amp; 0.469 &amp; 0.363 \\ </t>
  </si>
  <si>
    <t xml:space="preserve">  NN crit opt &amp; 0.213 &amp; 0.458 &amp; 0.353 \\ </t>
  </si>
  <si>
    <t xml:space="preserve">  NN MAE opt &amp; 0.217 &amp; 0.461 &amp; 0.354 \\ </t>
  </si>
  <si>
    <t xml:space="preserve">  Penalized Synth fixed &amp; 0.024 &amp; 0.429 &amp; 0.338 \\ </t>
  </si>
  <si>
    <t xml:space="preserve">  Penalized Synth RMSE opt &amp; 0.012 &amp; 0.414 &amp; 0.325 \\ </t>
  </si>
  <si>
    <t xml:space="preserve">  Penalized Synth bias opt &amp; 0.004 &amp; 0.441 &amp; 0.348 \\ </t>
  </si>
  <si>
    <t xml:space="preserve">  Penalized Synth crit opt &amp; 0.011 &amp; 0.439 &amp; 0.346 \\ </t>
  </si>
  <si>
    <t xml:space="preserve">  Penalized Synth MAE opt &amp; 0.022 &amp; 0.414 &amp; 0.322 \\ </t>
  </si>
  <si>
    <t xml:space="preserve">Aggregate Synth &amp; 0.057 &amp; 0.510 &amp; 0.392 \\ </t>
  </si>
  <si>
    <t xml:space="preserve">  1NN Matching &amp; 0.185 &amp; 0.500 &amp; 0.394 \\ </t>
  </si>
  <si>
    <t xml:space="preserve">  5NN Matching &amp; 0.171 &amp; 0.450 &amp; 0.353 \\ </t>
  </si>
  <si>
    <t xml:space="preserve">  NN RMSE opt &amp; 0.167 &amp; 0.451 &amp; 0.352 \\ </t>
  </si>
  <si>
    <t xml:space="preserve">  NN bias opt &amp; 0.165 &amp; 0.458 &amp; 0.357 \\ </t>
  </si>
  <si>
    <t xml:space="preserve">  NN crit opt &amp; 0.163 &amp; 0.450 &amp; 0.352 \\ </t>
  </si>
  <si>
    <t xml:space="preserve">  NN MAE opt &amp; 0.167 &amp; 0.452 &amp; 0.354 \\ </t>
  </si>
  <si>
    <t xml:space="preserve">  Penalized Synth fixed &amp; 0.007 &amp; 0.423 &amp; 0.328 \\ </t>
  </si>
  <si>
    <t xml:space="preserve">  Penalized Synth RMSE opt &amp; 0.028 &amp; 0.424 &amp; 0.330 \\ </t>
  </si>
  <si>
    <t xml:space="preserve">  Penalized Synth bias opt &amp; 0.020 &amp; 0.430 &amp; 0.332 \\ </t>
  </si>
  <si>
    <t xml:space="preserve">  Penalized Synth crit opt &amp; 0.015 &amp; 0.429 &amp; 0.333 \\ </t>
  </si>
  <si>
    <t xml:space="preserve">  Penalized Synth MAE opt &amp; 0.047 &amp; 0.413 &amp; 0.322 \\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</si>
</sst>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45"/>
  <sheetViews>
    <sheetView tabSelected="1" topLeftCell="E1" zoomScale="70" zoomScaleNormal="70" workbookViewId="0">
      <selection activeCell="P34" sqref="P34:P45"/>
    </sheetView>
  </sheetViews>
  <sheetFormatPr baseColWidth="10" defaultRowHeight="15" x14ac:dyDescent="0.25"/>
  <cols>
    <col min="2" max="4" width="43.75" bestFit="1" customWidth="1"/>
    <col min="6" max="6" width="41.875" bestFit="1" customWidth="1"/>
    <col min="7" max="7" width="21.25" bestFit="1" customWidth="1"/>
    <col min="8" max="8" width="14.125" bestFit="1" customWidth="1"/>
    <col min="11" max="11" width="41.875" bestFit="1" customWidth="1"/>
    <col min="12" max="12" width="21.25" bestFit="1" customWidth="1"/>
  </cols>
  <sheetData>
    <row r="5" spans="2:16" x14ac:dyDescent="0.25">
      <c r="F5">
        <v>-1</v>
      </c>
      <c r="G5">
        <v>-2</v>
      </c>
      <c r="H5">
        <v>-3</v>
      </c>
      <c r="K5" t="s">
        <v>36</v>
      </c>
      <c r="L5" t="s">
        <v>37</v>
      </c>
      <c r="M5" t="s">
        <v>38</v>
      </c>
    </row>
    <row r="6" spans="2:16" x14ac:dyDescent="0.25">
      <c r="B6" t="s">
        <v>0</v>
      </c>
      <c r="C6" t="s">
        <v>12</v>
      </c>
      <c r="D6" t="s">
        <v>24</v>
      </c>
      <c r="F6" t="str">
        <f>LEFT(B6,(FIND("\\",B6,1)-1))</f>
        <v xml:space="preserve">Aggregate Synth &amp; 0.200 &amp; 0.953 &amp; 0.718 </v>
      </c>
      <c r="G6" t="str">
        <f>RIGHT(C6,LEN(C6)-FIND("&amp;",C6))</f>
        <v xml:space="preserve"> 0.037 &amp; 0.869 &amp; 0.670 \\ </v>
      </c>
      <c r="H6" t="str">
        <f>RIGHT(D6,LEN(D6)-FIND("&amp;",D6))</f>
        <v xml:space="preserve"> 0.056 &amp; 0.893 &amp; 0.681 \\ </v>
      </c>
      <c r="K6" t="str">
        <f>F6</f>
        <v xml:space="preserve">Aggregate Synth &amp; 0.200 &amp; 0.953 &amp; 0.718 </v>
      </c>
      <c r="L6" t="str">
        <f>LEFT(G6,(FIND("\\",G6,1)-1))</f>
        <v xml:space="preserve"> 0.037 &amp; 0.869 &amp; 0.670 </v>
      </c>
      <c r="M6" t="str">
        <f t="shared" ref="L6:M6" si="0">H6</f>
        <v xml:space="preserve"> 0.056 &amp; 0.893 &amp; 0.681 \\ </v>
      </c>
      <c r="P6" t="str">
        <f>CONCATENATE(K6,"&amp;",L6,"&amp;",M6)</f>
        <v xml:space="preserve">Aggregate Synth &amp; 0.200 &amp; 0.953 &amp; 0.718 &amp; 0.037 &amp; 0.869 &amp; 0.670 &amp; 0.056 &amp; 0.893 &amp; 0.681 \\ </v>
      </c>
    </row>
    <row r="7" spans="2:16" x14ac:dyDescent="0.25">
      <c r="B7" t="s">
        <v>1</v>
      </c>
      <c r="C7" t="s">
        <v>13</v>
      </c>
      <c r="D7" t="s">
        <v>25</v>
      </c>
      <c r="F7" t="str">
        <f t="shared" ref="F7:F18" si="1">LEFT(B7,(FIND("\\",B7,1)-1))</f>
        <v xml:space="preserve">  1NN Matching &amp; 0.356 &amp; 0.860 &amp; 0.644 </v>
      </c>
      <c r="G7" t="str">
        <f t="shared" ref="G7:G18" si="2">RIGHT(C7,LEN(C7)-FIND("&amp;",C7))</f>
        <v xml:space="preserve"> 0.184 &amp; 0.826 &amp; 0.654 \\ </v>
      </c>
      <c r="H7" t="str">
        <f t="shared" ref="H7:H18" si="3">RIGHT(D7,LEN(D7)-FIND("&amp;",D7))</f>
        <v xml:space="preserve"> 0.176 &amp; 0.911 &amp; 0.715 \\ </v>
      </c>
      <c r="K7" t="str">
        <f t="shared" ref="K7:K18" si="4">F7</f>
        <v xml:space="preserve">  1NN Matching &amp; 0.356 &amp; 0.860 &amp; 0.644 </v>
      </c>
      <c r="L7" t="str">
        <f t="shared" ref="L7:L18" si="5">LEFT(G7,(FIND("\\",G7,1)-1))</f>
        <v xml:space="preserve"> 0.184 &amp; 0.826 &amp; 0.654 </v>
      </c>
      <c r="M7" t="str">
        <f t="shared" ref="M7:M18" si="6">H7</f>
        <v xml:space="preserve"> 0.176 &amp; 0.911 &amp; 0.715 \\ </v>
      </c>
      <c r="P7" t="str">
        <f t="shared" ref="P7:P45" si="7">CONCATENATE(K7,"&amp;",L7,"&amp;",M7)</f>
        <v xml:space="preserve">  1NN Matching &amp; 0.356 &amp; 0.860 &amp; 0.644 &amp; 0.184 &amp; 0.826 &amp; 0.654 &amp; 0.176 &amp; 0.911 &amp; 0.715 \\ </v>
      </c>
    </row>
    <row r="8" spans="2:16" x14ac:dyDescent="0.25">
      <c r="B8" t="s">
        <v>2</v>
      </c>
      <c r="C8" t="s">
        <v>14</v>
      </c>
      <c r="D8" t="s">
        <v>26</v>
      </c>
      <c r="F8" t="str">
        <f t="shared" si="1"/>
        <v xml:space="preserve">  5NN Matching &amp; 0.420 &amp; 0.874 &amp; 0.646 </v>
      </c>
      <c r="G8" t="str">
        <f t="shared" si="2"/>
        <v xml:space="preserve"> 0.143 &amp; 0.758 &amp; 0.589 \\ </v>
      </c>
      <c r="H8" t="str">
        <f t="shared" si="3"/>
        <v xml:space="preserve"> 0.119 &amp; 0.830 &amp; 0.646 \\ </v>
      </c>
      <c r="K8" t="str">
        <f t="shared" si="4"/>
        <v xml:space="preserve">  5NN Matching &amp; 0.420 &amp; 0.874 &amp; 0.646 </v>
      </c>
      <c r="L8" t="str">
        <f t="shared" si="5"/>
        <v xml:space="preserve"> 0.143 &amp; 0.758 &amp; 0.589 </v>
      </c>
      <c r="M8" t="str">
        <f t="shared" si="6"/>
        <v xml:space="preserve"> 0.119 &amp; 0.830 &amp; 0.646 \\ </v>
      </c>
      <c r="P8" t="str">
        <f t="shared" si="7"/>
        <v xml:space="preserve">  5NN Matching &amp; 0.420 &amp; 0.874 &amp; 0.646 &amp; 0.143 &amp; 0.758 &amp; 0.589 &amp; 0.119 &amp; 0.830 &amp; 0.646 \\ </v>
      </c>
    </row>
    <row r="9" spans="2:16" x14ac:dyDescent="0.25">
      <c r="B9" t="s">
        <v>3</v>
      </c>
      <c r="C9" t="s">
        <v>15</v>
      </c>
      <c r="D9" t="s">
        <v>27</v>
      </c>
      <c r="F9" t="str">
        <f t="shared" si="1"/>
        <v xml:space="preserve">  NN RMSE opt &amp; 0.401 &amp; 0.865 &amp; 0.647 </v>
      </c>
      <c r="G9" t="str">
        <f t="shared" si="2"/>
        <v xml:space="preserve"> 0.151 &amp; 0.784 &amp; 0.617 \\ </v>
      </c>
      <c r="H9" t="str">
        <f t="shared" si="3"/>
        <v xml:space="preserve"> 0.120 &amp; 0.847 &amp; 0.652 \\ </v>
      </c>
      <c r="K9" t="str">
        <f t="shared" si="4"/>
        <v xml:space="preserve">  NN RMSE opt &amp; 0.401 &amp; 0.865 &amp; 0.647 </v>
      </c>
      <c r="L9" t="str">
        <f t="shared" si="5"/>
        <v xml:space="preserve"> 0.151 &amp; 0.784 &amp; 0.617 </v>
      </c>
      <c r="M9" t="str">
        <f t="shared" si="6"/>
        <v xml:space="preserve"> 0.120 &amp; 0.847 &amp; 0.652 \\ </v>
      </c>
      <c r="P9" t="str">
        <f t="shared" si="7"/>
        <v xml:space="preserve">  NN RMSE opt &amp; 0.401 &amp; 0.865 &amp; 0.647 &amp; 0.151 &amp; 0.784 &amp; 0.617 &amp; 0.120 &amp; 0.847 &amp; 0.652 \\ </v>
      </c>
    </row>
    <row r="10" spans="2:16" x14ac:dyDescent="0.25">
      <c r="B10" t="s">
        <v>4</v>
      </c>
      <c r="C10" t="s">
        <v>16</v>
      </c>
      <c r="D10" t="s">
        <v>28</v>
      </c>
      <c r="F10" t="str">
        <f t="shared" si="1"/>
        <v xml:space="preserve">  NN bias opt &amp; 0.403 &amp; 0.882 &amp; 0.658 </v>
      </c>
      <c r="G10" t="str">
        <f t="shared" si="2"/>
        <v xml:space="preserve"> 0.119 &amp; 0.776 &amp; 0.603 \\ </v>
      </c>
      <c r="H10" t="str">
        <f t="shared" si="3"/>
        <v xml:space="preserve"> 0.085 &amp; 0.833 &amp; 0.644 \\ </v>
      </c>
      <c r="K10" t="str">
        <f t="shared" si="4"/>
        <v xml:space="preserve">  NN bias opt &amp; 0.403 &amp; 0.882 &amp; 0.658 </v>
      </c>
      <c r="L10" t="str">
        <f t="shared" si="5"/>
        <v xml:space="preserve"> 0.119 &amp; 0.776 &amp; 0.603 </v>
      </c>
      <c r="M10" t="str">
        <f t="shared" si="6"/>
        <v xml:space="preserve"> 0.085 &amp; 0.833 &amp; 0.644 \\ </v>
      </c>
      <c r="P10" t="str">
        <f t="shared" si="7"/>
        <v xml:space="preserve">  NN bias opt &amp; 0.403 &amp; 0.882 &amp; 0.658 &amp; 0.119 &amp; 0.776 &amp; 0.603 &amp; 0.085 &amp; 0.833 &amp; 0.644 \\ </v>
      </c>
    </row>
    <row r="11" spans="2:16" x14ac:dyDescent="0.25">
      <c r="B11" t="s">
        <v>5</v>
      </c>
      <c r="C11" t="s">
        <v>17</v>
      </c>
      <c r="D11" t="s">
        <v>29</v>
      </c>
      <c r="F11" t="str">
        <f t="shared" si="1"/>
        <v xml:space="preserve">  NN crit opt &amp; 0.406 &amp; 0.875 &amp; 0.657 </v>
      </c>
      <c r="G11" t="str">
        <f t="shared" si="2"/>
        <v xml:space="preserve"> 0.134 &amp; 0.774 &amp; 0.607 \\ </v>
      </c>
      <c r="H11" t="str">
        <f t="shared" si="3"/>
        <v xml:space="preserve"> 0.100 &amp; 0.832 &amp; 0.642 \\ </v>
      </c>
      <c r="K11" t="str">
        <f t="shared" si="4"/>
        <v xml:space="preserve">  NN crit opt &amp; 0.406 &amp; 0.875 &amp; 0.657 </v>
      </c>
      <c r="L11" t="str">
        <f t="shared" si="5"/>
        <v xml:space="preserve"> 0.134 &amp; 0.774 &amp; 0.607 </v>
      </c>
      <c r="M11" t="str">
        <f t="shared" si="6"/>
        <v xml:space="preserve"> 0.100 &amp; 0.832 &amp; 0.642 \\ </v>
      </c>
      <c r="P11" t="str">
        <f t="shared" si="7"/>
        <v xml:space="preserve">  NN crit opt &amp; 0.406 &amp; 0.875 &amp; 0.657 &amp; 0.134 &amp; 0.774 &amp; 0.607 &amp; 0.100 &amp; 0.832 &amp; 0.642 \\ </v>
      </c>
    </row>
    <row r="12" spans="2:16" x14ac:dyDescent="0.25">
      <c r="B12" t="s">
        <v>6</v>
      </c>
      <c r="C12" t="s">
        <v>18</v>
      </c>
      <c r="D12" t="s">
        <v>30</v>
      </c>
      <c r="F12" t="str">
        <f t="shared" si="1"/>
        <v xml:space="preserve">  NN MAE opt &amp; 0.405 &amp; 0.868 &amp; 0.647 </v>
      </c>
      <c r="G12" t="str">
        <f t="shared" si="2"/>
        <v xml:space="preserve"> 0.145 &amp; 0.780 &amp; 0.612 \\ </v>
      </c>
      <c r="H12" t="str">
        <f t="shared" si="3"/>
        <v xml:space="preserve"> 0.127 &amp; 0.839 &amp; 0.652 \\ </v>
      </c>
      <c r="K12" t="str">
        <f t="shared" si="4"/>
        <v xml:space="preserve">  NN MAE opt &amp; 0.405 &amp; 0.868 &amp; 0.647 </v>
      </c>
      <c r="L12" t="str">
        <f t="shared" si="5"/>
        <v xml:space="preserve"> 0.145 &amp; 0.780 &amp; 0.612 </v>
      </c>
      <c r="M12" t="str">
        <f t="shared" si="6"/>
        <v xml:space="preserve"> 0.127 &amp; 0.839 &amp; 0.652 \\ </v>
      </c>
      <c r="P12" t="str">
        <f t="shared" si="7"/>
        <v xml:space="preserve">  NN MAE opt &amp; 0.405 &amp; 0.868 &amp; 0.647 &amp; 0.145 &amp; 0.780 &amp; 0.612 &amp; 0.127 &amp; 0.839 &amp; 0.652 \\ </v>
      </c>
    </row>
    <row r="13" spans="2:16" x14ac:dyDescent="0.25">
      <c r="B13" t="s">
        <v>7</v>
      </c>
      <c r="C13" t="s">
        <v>19</v>
      </c>
      <c r="D13" t="s">
        <v>31</v>
      </c>
      <c r="F13" t="str">
        <f t="shared" si="1"/>
        <v xml:space="preserve">  Penalized Synth fixed &amp; 0.192 &amp; 0.817 &amp; 0.600 </v>
      </c>
      <c r="G13" t="str">
        <f t="shared" si="2"/>
        <v xml:space="preserve"> 0.030 &amp; 0.759 &amp; 0.601 \\ </v>
      </c>
      <c r="H13" t="str">
        <f t="shared" si="3"/>
        <v xml:space="preserve"> 0.033 &amp; 0.840 &amp; 0.652 \\ </v>
      </c>
      <c r="K13" t="str">
        <f t="shared" si="4"/>
        <v xml:space="preserve">  Penalized Synth fixed &amp; 0.192 &amp; 0.817 &amp; 0.600 </v>
      </c>
      <c r="L13" t="str">
        <f t="shared" si="5"/>
        <v xml:space="preserve"> 0.030 &amp; 0.759 &amp; 0.601 </v>
      </c>
      <c r="M13" t="str">
        <f t="shared" si="6"/>
        <v xml:space="preserve"> 0.033 &amp; 0.840 &amp; 0.652 \\ </v>
      </c>
      <c r="P13" t="str">
        <f t="shared" si="7"/>
        <v xml:space="preserve">  Penalized Synth fixed &amp; 0.192 &amp; 0.817 &amp; 0.600 &amp; 0.030 &amp; 0.759 &amp; 0.601 &amp; 0.033 &amp; 0.840 &amp; 0.652 \\ </v>
      </c>
    </row>
    <row r="14" spans="2:16" x14ac:dyDescent="0.25">
      <c r="B14" t="s">
        <v>8</v>
      </c>
      <c r="C14" t="s">
        <v>20</v>
      </c>
      <c r="D14" t="s">
        <v>32</v>
      </c>
      <c r="F14" t="str">
        <f t="shared" si="1"/>
        <v xml:space="preserve">  Penalized Synth RMSE opt &amp; 0.208 &amp; 0.828 &amp; 0.613 </v>
      </c>
      <c r="G14" t="str">
        <f t="shared" si="2"/>
        <v xml:space="preserve"> 0.074 &amp; 0.751 &amp; 0.596 \\ </v>
      </c>
      <c r="H14" t="str">
        <f t="shared" si="3"/>
        <v xml:space="preserve"> 0.077 &amp; 0.830 &amp; 0.645 \\ </v>
      </c>
      <c r="K14" t="str">
        <f t="shared" si="4"/>
        <v xml:space="preserve">  Penalized Synth RMSE opt &amp; 0.208 &amp; 0.828 &amp; 0.613 </v>
      </c>
      <c r="L14" t="str">
        <f t="shared" si="5"/>
        <v xml:space="preserve"> 0.074 &amp; 0.751 &amp; 0.596 </v>
      </c>
      <c r="M14" t="str">
        <f t="shared" si="6"/>
        <v xml:space="preserve"> 0.077 &amp; 0.830 &amp; 0.645 \\ </v>
      </c>
      <c r="P14" t="str">
        <f t="shared" si="7"/>
        <v xml:space="preserve">  Penalized Synth RMSE opt &amp; 0.208 &amp; 0.828 &amp; 0.613 &amp; 0.074 &amp; 0.751 &amp; 0.596 &amp; 0.077 &amp; 0.830 &amp; 0.645 \\ </v>
      </c>
    </row>
    <row r="15" spans="2:16" x14ac:dyDescent="0.25">
      <c r="B15" t="s">
        <v>9</v>
      </c>
      <c r="C15" t="s">
        <v>21</v>
      </c>
      <c r="D15" t="s">
        <v>33</v>
      </c>
      <c r="F15" t="str">
        <f t="shared" si="1"/>
        <v xml:space="preserve">  Penalized Synth bias opt &amp; 0.147 &amp; 0.862 &amp; 0.641 </v>
      </c>
      <c r="G15" t="str">
        <f t="shared" si="2"/>
        <v xml:space="preserve"> 0.024 &amp; 0.779 &amp; 0.614 \\ </v>
      </c>
      <c r="H15" t="str">
        <f t="shared" si="3"/>
        <v xml:space="preserve"> 0.022 &amp; 0.855 &amp; 0.658 \\ </v>
      </c>
      <c r="K15" t="str">
        <f t="shared" si="4"/>
        <v xml:space="preserve">  Penalized Synth bias opt &amp; 0.147 &amp; 0.862 &amp; 0.641 </v>
      </c>
      <c r="L15" t="str">
        <f t="shared" si="5"/>
        <v xml:space="preserve"> 0.024 &amp; 0.779 &amp; 0.614 </v>
      </c>
      <c r="M15" t="str">
        <f t="shared" si="6"/>
        <v xml:space="preserve"> 0.022 &amp; 0.855 &amp; 0.658 \\ </v>
      </c>
      <c r="P15" t="str">
        <f t="shared" si="7"/>
        <v xml:space="preserve">  Penalized Synth bias opt &amp; 0.147 &amp; 0.862 &amp; 0.641 &amp; 0.024 &amp; 0.779 &amp; 0.614 &amp; 0.022 &amp; 0.855 &amp; 0.658 \\ </v>
      </c>
    </row>
    <row r="16" spans="2:16" x14ac:dyDescent="0.25">
      <c r="B16" t="s">
        <v>10</v>
      </c>
      <c r="C16" t="s">
        <v>22</v>
      </c>
      <c r="D16" t="s">
        <v>34</v>
      </c>
      <c r="F16" t="str">
        <f t="shared" si="1"/>
        <v xml:space="preserve">  Penalized Synth crit opt &amp; 0.144 &amp; 0.855 &amp; 0.635 </v>
      </c>
      <c r="G16" t="str">
        <f t="shared" si="2"/>
        <v xml:space="preserve"> 0.028 &amp; 0.771 &amp; 0.607 \\ </v>
      </c>
      <c r="H16" t="str">
        <f t="shared" si="3"/>
        <v xml:space="preserve"> 0.028 &amp; 0.858 &amp; 0.659 \\ </v>
      </c>
      <c r="K16" t="str">
        <f t="shared" si="4"/>
        <v xml:space="preserve">  Penalized Synth crit opt &amp; 0.144 &amp; 0.855 &amp; 0.635 </v>
      </c>
      <c r="L16" t="str">
        <f t="shared" si="5"/>
        <v xml:space="preserve"> 0.028 &amp; 0.771 &amp; 0.607 </v>
      </c>
      <c r="M16" t="str">
        <f t="shared" si="6"/>
        <v xml:space="preserve"> 0.028 &amp; 0.858 &amp; 0.659 \\ </v>
      </c>
      <c r="P16" t="str">
        <f t="shared" si="7"/>
        <v xml:space="preserve">  Penalized Synth crit opt &amp; 0.144 &amp; 0.855 &amp; 0.635 &amp; 0.028 &amp; 0.771 &amp; 0.607 &amp; 0.028 &amp; 0.858 &amp; 0.659 \\ </v>
      </c>
    </row>
    <row r="17" spans="2:16" x14ac:dyDescent="0.25">
      <c r="B17" t="s">
        <v>11</v>
      </c>
      <c r="C17" t="s">
        <v>23</v>
      </c>
      <c r="D17" t="s">
        <v>35</v>
      </c>
      <c r="F17" t="str">
        <f t="shared" si="1"/>
        <v xml:space="preserve">  Penalized Synth MAE opt &amp; 0.209 &amp; 0.836 &amp; 0.615 </v>
      </c>
      <c r="G17" t="str">
        <f t="shared" si="2"/>
        <v xml:space="preserve"> 0.078 &amp; 0.756 &amp; 0.598 \\</v>
      </c>
      <c r="H17" t="str">
        <f t="shared" si="3"/>
        <v xml:space="preserve"> 0.096 &amp; 0.822 &amp; 0.641 \\ </v>
      </c>
      <c r="K17" t="str">
        <f t="shared" si="4"/>
        <v xml:space="preserve">  Penalized Synth MAE opt &amp; 0.209 &amp; 0.836 &amp; 0.615 </v>
      </c>
      <c r="L17" t="str">
        <f t="shared" si="5"/>
        <v xml:space="preserve"> 0.078 &amp; 0.756 &amp; 0.598 </v>
      </c>
      <c r="M17" t="str">
        <f t="shared" si="6"/>
        <v xml:space="preserve"> 0.096 &amp; 0.822 &amp; 0.641 \\ </v>
      </c>
      <c r="P17" t="str">
        <f t="shared" si="7"/>
        <v xml:space="preserve">  Penalized Synth MAE opt &amp; 0.209 &amp; 0.836 &amp; 0.615 &amp; 0.078 &amp; 0.756 &amp; 0.598 &amp; 0.096 &amp; 0.822 &amp; 0.641 \\ </v>
      </c>
    </row>
    <row r="18" spans="2:16" x14ac:dyDescent="0.25">
      <c r="P18" t="str">
        <f t="shared" si="7"/>
        <v>&amp;&amp;</v>
      </c>
    </row>
    <row r="19" spans="2:16" x14ac:dyDescent="0.25">
      <c r="P19" t="str">
        <f t="shared" si="7"/>
        <v>&amp;&amp;</v>
      </c>
    </row>
    <row r="20" spans="2:16" x14ac:dyDescent="0.25">
      <c r="B20" t="s">
        <v>39</v>
      </c>
      <c r="C20" t="s">
        <v>51</v>
      </c>
      <c r="D20" t="s">
        <v>63</v>
      </c>
      <c r="F20" t="str">
        <f t="shared" ref="F19:F45" si="8">LEFT(B20,(FIND("\\",B20,1)-1))</f>
        <v xml:space="preserve">Aggregate Synth &amp; 0.147 &amp; 0.698 &amp; 0.536 </v>
      </c>
      <c r="G20" t="str">
        <f t="shared" ref="G19:G45" si="9">RIGHT(C20,LEN(C20)-FIND("&amp;",C20))</f>
        <v xml:space="preserve"> 0.035 &amp; 0.719 &amp; 0.547 \\ </v>
      </c>
      <c r="H20" t="str">
        <f t="shared" ref="H19:H45" si="10">RIGHT(D20,LEN(D20)-FIND("&amp;",D20))</f>
        <v xml:space="preserve"> 0.082 &amp; 0.666 &amp; 0.515 \\ </v>
      </c>
      <c r="K20" t="str">
        <f t="shared" ref="K19:K45" si="11">F20</f>
        <v xml:space="preserve">Aggregate Synth &amp; 0.147 &amp; 0.698 &amp; 0.536 </v>
      </c>
      <c r="L20" t="str">
        <f t="shared" ref="L19:L45" si="12">LEFT(G20,(FIND("\\",G20,1)-1))</f>
        <v xml:space="preserve"> 0.035 &amp; 0.719 &amp; 0.547 </v>
      </c>
      <c r="M20" t="str">
        <f t="shared" ref="M19:M45" si="13">H20</f>
        <v xml:space="preserve"> 0.082 &amp; 0.666 &amp; 0.515 \\ </v>
      </c>
      <c r="P20" t="str">
        <f t="shared" si="7"/>
        <v xml:space="preserve">Aggregate Synth &amp; 0.147 &amp; 0.698 &amp; 0.536 &amp; 0.035 &amp; 0.719 &amp; 0.547 &amp; 0.082 &amp; 0.666 &amp; 0.515 \\ </v>
      </c>
    </row>
    <row r="21" spans="2:16" x14ac:dyDescent="0.25">
      <c r="B21" t="s">
        <v>40</v>
      </c>
      <c r="C21" t="s">
        <v>52</v>
      </c>
      <c r="D21" t="s">
        <v>64</v>
      </c>
      <c r="F21" t="str">
        <f t="shared" si="8"/>
        <v xml:space="preserve">  1NN Matching &amp; 0.300 &amp; 0.656 &amp; 0.502 </v>
      </c>
      <c r="G21" t="str">
        <f t="shared" si="9"/>
        <v xml:space="preserve"> 0.221 &amp; 0.662 &amp; 0.512 \\ </v>
      </c>
      <c r="H21" t="str">
        <f t="shared" si="10"/>
        <v xml:space="preserve"> 0.224 &amp; 0.727 &amp; 0.573 \\ </v>
      </c>
      <c r="K21" t="str">
        <f t="shared" si="11"/>
        <v xml:space="preserve">  1NN Matching &amp; 0.300 &amp; 0.656 &amp; 0.502 </v>
      </c>
      <c r="L21" t="str">
        <f t="shared" si="12"/>
        <v xml:space="preserve"> 0.221 &amp; 0.662 &amp; 0.512 </v>
      </c>
      <c r="M21" t="str">
        <f t="shared" si="13"/>
        <v xml:space="preserve"> 0.224 &amp; 0.727 &amp; 0.573 \\ </v>
      </c>
      <c r="P21" t="str">
        <f t="shared" si="7"/>
        <v xml:space="preserve">  1NN Matching &amp; 0.300 &amp; 0.656 &amp; 0.502 &amp; 0.221 &amp; 0.662 &amp; 0.512 &amp; 0.224 &amp; 0.727 &amp; 0.573 \\ </v>
      </c>
    </row>
    <row r="22" spans="2:16" x14ac:dyDescent="0.25">
      <c r="B22" t="s">
        <v>41</v>
      </c>
      <c r="C22" t="s">
        <v>53</v>
      </c>
      <c r="D22" t="s">
        <v>65</v>
      </c>
      <c r="F22" t="str">
        <f t="shared" si="8"/>
        <v xml:space="preserve">  5NN Matching &amp; 0.390 &amp; 0.680 &amp; 0.528 </v>
      </c>
      <c r="G22" t="str">
        <f t="shared" si="9"/>
        <v xml:space="preserve"> 0.198 &amp; 0.618 &amp; 0.479 \\ </v>
      </c>
      <c r="H22" t="str">
        <f t="shared" si="10"/>
        <v xml:space="preserve"> 0.188 &amp; 0.651 &amp; 0.503 \\ </v>
      </c>
      <c r="K22" t="str">
        <f t="shared" si="11"/>
        <v xml:space="preserve">  5NN Matching &amp; 0.390 &amp; 0.680 &amp; 0.528 </v>
      </c>
      <c r="L22" t="str">
        <f t="shared" si="12"/>
        <v xml:space="preserve"> 0.198 &amp; 0.618 &amp; 0.479 </v>
      </c>
      <c r="M22" t="str">
        <f t="shared" si="13"/>
        <v xml:space="preserve"> 0.188 &amp; 0.651 &amp; 0.503 \\ </v>
      </c>
      <c r="P22" t="str">
        <f t="shared" si="7"/>
        <v xml:space="preserve">  5NN Matching &amp; 0.390 &amp; 0.680 &amp; 0.528 &amp; 0.198 &amp; 0.618 &amp; 0.479 &amp; 0.188 &amp; 0.651 &amp; 0.503 \\ </v>
      </c>
    </row>
    <row r="23" spans="2:16" x14ac:dyDescent="0.25">
      <c r="B23" t="s">
        <v>42</v>
      </c>
      <c r="C23" t="s">
        <v>54</v>
      </c>
      <c r="D23" t="s">
        <v>66</v>
      </c>
      <c r="F23" t="str">
        <f t="shared" si="8"/>
        <v xml:space="preserve">  NN RMSE opt &amp; 0.359 &amp; 0.671 &amp; 0.518 </v>
      </c>
      <c r="G23" t="str">
        <f t="shared" si="9"/>
        <v xml:space="preserve"> 0.208 &amp; 0.618 &amp; 0.481 \\ </v>
      </c>
      <c r="H23" t="str">
        <f t="shared" si="10"/>
        <v xml:space="preserve"> 0.185 &amp; 0.651 &amp; 0.507 \\ </v>
      </c>
      <c r="K23" t="str">
        <f t="shared" si="11"/>
        <v xml:space="preserve">  NN RMSE opt &amp; 0.359 &amp; 0.671 &amp; 0.518 </v>
      </c>
      <c r="L23" t="str">
        <f t="shared" si="12"/>
        <v xml:space="preserve"> 0.208 &amp; 0.618 &amp; 0.481 </v>
      </c>
      <c r="M23" t="str">
        <f t="shared" si="13"/>
        <v xml:space="preserve"> 0.185 &amp; 0.651 &amp; 0.507 \\ </v>
      </c>
      <c r="P23" t="str">
        <f t="shared" si="7"/>
        <v xml:space="preserve">  NN RMSE opt &amp; 0.359 &amp; 0.671 &amp; 0.518 &amp; 0.208 &amp; 0.618 &amp; 0.481 &amp; 0.185 &amp; 0.651 &amp; 0.507 \\ </v>
      </c>
    </row>
    <row r="24" spans="2:16" x14ac:dyDescent="0.25">
      <c r="B24" t="s">
        <v>43</v>
      </c>
      <c r="C24" t="s">
        <v>55</v>
      </c>
      <c r="D24" t="s">
        <v>67</v>
      </c>
      <c r="F24" t="str">
        <f t="shared" si="8"/>
        <v xml:space="preserve">  NN bias opt &amp; 0.348 &amp; 0.675 &amp; 0.521 </v>
      </c>
      <c r="G24" t="str">
        <f t="shared" si="9"/>
        <v xml:space="preserve"> 0.189 &amp; 0.621 &amp; 0.487 \\ </v>
      </c>
      <c r="H24" t="str">
        <f t="shared" si="10"/>
        <v xml:space="preserve"> 0.190 &amp; 0.657 &amp; 0.507 \\ </v>
      </c>
      <c r="K24" t="str">
        <f t="shared" si="11"/>
        <v xml:space="preserve">  NN bias opt &amp; 0.348 &amp; 0.675 &amp; 0.521 </v>
      </c>
      <c r="L24" t="str">
        <f t="shared" si="12"/>
        <v xml:space="preserve"> 0.189 &amp; 0.621 &amp; 0.487 </v>
      </c>
      <c r="M24" t="str">
        <f t="shared" si="13"/>
        <v xml:space="preserve"> 0.190 &amp; 0.657 &amp; 0.507 \\ </v>
      </c>
      <c r="P24" t="str">
        <f t="shared" si="7"/>
        <v xml:space="preserve">  NN bias opt &amp; 0.348 &amp; 0.675 &amp; 0.521 &amp; 0.189 &amp; 0.621 &amp; 0.487 &amp; 0.190 &amp; 0.657 &amp; 0.507 \\ </v>
      </c>
    </row>
    <row r="25" spans="2:16" x14ac:dyDescent="0.25">
      <c r="B25" t="s">
        <v>44</v>
      </c>
      <c r="C25" t="s">
        <v>56</v>
      </c>
      <c r="D25" t="s">
        <v>68</v>
      </c>
      <c r="F25" t="str">
        <f t="shared" si="8"/>
        <v xml:space="preserve">  NN crit opt &amp; 0.356 &amp; 0.672 &amp; 0.521 </v>
      </c>
      <c r="G25" t="str">
        <f t="shared" si="9"/>
        <v xml:space="preserve"> 0.199 &amp; 0.619 &amp; 0.486 \\ </v>
      </c>
      <c r="H25" t="str">
        <f t="shared" si="10"/>
        <v xml:space="preserve"> 0.178 &amp; 0.648 &amp; 0.502 \\ </v>
      </c>
      <c r="K25" t="str">
        <f t="shared" si="11"/>
        <v xml:space="preserve">  NN crit opt &amp; 0.356 &amp; 0.672 &amp; 0.521 </v>
      </c>
      <c r="L25" t="str">
        <f t="shared" si="12"/>
        <v xml:space="preserve"> 0.199 &amp; 0.619 &amp; 0.486 </v>
      </c>
      <c r="M25" t="str">
        <f t="shared" si="13"/>
        <v xml:space="preserve"> 0.178 &amp; 0.648 &amp; 0.502 \\ </v>
      </c>
      <c r="P25" t="str">
        <f t="shared" si="7"/>
        <v xml:space="preserve">  NN crit opt &amp; 0.356 &amp; 0.672 &amp; 0.521 &amp; 0.199 &amp; 0.619 &amp; 0.486 &amp; 0.178 &amp; 0.648 &amp; 0.502 \\ </v>
      </c>
    </row>
    <row r="26" spans="2:16" x14ac:dyDescent="0.25">
      <c r="B26" t="s">
        <v>45</v>
      </c>
      <c r="C26" t="s">
        <v>57</v>
      </c>
      <c r="D26" t="s">
        <v>69</v>
      </c>
      <c r="F26" t="str">
        <f t="shared" si="8"/>
        <v xml:space="preserve">  NN MAE opt &amp; 0.378 &amp; 0.682 &amp; 0.529 </v>
      </c>
      <c r="G26" t="str">
        <f t="shared" si="9"/>
        <v xml:space="preserve"> 0.204 &amp; 0.623 &amp; 0.483 \\ </v>
      </c>
      <c r="H26" t="str">
        <f t="shared" si="10"/>
        <v xml:space="preserve"> 0.186 &amp; 0.650 &amp; 0.504 \\ </v>
      </c>
      <c r="K26" t="str">
        <f t="shared" si="11"/>
        <v xml:space="preserve">  NN MAE opt &amp; 0.378 &amp; 0.682 &amp; 0.529 </v>
      </c>
      <c r="L26" t="str">
        <f t="shared" si="12"/>
        <v xml:space="preserve"> 0.204 &amp; 0.623 &amp; 0.483 </v>
      </c>
      <c r="M26" t="str">
        <f t="shared" si="13"/>
        <v xml:space="preserve"> 0.186 &amp; 0.650 &amp; 0.504 \\ </v>
      </c>
      <c r="P26" t="str">
        <f t="shared" si="7"/>
        <v xml:space="preserve">  NN MAE opt &amp; 0.378 &amp; 0.682 &amp; 0.529 &amp; 0.204 &amp; 0.623 &amp; 0.483 &amp; 0.186 &amp; 0.650 &amp; 0.504 \\ </v>
      </c>
    </row>
    <row r="27" spans="2:16" x14ac:dyDescent="0.25">
      <c r="B27" t="s">
        <v>46</v>
      </c>
      <c r="C27" t="s">
        <v>58</v>
      </c>
      <c r="D27" t="s">
        <v>70</v>
      </c>
      <c r="F27" t="str">
        <f t="shared" si="8"/>
        <v xml:space="preserve">  Penalized Synth fixed &amp; 0.121 &amp; 0.611 &amp; 0.469 </v>
      </c>
      <c r="G27" t="str">
        <f t="shared" si="9"/>
        <v xml:space="preserve"> 0.013 &amp; 0.607 &amp; 0.464 \\ </v>
      </c>
      <c r="H27" t="str">
        <f t="shared" si="10"/>
        <v xml:space="preserve"> 0.061 &amp; 0.627 &amp; 0.488 \\ </v>
      </c>
      <c r="K27" t="str">
        <f t="shared" si="11"/>
        <v xml:space="preserve">  Penalized Synth fixed &amp; 0.121 &amp; 0.611 &amp; 0.469 </v>
      </c>
      <c r="L27" t="str">
        <f t="shared" si="12"/>
        <v xml:space="preserve"> 0.013 &amp; 0.607 &amp; 0.464 </v>
      </c>
      <c r="M27" t="str">
        <f t="shared" si="13"/>
        <v xml:space="preserve"> 0.061 &amp; 0.627 &amp; 0.488 \\ </v>
      </c>
      <c r="P27" t="str">
        <f t="shared" si="7"/>
        <v xml:space="preserve">  Penalized Synth fixed &amp; 0.121 &amp; 0.611 &amp; 0.469 &amp; 0.013 &amp; 0.607 &amp; 0.464 &amp; 0.061 &amp; 0.627 &amp; 0.488 \\ </v>
      </c>
    </row>
    <row r="28" spans="2:16" x14ac:dyDescent="0.25">
      <c r="B28" t="s">
        <v>47</v>
      </c>
      <c r="C28" t="s">
        <v>59</v>
      </c>
      <c r="D28" t="s">
        <v>71</v>
      </c>
      <c r="F28" t="str">
        <f t="shared" si="8"/>
        <v xml:space="preserve">  Penalized Synth RMSE opt &amp; 0.115 &amp; 0.606 &amp; 0.466 </v>
      </c>
      <c r="G28" t="str">
        <f t="shared" si="9"/>
        <v xml:space="preserve"> 0.060 &amp; 0.598 &amp; 0.459 \\ </v>
      </c>
      <c r="H28" t="str">
        <f t="shared" si="10"/>
        <v xml:space="preserve"> 0.095 &amp; 0.616 &amp; 0.481 \\ </v>
      </c>
      <c r="K28" t="str">
        <f t="shared" si="11"/>
        <v xml:space="preserve">  Penalized Synth RMSE opt &amp; 0.115 &amp; 0.606 &amp; 0.466 </v>
      </c>
      <c r="L28" t="str">
        <f t="shared" si="12"/>
        <v xml:space="preserve"> 0.060 &amp; 0.598 &amp; 0.459 </v>
      </c>
      <c r="M28" t="str">
        <f t="shared" si="13"/>
        <v xml:space="preserve"> 0.095 &amp; 0.616 &amp; 0.481 \\ </v>
      </c>
      <c r="P28" t="str">
        <f t="shared" si="7"/>
        <v xml:space="preserve">  Penalized Synth RMSE opt &amp; 0.115 &amp; 0.606 &amp; 0.466 &amp; 0.060 &amp; 0.598 &amp; 0.459 &amp; 0.095 &amp; 0.616 &amp; 0.481 \\ </v>
      </c>
    </row>
    <row r="29" spans="2:16" x14ac:dyDescent="0.25">
      <c r="B29" t="s">
        <v>48</v>
      </c>
      <c r="C29" t="s">
        <v>60</v>
      </c>
      <c r="D29" t="s">
        <v>72</v>
      </c>
      <c r="F29" t="str">
        <f t="shared" si="8"/>
        <v xml:space="preserve">  Penalized Synth bias opt &amp; 0.072 &amp; 0.677 &amp; 0.510 </v>
      </c>
      <c r="G29" t="str">
        <f t="shared" si="9"/>
        <v xml:space="preserve"> 0.018 &amp; 0.632 &amp; 0.481 \\ </v>
      </c>
      <c r="H29" t="str">
        <f t="shared" si="10"/>
        <v xml:space="preserve"> 0.060 &amp; 0.636 &amp; 0.493 \\ </v>
      </c>
      <c r="K29" t="str">
        <f t="shared" si="11"/>
        <v xml:space="preserve">  Penalized Synth bias opt &amp; 0.072 &amp; 0.677 &amp; 0.510 </v>
      </c>
      <c r="L29" t="str">
        <f t="shared" si="12"/>
        <v xml:space="preserve"> 0.018 &amp; 0.632 &amp; 0.481 </v>
      </c>
      <c r="M29" t="str">
        <f t="shared" si="13"/>
        <v xml:space="preserve"> 0.060 &amp; 0.636 &amp; 0.493 \\ </v>
      </c>
      <c r="P29" t="str">
        <f t="shared" si="7"/>
        <v xml:space="preserve">  Penalized Synth bias opt &amp; 0.072 &amp; 0.677 &amp; 0.510 &amp; 0.018 &amp; 0.632 &amp; 0.481 &amp; 0.060 &amp; 0.636 &amp; 0.493 \\ </v>
      </c>
    </row>
    <row r="30" spans="2:16" x14ac:dyDescent="0.25">
      <c r="B30" t="s">
        <v>49</v>
      </c>
      <c r="C30" t="s">
        <v>61</v>
      </c>
      <c r="D30" t="s">
        <v>73</v>
      </c>
      <c r="F30" t="str">
        <f t="shared" si="8"/>
        <v xml:space="preserve">  Penalized Synth crit opt &amp; 0.068 &amp; 0.654 &amp; 0.498 </v>
      </c>
      <c r="G30" t="str">
        <f t="shared" si="9"/>
        <v xml:space="preserve"> 0.017 &amp; 0.623 &amp; 0.475 \\ </v>
      </c>
      <c r="H30" t="str">
        <f t="shared" si="10"/>
        <v xml:space="preserve"> 0.057 &amp; 0.630 &amp; 0.488 \\ </v>
      </c>
      <c r="K30" t="str">
        <f t="shared" si="11"/>
        <v xml:space="preserve">  Penalized Synth crit opt &amp; 0.068 &amp; 0.654 &amp; 0.498 </v>
      </c>
      <c r="L30" t="str">
        <f t="shared" si="12"/>
        <v xml:space="preserve"> 0.017 &amp; 0.623 &amp; 0.475 </v>
      </c>
      <c r="M30" t="str">
        <f t="shared" si="13"/>
        <v xml:space="preserve"> 0.057 &amp; 0.630 &amp; 0.488 \\ </v>
      </c>
      <c r="P30" t="str">
        <f t="shared" si="7"/>
        <v xml:space="preserve">  Penalized Synth crit opt &amp; 0.068 &amp; 0.654 &amp; 0.498 &amp; 0.017 &amp; 0.623 &amp; 0.475 &amp; 0.057 &amp; 0.630 &amp; 0.488 \\ </v>
      </c>
    </row>
    <row r="31" spans="2:16" x14ac:dyDescent="0.25">
      <c r="B31" t="s">
        <v>50</v>
      </c>
      <c r="C31" t="s">
        <v>62</v>
      </c>
      <c r="D31" t="s">
        <v>74</v>
      </c>
      <c r="F31" t="str">
        <f t="shared" si="8"/>
        <v xml:space="preserve">  Penalized Synth MAE opt &amp; 0.111 &amp; 0.614 &amp; 0.469 </v>
      </c>
      <c r="G31" t="str">
        <f t="shared" si="9"/>
        <v xml:space="preserve"> 0.067 &amp; 0.596 &amp; 0.458 \\ </v>
      </c>
      <c r="H31" t="str">
        <f t="shared" si="10"/>
        <v xml:space="preserve"> 0.105 &amp; 0.618 &amp; 0.481 \\ </v>
      </c>
      <c r="K31" t="str">
        <f t="shared" si="11"/>
        <v xml:space="preserve">  Penalized Synth MAE opt &amp; 0.111 &amp; 0.614 &amp; 0.469 </v>
      </c>
      <c r="L31" t="str">
        <f t="shared" si="12"/>
        <v xml:space="preserve"> 0.067 &amp; 0.596 &amp; 0.458 </v>
      </c>
      <c r="M31" t="str">
        <f t="shared" si="13"/>
        <v xml:space="preserve"> 0.105 &amp; 0.618 &amp; 0.481 \\ </v>
      </c>
      <c r="P31" t="str">
        <f t="shared" si="7"/>
        <v xml:space="preserve">  Penalized Synth MAE opt &amp; 0.111 &amp; 0.614 &amp; 0.469 &amp; 0.067 &amp; 0.596 &amp; 0.458 &amp; 0.105 &amp; 0.618 &amp; 0.481 \\ </v>
      </c>
    </row>
    <row r="32" spans="2:16" x14ac:dyDescent="0.25">
      <c r="P32" t="str">
        <f t="shared" si="7"/>
        <v>&amp;&amp;</v>
      </c>
    </row>
    <row r="33" spans="2:16" x14ac:dyDescent="0.25">
      <c r="P33" t="str">
        <f t="shared" si="7"/>
        <v>&amp;&amp;</v>
      </c>
    </row>
    <row r="34" spans="2:16" x14ac:dyDescent="0.25">
      <c r="B34" t="s">
        <v>75</v>
      </c>
      <c r="C34" t="s">
        <v>87</v>
      </c>
      <c r="D34" t="s">
        <v>99</v>
      </c>
      <c r="F34" t="str">
        <f t="shared" si="8"/>
        <v xml:space="preserve">Aggregate Synth &amp; 0.042 &amp; 0.472 &amp; 0.366 </v>
      </c>
      <c r="G34" t="str">
        <f t="shared" si="9"/>
        <v xml:space="preserve"> 0.013 &amp; 0.525 &amp; 0.393 \\ </v>
      </c>
      <c r="H34" t="str">
        <f t="shared" si="10"/>
        <v xml:space="preserve"> 0.057 &amp; 0.510 &amp; 0.392 \\ </v>
      </c>
      <c r="K34" t="str">
        <f t="shared" si="11"/>
        <v xml:space="preserve">Aggregate Synth &amp; 0.042 &amp; 0.472 &amp; 0.366 </v>
      </c>
      <c r="L34" t="str">
        <f t="shared" si="12"/>
        <v xml:space="preserve"> 0.013 &amp; 0.525 &amp; 0.393 </v>
      </c>
      <c r="M34" t="str">
        <f t="shared" si="13"/>
        <v xml:space="preserve"> 0.057 &amp; 0.510 &amp; 0.392 \\ </v>
      </c>
      <c r="P34" t="str">
        <f t="shared" si="7"/>
        <v xml:space="preserve">Aggregate Synth &amp; 0.042 &amp; 0.472 &amp; 0.366 &amp; 0.013 &amp; 0.525 &amp; 0.393 &amp; 0.057 &amp; 0.510 &amp; 0.392 \\ </v>
      </c>
    </row>
    <row r="35" spans="2:16" x14ac:dyDescent="0.25">
      <c r="B35" t="s">
        <v>76</v>
      </c>
      <c r="C35" t="s">
        <v>88</v>
      </c>
      <c r="D35" t="s">
        <v>100</v>
      </c>
      <c r="F35" t="str">
        <f t="shared" si="8"/>
        <v xml:space="preserve">  1NN Matching &amp; 0.260 &amp; 0.469 &amp; 0.372 </v>
      </c>
      <c r="G35" t="str">
        <f t="shared" si="9"/>
        <v xml:space="preserve"> 0.222 &amp; 0.498 &amp; 0.387 \\ </v>
      </c>
      <c r="H35" t="str">
        <f t="shared" si="10"/>
        <v xml:space="preserve"> 0.185 &amp; 0.500 &amp; 0.394 \\ </v>
      </c>
      <c r="K35" t="str">
        <f t="shared" si="11"/>
        <v xml:space="preserve">  1NN Matching &amp; 0.260 &amp; 0.469 &amp; 0.372 </v>
      </c>
      <c r="L35" t="str">
        <f t="shared" si="12"/>
        <v xml:space="preserve"> 0.222 &amp; 0.498 &amp; 0.387 </v>
      </c>
      <c r="M35" t="str">
        <f t="shared" si="13"/>
        <v xml:space="preserve"> 0.185 &amp; 0.500 &amp; 0.394 \\ </v>
      </c>
      <c r="P35" t="str">
        <f t="shared" si="7"/>
        <v xml:space="preserve">  1NN Matching &amp; 0.260 &amp; 0.469 &amp; 0.372 &amp; 0.222 &amp; 0.498 &amp; 0.387 &amp; 0.185 &amp; 0.500 &amp; 0.394 \\ </v>
      </c>
    </row>
    <row r="36" spans="2:16" x14ac:dyDescent="0.25">
      <c r="B36" t="s">
        <v>77</v>
      </c>
      <c r="C36" t="s">
        <v>89</v>
      </c>
      <c r="D36" t="s">
        <v>101</v>
      </c>
      <c r="F36" t="str">
        <f t="shared" si="8"/>
        <v xml:space="preserve">  5NN Matching &amp; 0.346 &amp; 0.500 &amp; 0.398 </v>
      </c>
      <c r="G36" t="str">
        <f t="shared" si="9"/>
        <v xml:space="preserve"> 0.219 &amp; 0.461 &amp; 0.354 \\ </v>
      </c>
      <c r="H36" t="str">
        <f t="shared" si="10"/>
        <v xml:space="preserve"> 0.171 &amp; 0.450 &amp; 0.353 \\ </v>
      </c>
      <c r="K36" t="str">
        <f t="shared" si="11"/>
        <v xml:space="preserve">  5NN Matching &amp; 0.346 &amp; 0.500 &amp; 0.398 </v>
      </c>
      <c r="L36" t="str">
        <f t="shared" si="12"/>
        <v xml:space="preserve"> 0.219 &amp; 0.461 &amp; 0.354 </v>
      </c>
      <c r="M36" t="str">
        <f t="shared" si="13"/>
        <v xml:space="preserve"> 0.171 &amp; 0.450 &amp; 0.353 \\ </v>
      </c>
      <c r="P36" t="str">
        <f t="shared" si="7"/>
        <v xml:space="preserve">  5NN Matching &amp; 0.346 &amp; 0.500 &amp; 0.398 &amp; 0.219 &amp; 0.461 &amp; 0.354 &amp; 0.171 &amp; 0.450 &amp; 0.353 \\ </v>
      </c>
    </row>
    <row r="37" spans="2:16" x14ac:dyDescent="0.25">
      <c r="B37" t="s">
        <v>78</v>
      </c>
      <c r="C37" t="s">
        <v>90</v>
      </c>
      <c r="D37" t="s">
        <v>102</v>
      </c>
      <c r="F37" t="str">
        <f t="shared" si="8"/>
        <v xml:space="preserve">  NN RMSE opt &amp; 0.335 &amp; 0.498 &amp; 0.397 </v>
      </c>
      <c r="G37" t="str">
        <f t="shared" si="9"/>
        <v xml:space="preserve"> 0.215 &amp; 0.462 &amp; 0.353 \\ </v>
      </c>
      <c r="H37" t="str">
        <f t="shared" si="10"/>
        <v xml:space="preserve"> 0.167 &amp; 0.451 &amp; 0.352 \\ </v>
      </c>
      <c r="K37" t="str">
        <f t="shared" si="11"/>
        <v xml:space="preserve">  NN RMSE opt &amp; 0.335 &amp; 0.498 &amp; 0.397 </v>
      </c>
      <c r="L37" t="str">
        <f t="shared" si="12"/>
        <v xml:space="preserve"> 0.215 &amp; 0.462 &amp; 0.353 </v>
      </c>
      <c r="M37" t="str">
        <f t="shared" si="13"/>
        <v xml:space="preserve"> 0.167 &amp; 0.451 &amp; 0.352 \\ </v>
      </c>
      <c r="P37" t="str">
        <f t="shared" si="7"/>
        <v xml:space="preserve">  NN RMSE opt &amp; 0.335 &amp; 0.498 &amp; 0.397 &amp; 0.215 &amp; 0.462 &amp; 0.353 &amp; 0.167 &amp; 0.451 &amp; 0.352 \\ </v>
      </c>
    </row>
    <row r="38" spans="2:16" x14ac:dyDescent="0.25">
      <c r="B38" t="s">
        <v>79</v>
      </c>
      <c r="C38" t="s">
        <v>91</v>
      </c>
      <c r="D38" t="s">
        <v>103</v>
      </c>
      <c r="F38" t="str">
        <f t="shared" si="8"/>
        <v xml:space="preserve">  NN bias opt &amp; 0.311 &amp; 0.487 &amp; 0.384 </v>
      </c>
      <c r="G38" t="str">
        <f t="shared" si="9"/>
        <v xml:space="preserve"> 0.222 &amp; 0.469 &amp; 0.363 \\ </v>
      </c>
      <c r="H38" t="str">
        <f t="shared" si="10"/>
        <v xml:space="preserve"> 0.165 &amp; 0.458 &amp; 0.357 \\ </v>
      </c>
      <c r="K38" t="str">
        <f t="shared" si="11"/>
        <v xml:space="preserve">  NN bias opt &amp; 0.311 &amp; 0.487 &amp; 0.384 </v>
      </c>
      <c r="L38" t="str">
        <f t="shared" si="12"/>
        <v xml:space="preserve"> 0.222 &amp; 0.469 &amp; 0.363 </v>
      </c>
      <c r="M38" t="str">
        <f t="shared" si="13"/>
        <v xml:space="preserve"> 0.165 &amp; 0.458 &amp; 0.357 \\ </v>
      </c>
      <c r="P38" t="str">
        <f t="shared" si="7"/>
        <v xml:space="preserve">  NN bias opt &amp; 0.311 &amp; 0.487 &amp; 0.384 &amp; 0.222 &amp; 0.469 &amp; 0.363 &amp; 0.165 &amp; 0.458 &amp; 0.357 \\ </v>
      </c>
    </row>
    <row r="39" spans="2:16" x14ac:dyDescent="0.25">
      <c r="B39" t="s">
        <v>80</v>
      </c>
      <c r="C39" t="s">
        <v>92</v>
      </c>
      <c r="D39" t="s">
        <v>104</v>
      </c>
      <c r="F39" t="str">
        <f t="shared" si="8"/>
        <v xml:space="preserve">  NN crit opt &amp; 0.330 &amp; 0.496 &amp; 0.393 </v>
      </c>
      <c r="G39" t="str">
        <f t="shared" si="9"/>
        <v xml:space="preserve"> 0.213 &amp; 0.458 &amp; 0.353 \\ </v>
      </c>
      <c r="H39" t="str">
        <f t="shared" si="10"/>
        <v xml:space="preserve"> 0.163 &amp; 0.450 &amp; 0.352 \\ </v>
      </c>
      <c r="K39" t="str">
        <f t="shared" si="11"/>
        <v xml:space="preserve">  NN crit opt &amp; 0.330 &amp; 0.496 &amp; 0.393 </v>
      </c>
      <c r="L39" t="str">
        <f t="shared" si="12"/>
        <v xml:space="preserve"> 0.213 &amp; 0.458 &amp; 0.353 </v>
      </c>
      <c r="M39" t="str">
        <f t="shared" si="13"/>
        <v xml:space="preserve"> 0.163 &amp; 0.450 &amp; 0.352 \\ </v>
      </c>
      <c r="P39" t="str">
        <f t="shared" si="7"/>
        <v xml:space="preserve">  NN crit opt &amp; 0.330 &amp; 0.496 &amp; 0.393 &amp; 0.213 &amp; 0.458 &amp; 0.353 &amp; 0.163 &amp; 0.450 &amp; 0.352 \\ </v>
      </c>
    </row>
    <row r="40" spans="2:16" x14ac:dyDescent="0.25">
      <c r="B40" t="s">
        <v>81</v>
      </c>
      <c r="C40" t="s">
        <v>93</v>
      </c>
      <c r="D40" t="s">
        <v>105</v>
      </c>
      <c r="F40" t="str">
        <f t="shared" si="8"/>
        <v xml:space="preserve">  NN MAE opt &amp; 0.353 &amp; 0.511 &amp; 0.407 </v>
      </c>
      <c r="G40" t="str">
        <f t="shared" si="9"/>
        <v xml:space="preserve"> 0.217 &amp; 0.461 &amp; 0.354 \\ </v>
      </c>
      <c r="H40" t="str">
        <f t="shared" si="10"/>
        <v xml:space="preserve"> 0.167 &amp; 0.452 &amp; 0.354 \\ </v>
      </c>
      <c r="K40" t="str">
        <f t="shared" si="11"/>
        <v xml:space="preserve">  NN MAE opt &amp; 0.353 &amp; 0.511 &amp; 0.407 </v>
      </c>
      <c r="L40" t="str">
        <f t="shared" si="12"/>
        <v xml:space="preserve"> 0.217 &amp; 0.461 &amp; 0.354 </v>
      </c>
      <c r="M40" t="str">
        <f t="shared" si="13"/>
        <v xml:space="preserve"> 0.167 &amp; 0.452 &amp; 0.354 \\ </v>
      </c>
      <c r="P40" t="str">
        <f t="shared" si="7"/>
        <v xml:space="preserve">  NN MAE opt &amp; 0.353 &amp; 0.511 &amp; 0.407 &amp; 0.217 &amp; 0.461 &amp; 0.354 &amp; 0.167 &amp; 0.452 &amp; 0.354 \\ </v>
      </c>
    </row>
    <row r="41" spans="2:16" x14ac:dyDescent="0.25">
      <c r="B41" t="s">
        <v>82</v>
      </c>
      <c r="C41" t="s">
        <v>94</v>
      </c>
      <c r="D41" t="s">
        <v>106</v>
      </c>
      <c r="F41" t="str">
        <f t="shared" si="8"/>
        <v xml:space="preserve">  Penalized Synth fixed &amp; 0.083 &amp; 0.411 &amp; 0.320 </v>
      </c>
      <c r="G41" t="str">
        <f t="shared" si="9"/>
        <v xml:space="preserve"> 0.024 &amp; 0.429 &amp; 0.338 \\ </v>
      </c>
      <c r="H41" t="str">
        <f t="shared" si="10"/>
        <v xml:space="preserve"> 0.007 &amp; 0.423 &amp; 0.328 \\ </v>
      </c>
      <c r="K41" t="str">
        <f t="shared" si="11"/>
        <v xml:space="preserve">  Penalized Synth fixed &amp; 0.083 &amp; 0.411 &amp; 0.320 </v>
      </c>
      <c r="L41" t="str">
        <f t="shared" si="12"/>
        <v xml:space="preserve"> 0.024 &amp; 0.429 &amp; 0.338 </v>
      </c>
      <c r="M41" t="str">
        <f t="shared" si="13"/>
        <v xml:space="preserve"> 0.007 &amp; 0.423 &amp; 0.328 \\ </v>
      </c>
      <c r="P41" t="str">
        <f t="shared" si="7"/>
        <v xml:space="preserve">  Penalized Synth fixed &amp; 0.083 &amp; 0.411 &amp; 0.320 &amp; 0.024 &amp; 0.429 &amp; 0.338 &amp; 0.007 &amp; 0.423 &amp; 0.328 \\ </v>
      </c>
    </row>
    <row r="42" spans="2:16" x14ac:dyDescent="0.25">
      <c r="B42" t="s">
        <v>83</v>
      </c>
      <c r="C42" t="s">
        <v>95</v>
      </c>
      <c r="D42" t="s">
        <v>107</v>
      </c>
      <c r="F42" t="str">
        <f t="shared" si="8"/>
        <v xml:space="preserve">  Penalized Synth RMSE opt &amp; 0.036 &amp; 0.422 &amp; 0.332 </v>
      </c>
      <c r="G42" t="str">
        <f t="shared" si="9"/>
        <v xml:space="preserve"> 0.012 &amp; 0.414 &amp; 0.325 \\ </v>
      </c>
      <c r="H42" t="str">
        <f t="shared" si="10"/>
        <v xml:space="preserve"> 0.028 &amp; 0.424 &amp; 0.330 \\ </v>
      </c>
      <c r="K42" t="str">
        <f t="shared" si="11"/>
        <v xml:space="preserve">  Penalized Synth RMSE opt &amp; 0.036 &amp; 0.422 &amp; 0.332 </v>
      </c>
      <c r="L42" t="str">
        <f t="shared" si="12"/>
        <v xml:space="preserve"> 0.012 &amp; 0.414 &amp; 0.325 </v>
      </c>
      <c r="M42" t="str">
        <f t="shared" si="13"/>
        <v xml:space="preserve"> 0.028 &amp; 0.424 &amp; 0.330 \\ </v>
      </c>
      <c r="P42" t="str">
        <f t="shared" si="7"/>
        <v xml:space="preserve">  Penalized Synth RMSE opt &amp; 0.036 &amp; 0.422 &amp; 0.332 &amp; 0.012 &amp; 0.414 &amp; 0.325 &amp; 0.028 &amp; 0.424 &amp; 0.330 \\ </v>
      </c>
    </row>
    <row r="43" spans="2:16" x14ac:dyDescent="0.25">
      <c r="B43" t="s">
        <v>84</v>
      </c>
      <c r="C43" t="s">
        <v>96</v>
      </c>
      <c r="D43" t="s">
        <v>108</v>
      </c>
      <c r="F43" t="str">
        <f t="shared" si="8"/>
        <v xml:space="preserve">  Penalized Synth bias opt &amp; 0.058 &amp; 0.466 &amp; 0.352 </v>
      </c>
      <c r="G43" t="str">
        <f t="shared" si="9"/>
        <v xml:space="preserve"> 0.004 &amp; 0.441 &amp; 0.348 \\ </v>
      </c>
      <c r="H43" t="str">
        <f t="shared" si="10"/>
        <v xml:space="preserve"> 0.020 &amp; 0.430 &amp; 0.332 \\ </v>
      </c>
      <c r="K43" t="str">
        <f t="shared" si="11"/>
        <v xml:space="preserve">  Penalized Synth bias opt &amp; 0.058 &amp; 0.466 &amp; 0.352 </v>
      </c>
      <c r="L43" t="str">
        <f t="shared" si="12"/>
        <v xml:space="preserve"> 0.004 &amp; 0.441 &amp; 0.348 </v>
      </c>
      <c r="M43" t="str">
        <f t="shared" si="13"/>
        <v xml:space="preserve"> 0.020 &amp; 0.430 &amp; 0.332 \\ </v>
      </c>
      <c r="P43" t="str">
        <f t="shared" si="7"/>
        <v xml:space="preserve">  Penalized Synth bias opt &amp; 0.058 &amp; 0.466 &amp; 0.352 &amp; 0.004 &amp; 0.441 &amp; 0.348 &amp; 0.020 &amp; 0.430 &amp; 0.332 \\ </v>
      </c>
    </row>
    <row r="44" spans="2:16" x14ac:dyDescent="0.25">
      <c r="B44" t="s">
        <v>85</v>
      </c>
      <c r="C44" t="s">
        <v>97</v>
      </c>
      <c r="D44" t="s">
        <v>109</v>
      </c>
      <c r="F44" t="str">
        <f t="shared" si="8"/>
        <v xml:space="preserve">  Penalized Synth crit opt &amp; 0.046 &amp; 0.446 &amp; 0.340 </v>
      </c>
      <c r="G44" t="str">
        <f t="shared" si="9"/>
        <v xml:space="preserve"> 0.011 &amp; 0.439 &amp; 0.346 \\ </v>
      </c>
      <c r="H44" t="str">
        <f t="shared" si="10"/>
        <v xml:space="preserve"> 0.015 &amp; 0.429 &amp; 0.333 \\ </v>
      </c>
      <c r="K44" t="str">
        <f t="shared" si="11"/>
        <v xml:space="preserve">  Penalized Synth crit opt &amp; 0.046 &amp; 0.446 &amp; 0.340 </v>
      </c>
      <c r="L44" t="str">
        <f t="shared" si="12"/>
        <v xml:space="preserve"> 0.011 &amp; 0.439 &amp; 0.346 </v>
      </c>
      <c r="M44" t="str">
        <f t="shared" si="13"/>
        <v xml:space="preserve"> 0.015 &amp; 0.429 &amp; 0.333 \\ </v>
      </c>
      <c r="P44" t="str">
        <f t="shared" si="7"/>
        <v xml:space="preserve">  Penalized Synth crit opt &amp; 0.046 &amp; 0.446 &amp; 0.340 &amp; 0.011 &amp; 0.439 &amp; 0.346 &amp; 0.015 &amp; 0.429 &amp; 0.333 \\ </v>
      </c>
    </row>
    <row r="45" spans="2:16" x14ac:dyDescent="0.25">
      <c r="B45" t="s">
        <v>86</v>
      </c>
      <c r="C45" t="s">
        <v>98</v>
      </c>
      <c r="D45" t="s">
        <v>110</v>
      </c>
      <c r="F45" t="str">
        <f t="shared" si="8"/>
        <v xml:space="preserve">  Penalized Synth MAE opt &amp; 0.037 &amp; 0.423 &amp; 0.335 </v>
      </c>
      <c r="G45" t="str">
        <f t="shared" si="9"/>
        <v xml:space="preserve"> 0.022 &amp; 0.414 &amp; 0.322 \\ </v>
      </c>
      <c r="H45" t="str">
        <f t="shared" si="10"/>
        <v xml:space="preserve"> 0.047 &amp; 0.413 &amp; 0.322 \\ </v>
      </c>
      <c r="K45" t="str">
        <f t="shared" si="11"/>
        <v xml:space="preserve">  Penalized Synth MAE opt &amp; 0.037 &amp; 0.423 &amp; 0.335 </v>
      </c>
      <c r="L45" t="str">
        <f t="shared" si="12"/>
        <v xml:space="preserve"> 0.022 &amp; 0.414 &amp; 0.322 </v>
      </c>
      <c r="M45" t="str">
        <f t="shared" si="13"/>
        <v xml:space="preserve"> 0.047 &amp; 0.413 &amp; 0.322 \\ </v>
      </c>
      <c r="P45" t="str">
        <f t="shared" si="7"/>
        <v xml:space="preserve">  Penalized Synth MAE opt &amp; 0.037 &amp; 0.423 &amp; 0.335 &amp; 0.022 &amp; 0.414 &amp; 0.322 &amp; 0.047 &amp; 0.413 &amp; 0.322 \\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L.HOUR Jeremy</dc:creator>
  <cp:lastModifiedBy>L.HOUR Jeremy</cp:lastModifiedBy>
  <dcterms:created xsi:type="dcterms:W3CDTF">2018-02-16T14:42:26Z</dcterms:created>
  <dcterms:modified xsi:type="dcterms:W3CDTF">2018-02-16T16:50:33Z</dcterms:modified>
</cp:coreProperties>
</file>