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СТГС_Ангара\Электроакустический расчёт\"/>
    </mc:Choice>
  </mc:AlternateContent>
  <bookViews>
    <workbookView xWindow="13020" yWindow="0" windowWidth="28800" windowHeight="13020"/>
  </bookViews>
  <sheets>
    <sheet name="Calc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3" i="1" l="1"/>
  <c r="L43" i="1" s="1"/>
  <c r="N43" i="1" s="1"/>
  <c r="K39" i="1"/>
  <c r="L39" i="1" s="1"/>
  <c r="K40" i="1"/>
  <c r="L40" i="1" s="1"/>
  <c r="K41" i="1"/>
  <c r="L41" i="1" s="1"/>
  <c r="K42" i="1"/>
  <c r="L42" i="1" s="1"/>
  <c r="N39" i="1" l="1"/>
  <c r="N41" i="1"/>
  <c r="N42" i="1"/>
  <c r="N40" i="1"/>
  <c r="K11" i="1" l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L30" i="1" l="1"/>
  <c r="L31" i="1"/>
  <c r="L32" i="1"/>
  <c r="L33" i="1"/>
  <c r="L34" i="1"/>
  <c r="L35" i="1"/>
  <c r="L36" i="1"/>
  <c r="L37" i="1"/>
  <c r="L38" i="1"/>
  <c r="N38" i="1" s="1"/>
  <c r="K10" i="1"/>
  <c r="L10" i="1" s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K9" i="1"/>
  <c r="L9" i="1" s="1"/>
  <c r="N35" i="1" l="1"/>
  <c r="N34" i="1"/>
  <c r="N31" i="1"/>
  <c r="N30" i="1"/>
  <c r="N33" i="1"/>
  <c r="N32" i="1"/>
  <c r="N37" i="1"/>
  <c r="N36" i="1"/>
  <c r="N29" i="1"/>
  <c r="N17" i="1"/>
  <c r="N23" i="1"/>
  <c r="N18" i="1"/>
  <c r="N24" i="1"/>
  <c r="N19" i="1"/>
  <c r="N25" i="1"/>
  <c r="N20" i="1"/>
  <c r="N26" i="1"/>
  <c r="N22" i="1"/>
  <c r="N28" i="1"/>
  <c r="N21" i="1"/>
  <c r="N27" i="1"/>
  <c r="N14" i="1"/>
  <c r="N13" i="1"/>
  <c r="N9" i="1"/>
  <c r="N12" i="1"/>
  <c r="N11" i="1"/>
  <c r="N16" i="1"/>
  <c r="N10" i="1"/>
  <c r="N15" i="1"/>
  <c r="M45" i="1" l="1"/>
</calcChain>
</file>

<file path=xl/sharedStrings.xml><?xml version="1.0" encoding="utf-8"?>
<sst xmlns="http://schemas.openxmlformats.org/spreadsheetml/2006/main" count="10" uniqueCount="10">
  <si>
    <t>Падение напряжения на участке, В</t>
  </si>
  <si>
    <t>Сечение проводника на участке, мм2</t>
  </si>
  <si>
    <t>Напряжение в линии, В</t>
  </si>
  <si>
    <t>Суммарное падение напряжения, В</t>
  </si>
  <si>
    <t>Сопротивление проводника, Ом/м</t>
  </si>
  <si>
    <t>№ участка</t>
  </si>
  <si>
    <t>Количество ГГ указанной мощности на ответвлении, шт.</t>
  </si>
  <si>
    <t>Ток, А</t>
  </si>
  <si>
    <t>Сопротивление, кОм</t>
  </si>
  <si>
    <t>Длина участка до ответвления,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</si>
</sst>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666750</xdr:colOff>
      <xdr:row>6</xdr:row>
      <xdr:rowOff>171451</xdr:rowOff>
    </xdr:from>
    <xdr:to>
      <xdr:col>22</xdr:col>
      <xdr:colOff>472624</xdr:colOff>
      <xdr:row>40</xdr:row>
      <xdr:rowOff>4012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3125" y="1314451"/>
          <a:ext cx="5454199" cy="65286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topLeftCell="A7" workbookViewId="0">
      <selection activeCell="Z17" sqref="Z17"/>
    </sheetView>
  </sheetViews>
  <sheetFormatPr defaultRowHeight="15" x14ac:dyDescent="0.25"/>
  <cols>
    <col min="1" max="1" width="7.5703125" style="2" customWidth="1"/>
    <col min="2" max="2" width="16.85546875" style="2" customWidth="1"/>
    <col min="3" max="10" width="4.85546875" customWidth="1"/>
    <col min="11" max="11" width="20.5703125" style="2" hidden="1" customWidth="1"/>
    <col min="12" max="12" width="6.42578125" style="2" hidden="1" customWidth="1"/>
    <col min="13" max="13" width="20.140625" style="2" customWidth="1"/>
    <col min="14" max="14" width="21" style="2" hidden="1" customWidth="1"/>
    <col min="15" max="15" width="20.7109375" customWidth="1"/>
  </cols>
  <sheetData>
    <row r="1" spans="1:16" hidden="1" x14ac:dyDescent="0.25">
      <c r="B1" s="15" t="s">
        <v>2</v>
      </c>
      <c r="C1" s="15"/>
      <c r="D1" s="15"/>
      <c r="E1" s="15"/>
      <c r="F1" s="15"/>
      <c r="G1" s="15"/>
      <c r="H1" s="15"/>
      <c r="I1" s="15"/>
      <c r="J1" s="4">
        <v>100</v>
      </c>
    </row>
    <row r="2" spans="1:16" hidden="1" x14ac:dyDescent="0.25">
      <c r="B2" s="5" t="s">
        <v>4</v>
      </c>
      <c r="C2" s="6"/>
      <c r="D2" s="6"/>
      <c r="E2" s="6"/>
      <c r="F2" s="6"/>
      <c r="G2" s="6"/>
      <c r="H2" s="6"/>
      <c r="I2" s="7"/>
      <c r="J2" s="4"/>
      <c r="O2" s="1"/>
      <c r="P2" s="1"/>
    </row>
    <row r="3" spans="1:16" hidden="1" x14ac:dyDescent="0.25">
      <c r="B3" s="8">
        <v>1.5</v>
      </c>
      <c r="C3" s="6"/>
      <c r="D3" s="6"/>
      <c r="E3" s="6"/>
      <c r="F3" s="6"/>
      <c r="G3" s="6"/>
      <c r="H3" s="6"/>
      <c r="I3" s="7"/>
      <c r="J3" s="9">
        <v>1.21E-2</v>
      </c>
      <c r="O3" s="1"/>
      <c r="P3" s="1"/>
    </row>
    <row r="4" spans="1:16" hidden="1" x14ac:dyDescent="0.25">
      <c r="B4" s="8">
        <v>2.5</v>
      </c>
      <c r="C4" s="6"/>
      <c r="D4" s="6"/>
      <c r="E4" s="6"/>
      <c r="F4" s="6"/>
      <c r="G4" s="6"/>
      <c r="H4" s="6"/>
      <c r="I4" s="7"/>
      <c r="J4" s="8">
        <v>7.4099999999999999E-3</v>
      </c>
      <c r="O4" s="1"/>
      <c r="P4" s="1"/>
    </row>
    <row r="5" spans="1:16" hidden="1" x14ac:dyDescent="0.25">
      <c r="B5" s="8">
        <v>4</v>
      </c>
      <c r="C5" s="6"/>
      <c r="D5" s="6"/>
      <c r="E5" s="6"/>
      <c r="F5" s="6"/>
      <c r="G5" s="6"/>
      <c r="H5" s="6"/>
      <c r="I5" s="6"/>
      <c r="J5" s="8">
        <v>4.6100000000000004E-3</v>
      </c>
    </row>
    <row r="6" spans="1:16" hidden="1" x14ac:dyDescent="0.25">
      <c r="J6" s="2"/>
    </row>
    <row r="7" spans="1:16" ht="32.25" customHeight="1" x14ac:dyDescent="0.25">
      <c r="A7" s="14" t="s">
        <v>5</v>
      </c>
      <c r="B7" s="14" t="s">
        <v>9</v>
      </c>
      <c r="C7" s="14" t="s">
        <v>6</v>
      </c>
      <c r="D7" s="14"/>
      <c r="E7" s="14"/>
      <c r="F7" s="14"/>
      <c r="G7" s="14"/>
      <c r="H7" s="14"/>
      <c r="I7" s="14"/>
      <c r="J7" s="14"/>
      <c r="K7" s="16" t="s">
        <v>8</v>
      </c>
      <c r="L7" s="16" t="s">
        <v>7</v>
      </c>
      <c r="M7" s="14" t="s">
        <v>1</v>
      </c>
      <c r="N7" s="14" t="s">
        <v>0</v>
      </c>
    </row>
    <row r="8" spans="1:16" x14ac:dyDescent="0.25">
      <c r="A8" s="14"/>
      <c r="B8" s="14"/>
      <c r="C8" s="11">
        <v>1.5</v>
      </c>
      <c r="D8" s="11">
        <v>2</v>
      </c>
      <c r="E8" s="11">
        <v>3</v>
      </c>
      <c r="F8" s="11">
        <v>4</v>
      </c>
      <c r="G8" s="11">
        <v>5</v>
      </c>
      <c r="H8" s="11">
        <v>6</v>
      </c>
      <c r="I8" s="11">
        <v>10</v>
      </c>
      <c r="J8" s="11">
        <v>20</v>
      </c>
      <c r="K8" s="16"/>
      <c r="L8" s="16"/>
      <c r="M8" s="14"/>
      <c r="N8" s="14"/>
    </row>
    <row r="9" spans="1:16" x14ac:dyDescent="0.25">
      <c r="A9" s="2">
        <v>1</v>
      </c>
      <c r="C9" s="2"/>
      <c r="D9" s="2"/>
      <c r="E9" s="2"/>
      <c r="F9" s="2"/>
      <c r="G9" s="2"/>
      <c r="H9" s="2"/>
      <c r="I9" s="2"/>
      <c r="J9" s="2"/>
      <c r="K9" s="2" t="e">
        <f>0.001*1/($C9/(10000/$C$8)+$D9/(10000/$D$8)+$E9/(10000/$E$8)+$F9/(10000/$F$8)+$G9/(10000/$G$8)+$H9/(10000/$H$8)+$I9/(10000/$I$8)+$J9/(10000/$J$8))</f>
        <v>#DIV/0!</v>
      </c>
      <c r="L9" s="2">
        <f t="shared" ref="L9:L16" si="0">IFERROR($J$1/(K9*1000),0)</f>
        <v>0</v>
      </c>
      <c r="M9" s="2">
        <v>2.5</v>
      </c>
      <c r="N9" s="4">
        <f>SUM(L9:L40)*2*B9*IF(M9=1.5,J$3,IF(M9=2.5,J$4,IF(M9=4,J$5)))</f>
        <v>0</v>
      </c>
    </row>
    <row r="10" spans="1:16" x14ac:dyDescent="0.25">
      <c r="A10" s="2">
        <v>2</v>
      </c>
      <c r="C10" s="2"/>
      <c r="D10" s="2"/>
      <c r="E10" s="2"/>
      <c r="F10" s="2"/>
      <c r="G10" s="2"/>
      <c r="H10" s="2"/>
      <c r="I10" s="2"/>
      <c r="J10" s="2"/>
      <c r="K10" s="2" t="e">
        <f t="shared" ref="K10:K43" si="1">0.001*1/($C10/(10000/$C$8)+$D10/(10000/$D$8)+$E10/(10000/$E$8)+$F10/(10000/$F$8)+$G10/(10000/$G$8)+$H10/(10000/$H$8)+$I10/(10000/$I$8)+$J10/(10000/$J$8))</f>
        <v>#DIV/0!</v>
      </c>
      <c r="L10" s="2">
        <f t="shared" si="0"/>
        <v>0</v>
      </c>
      <c r="M10" s="2">
        <v>1.5</v>
      </c>
      <c r="N10" s="4">
        <f>SUM(L10:L45)*2*B10*IF(M10=1.5,J$3,IF(M10=2.5,J$4,IF(M10=4,J$5)))</f>
        <v>0</v>
      </c>
    </row>
    <row r="11" spans="1:16" x14ac:dyDescent="0.25">
      <c r="A11" s="2">
        <v>3</v>
      </c>
      <c r="C11" s="2"/>
      <c r="D11" s="2"/>
      <c r="E11" s="2"/>
      <c r="F11" s="2"/>
      <c r="G11" s="2"/>
      <c r="H11" s="2"/>
      <c r="I11" s="2"/>
      <c r="J11" s="2"/>
      <c r="K11" s="2" t="e">
        <f t="shared" si="1"/>
        <v>#DIV/0!</v>
      </c>
      <c r="L11" s="2">
        <f t="shared" si="0"/>
        <v>0</v>
      </c>
      <c r="M11" s="2">
        <v>1.5</v>
      </c>
      <c r="N11" s="4">
        <f>SUM(L11:L42)*2*B11*IF(M11=1.5,J$3,IF(M11=2.5,J$4,IF(M11=4,J$5)))</f>
        <v>0</v>
      </c>
    </row>
    <row r="12" spans="1:16" x14ac:dyDescent="0.25">
      <c r="A12" s="2">
        <v>4</v>
      </c>
      <c r="C12" s="13"/>
      <c r="E12" s="13"/>
      <c r="G12" s="13"/>
      <c r="H12" s="2"/>
      <c r="I12" s="2"/>
      <c r="J12" s="2"/>
      <c r="K12" s="2" t="e">
        <f t="shared" si="1"/>
        <v>#DIV/0!</v>
      </c>
      <c r="L12" s="2">
        <f t="shared" si="0"/>
        <v>0</v>
      </c>
      <c r="M12" s="2">
        <v>1.5</v>
      </c>
      <c r="N12" s="4">
        <f>SUM(L12:L42)*2*B12*IF(M12=1.5,J$3,IF(M12=2.5,J$4,IF(M12=4,J$5)))</f>
        <v>0</v>
      </c>
    </row>
    <row r="13" spans="1:16" x14ac:dyDescent="0.25">
      <c r="A13" s="2">
        <v>5</v>
      </c>
      <c r="B13" s="12"/>
      <c r="C13" s="2"/>
      <c r="D13" s="2"/>
      <c r="E13" s="2"/>
      <c r="F13" s="2"/>
      <c r="G13" s="2"/>
      <c r="H13" s="12"/>
      <c r="I13" s="12"/>
      <c r="J13" s="12"/>
      <c r="K13" s="2" t="e">
        <f t="shared" si="1"/>
        <v>#DIV/0!</v>
      </c>
      <c r="L13" s="2">
        <f t="shared" si="0"/>
        <v>0</v>
      </c>
      <c r="M13" s="2">
        <v>1.5</v>
      </c>
      <c r="N13" s="4">
        <f>SUM(L13:L38)*2*B13*IF(M13=1.5,J$3,IF(M13=2.5,J$4,IF(M13=4,J$5)))</f>
        <v>0</v>
      </c>
    </row>
    <row r="14" spans="1:16" x14ac:dyDescent="0.25">
      <c r="A14" s="2">
        <v>6</v>
      </c>
      <c r="C14" s="12"/>
      <c r="D14" s="12"/>
      <c r="E14" s="12"/>
      <c r="F14" s="12"/>
      <c r="G14" s="12"/>
      <c r="H14" s="2"/>
      <c r="I14" s="2"/>
      <c r="J14" s="2"/>
      <c r="K14" s="2" t="e">
        <f t="shared" si="1"/>
        <v>#DIV/0!</v>
      </c>
      <c r="L14" s="2">
        <f t="shared" si="0"/>
        <v>0</v>
      </c>
      <c r="M14" s="2">
        <v>1.5</v>
      </c>
      <c r="N14" s="4">
        <f>SUM(L14:L42)*2*B14*IF(M14=1.5,J$3,IF(M14=2.5,J$4,IF(M14=4,J$5)))</f>
        <v>0</v>
      </c>
    </row>
    <row r="15" spans="1:16" x14ac:dyDescent="0.25">
      <c r="A15" s="2">
        <v>7</v>
      </c>
      <c r="C15" s="2"/>
      <c r="D15" s="2"/>
      <c r="E15" s="2"/>
      <c r="F15" s="2"/>
      <c r="G15" s="2"/>
      <c r="H15" s="2"/>
      <c r="I15" s="2"/>
      <c r="J15" s="2"/>
      <c r="K15" s="2" t="e">
        <f t="shared" si="1"/>
        <v>#DIV/0!</v>
      </c>
      <c r="L15" s="2">
        <f t="shared" si="0"/>
        <v>0</v>
      </c>
      <c r="M15" s="2">
        <v>1.5</v>
      </c>
      <c r="N15" s="4">
        <f>SUM(L15:L43)*2*B15*IF(M15=1.5,J$3,IF(M15=2.5,J$4,IF(M15=4,J$5)))</f>
        <v>0</v>
      </c>
    </row>
    <row r="16" spans="1:16" x14ac:dyDescent="0.25">
      <c r="A16" s="2">
        <v>8</v>
      </c>
      <c r="C16" s="1"/>
      <c r="D16" s="1"/>
      <c r="E16" s="1"/>
      <c r="F16" s="1"/>
      <c r="G16" s="1"/>
      <c r="H16" s="2"/>
      <c r="I16" s="2"/>
      <c r="J16" s="2"/>
      <c r="K16" s="2" t="e">
        <f t="shared" si="1"/>
        <v>#DIV/0!</v>
      </c>
      <c r="L16" s="2">
        <f t="shared" si="0"/>
        <v>0</v>
      </c>
      <c r="M16" s="2">
        <v>1.5</v>
      </c>
      <c r="N16" s="4">
        <f>SUM(L16:L43)*2*B16*IF(M16=1.5,J$3,IF(M16=2.5,J$4,IF(M16=4,J$5)))</f>
        <v>0</v>
      </c>
    </row>
    <row r="17" spans="1:14" x14ac:dyDescent="0.25">
      <c r="A17" s="2">
        <v>9</v>
      </c>
      <c r="C17" s="2"/>
      <c r="D17" s="2"/>
      <c r="E17" s="2"/>
      <c r="F17" s="2"/>
      <c r="G17" s="2"/>
      <c r="H17" s="2"/>
      <c r="I17" s="2"/>
      <c r="J17" s="2"/>
      <c r="K17" s="2" t="e">
        <f t="shared" si="1"/>
        <v>#DIV/0!</v>
      </c>
      <c r="L17" s="2">
        <f>IFERROR($J$1/(K17*1000),0)</f>
        <v>0</v>
      </c>
      <c r="M17" s="2">
        <v>1.5</v>
      </c>
      <c r="N17" s="4">
        <f>SUM(L17:L43)*2*B17*IF(M17=1.5,J$3,IF(M17=2.5,J$4,IF(M17=4,J$5)))</f>
        <v>0</v>
      </c>
    </row>
    <row r="18" spans="1:14" x14ac:dyDescent="0.25">
      <c r="A18" s="2">
        <v>10</v>
      </c>
      <c r="C18" s="2"/>
      <c r="D18" s="2"/>
      <c r="E18" s="2"/>
      <c r="F18" s="2"/>
      <c r="G18" s="2"/>
      <c r="H18" s="2"/>
      <c r="I18" s="2"/>
      <c r="J18" s="2"/>
      <c r="K18" s="2" t="e">
        <f t="shared" si="1"/>
        <v>#DIV/0!</v>
      </c>
      <c r="L18" s="2">
        <f t="shared" ref="L18:L38" si="2">IFERROR($J$1/(K18*1000),0)</f>
        <v>0</v>
      </c>
      <c r="M18" s="2">
        <v>1.5</v>
      </c>
      <c r="N18" s="4">
        <f>SUM(L18:L43)*2*B18*IF(M18=1.5,J$3,IF(M18=2.5,J$4,IF(M18=4,J$5)))</f>
        <v>0</v>
      </c>
    </row>
    <row r="19" spans="1:14" x14ac:dyDescent="0.25">
      <c r="A19" s="2">
        <v>11</v>
      </c>
      <c r="C19" s="2"/>
      <c r="D19" s="2"/>
      <c r="E19" s="2"/>
      <c r="F19" s="2"/>
      <c r="G19" s="2"/>
      <c r="H19" s="2"/>
      <c r="I19" s="2"/>
      <c r="J19" s="2"/>
      <c r="K19" s="2" t="e">
        <f t="shared" si="1"/>
        <v>#DIV/0!</v>
      </c>
      <c r="L19" s="2">
        <f t="shared" si="2"/>
        <v>0</v>
      </c>
      <c r="M19" s="2">
        <v>1.5</v>
      </c>
      <c r="N19" s="4">
        <f>SUM(L19:L43)*2*B19*IF(M19=1.5,J$3,IF(M19=2.5,J$4,IF(M19=4,J$5)))</f>
        <v>0</v>
      </c>
    </row>
    <row r="20" spans="1:14" x14ac:dyDescent="0.25">
      <c r="A20" s="2">
        <v>12</v>
      </c>
      <c r="C20" s="2"/>
      <c r="D20" s="2"/>
      <c r="E20" s="2"/>
      <c r="F20" s="2"/>
      <c r="G20" s="2"/>
      <c r="H20" s="2"/>
      <c r="I20" s="2"/>
      <c r="J20" s="2"/>
      <c r="K20" s="2" t="e">
        <f t="shared" si="1"/>
        <v>#DIV/0!</v>
      </c>
      <c r="L20" s="2">
        <f t="shared" si="2"/>
        <v>0</v>
      </c>
      <c r="M20" s="2">
        <v>1.5</v>
      </c>
      <c r="N20" s="4">
        <f>SUM(L20:L44)*2*B20*IF(M20=1.5,J$3,IF(M20=2.5,J$4,IF(M20=4,J$5)))</f>
        <v>0</v>
      </c>
    </row>
    <row r="21" spans="1:14" x14ac:dyDescent="0.25">
      <c r="A21" s="2">
        <v>13</v>
      </c>
      <c r="C21" s="2"/>
      <c r="D21" s="2"/>
      <c r="E21" s="2"/>
      <c r="F21" s="2"/>
      <c r="G21" s="2"/>
      <c r="H21" s="2"/>
      <c r="I21" s="2"/>
      <c r="J21" s="2"/>
      <c r="K21" s="2" t="e">
        <f t="shared" si="1"/>
        <v>#DIV/0!</v>
      </c>
      <c r="L21" s="2">
        <f t="shared" si="2"/>
        <v>0</v>
      </c>
      <c r="M21" s="2">
        <v>1.5</v>
      </c>
      <c r="N21" s="4">
        <f t="shared" ref="N21:N43" si="3">SUM(L21:L44)*2*B21*IF(M21=1.5,J$3,IF(M21=2.5,J$4,IF(M21=4,J$5)))</f>
        <v>0</v>
      </c>
    </row>
    <row r="22" spans="1:14" x14ac:dyDescent="0.25">
      <c r="A22" s="2">
        <v>14</v>
      </c>
      <c r="C22" s="2"/>
      <c r="D22" s="2"/>
      <c r="E22" s="2"/>
      <c r="F22" s="2"/>
      <c r="G22" s="2"/>
      <c r="H22" s="2"/>
      <c r="I22" s="2"/>
      <c r="J22" s="2"/>
      <c r="K22" s="2" t="e">
        <f t="shared" si="1"/>
        <v>#DIV/0!</v>
      </c>
      <c r="L22" s="2">
        <f t="shared" si="2"/>
        <v>0</v>
      </c>
      <c r="M22" s="2">
        <v>1.5</v>
      </c>
      <c r="N22" s="4">
        <f t="shared" si="3"/>
        <v>0</v>
      </c>
    </row>
    <row r="23" spans="1:14" x14ac:dyDescent="0.25">
      <c r="A23" s="2">
        <v>15</v>
      </c>
      <c r="C23" s="2"/>
      <c r="D23" s="2"/>
      <c r="E23" s="2"/>
      <c r="F23" s="2"/>
      <c r="G23" s="2"/>
      <c r="H23" s="2"/>
      <c r="I23" s="2"/>
      <c r="J23" s="2"/>
      <c r="K23" s="2" t="e">
        <f t="shared" si="1"/>
        <v>#DIV/0!</v>
      </c>
      <c r="L23" s="2">
        <f t="shared" si="2"/>
        <v>0</v>
      </c>
      <c r="M23" s="2">
        <v>1.5</v>
      </c>
      <c r="N23" s="4">
        <f t="shared" si="3"/>
        <v>0</v>
      </c>
    </row>
    <row r="24" spans="1:14" x14ac:dyDescent="0.25">
      <c r="A24" s="2">
        <v>16</v>
      </c>
      <c r="C24" s="2"/>
      <c r="D24" s="2"/>
      <c r="E24" s="2"/>
      <c r="F24" s="2"/>
      <c r="G24" s="2"/>
      <c r="H24" s="2"/>
      <c r="I24" s="2"/>
      <c r="J24" s="2"/>
      <c r="K24" s="2" t="e">
        <f t="shared" si="1"/>
        <v>#DIV/0!</v>
      </c>
      <c r="L24" s="2">
        <f t="shared" si="2"/>
        <v>0</v>
      </c>
      <c r="M24" s="2">
        <v>1.5</v>
      </c>
      <c r="N24" s="4">
        <f t="shared" si="3"/>
        <v>0</v>
      </c>
    </row>
    <row r="25" spans="1:14" x14ac:dyDescent="0.25">
      <c r="A25" s="2">
        <v>17</v>
      </c>
      <c r="C25" s="2"/>
      <c r="D25" s="2"/>
      <c r="E25" s="2"/>
      <c r="F25" s="2"/>
      <c r="G25" s="2"/>
      <c r="H25" s="2"/>
      <c r="I25" s="2"/>
      <c r="J25" s="2"/>
      <c r="K25" s="2" t="e">
        <f t="shared" si="1"/>
        <v>#DIV/0!</v>
      </c>
      <c r="L25" s="2">
        <f t="shared" si="2"/>
        <v>0</v>
      </c>
      <c r="M25" s="2">
        <v>1.5</v>
      </c>
      <c r="N25" s="4">
        <f t="shared" si="3"/>
        <v>0</v>
      </c>
    </row>
    <row r="26" spans="1:14" x14ac:dyDescent="0.25">
      <c r="A26" s="2">
        <v>18</v>
      </c>
      <c r="C26" s="2"/>
      <c r="D26" s="2"/>
      <c r="E26" s="2"/>
      <c r="F26" s="2"/>
      <c r="G26" s="2"/>
      <c r="H26" s="2"/>
      <c r="I26" s="2"/>
      <c r="J26" s="2"/>
      <c r="K26" s="2" t="e">
        <f t="shared" si="1"/>
        <v>#DIV/0!</v>
      </c>
      <c r="L26" s="2">
        <f t="shared" si="2"/>
        <v>0</v>
      </c>
      <c r="M26" s="2">
        <v>1.5</v>
      </c>
      <c r="N26" s="4">
        <f t="shared" si="3"/>
        <v>0</v>
      </c>
    </row>
    <row r="27" spans="1:14" x14ac:dyDescent="0.25">
      <c r="A27" s="2">
        <v>19</v>
      </c>
      <c r="C27" s="2"/>
      <c r="D27" s="2"/>
      <c r="E27" s="2"/>
      <c r="F27" s="2"/>
      <c r="G27" s="2"/>
      <c r="H27" s="2"/>
      <c r="I27" s="2"/>
      <c r="J27" s="2"/>
      <c r="K27" s="2" t="e">
        <f t="shared" si="1"/>
        <v>#DIV/0!</v>
      </c>
      <c r="L27" s="2">
        <f t="shared" si="2"/>
        <v>0</v>
      </c>
      <c r="M27" s="2">
        <v>1.5</v>
      </c>
      <c r="N27" s="4">
        <f t="shared" si="3"/>
        <v>0</v>
      </c>
    </row>
    <row r="28" spans="1:14" x14ac:dyDescent="0.25">
      <c r="A28" s="2">
        <v>20</v>
      </c>
      <c r="C28" s="2"/>
      <c r="D28" s="2"/>
      <c r="E28" s="2"/>
      <c r="F28" s="2"/>
      <c r="G28" s="2"/>
      <c r="H28" s="2"/>
      <c r="I28" s="2"/>
      <c r="J28" s="2"/>
      <c r="K28" s="2" t="e">
        <f t="shared" si="1"/>
        <v>#DIV/0!</v>
      </c>
      <c r="L28" s="2">
        <f t="shared" si="2"/>
        <v>0</v>
      </c>
      <c r="M28" s="2">
        <v>1.5</v>
      </c>
      <c r="N28" s="4">
        <f t="shared" si="3"/>
        <v>0</v>
      </c>
    </row>
    <row r="29" spans="1:14" x14ac:dyDescent="0.25">
      <c r="A29" s="2">
        <v>21</v>
      </c>
      <c r="C29" s="2"/>
      <c r="D29" s="2"/>
      <c r="E29" s="2"/>
      <c r="F29" s="2"/>
      <c r="G29" s="2"/>
      <c r="H29" s="2"/>
      <c r="I29" s="2"/>
      <c r="J29" s="2"/>
      <c r="K29" s="2" t="e">
        <f t="shared" si="1"/>
        <v>#DIV/0!</v>
      </c>
      <c r="L29" s="2">
        <f t="shared" si="2"/>
        <v>0</v>
      </c>
      <c r="M29" s="2">
        <v>1.5</v>
      </c>
      <c r="N29" s="4">
        <f t="shared" si="3"/>
        <v>0</v>
      </c>
    </row>
    <row r="30" spans="1:14" x14ac:dyDescent="0.25">
      <c r="A30" s="2">
        <v>22</v>
      </c>
      <c r="C30" s="2"/>
      <c r="D30" s="2"/>
      <c r="E30" s="2"/>
      <c r="F30" s="2"/>
      <c r="G30" s="2"/>
      <c r="H30" s="2"/>
      <c r="I30" s="2"/>
      <c r="J30" s="2"/>
      <c r="K30" s="2" t="e">
        <f t="shared" si="1"/>
        <v>#DIV/0!</v>
      </c>
      <c r="L30" s="2">
        <f t="shared" si="2"/>
        <v>0</v>
      </c>
      <c r="M30" s="2">
        <v>1.5</v>
      </c>
      <c r="N30" s="4">
        <f t="shared" si="3"/>
        <v>0</v>
      </c>
    </row>
    <row r="31" spans="1:14" x14ac:dyDescent="0.25">
      <c r="A31" s="2">
        <v>23</v>
      </c>
      <c r="C31" s="2"/>
      <c r="D31" s="2"/>
      <c r="E31" s="2"/>
      <c r="F31" s="2"/>
      <c r="G31" s="2"/>
      <c r="H31" s="2"/>
      <c r="I31" s="2"/>
      <c r="J31" s="2"/>
      <c r="K31" s="2" t="e">
        <f t="shared" si="1"/>
        <v>#DIV/0!</v>
      </c>
      <c r="L31" s="2">
        <f t="shared" si="2"/>
        <v>0</v>
      </c>
      <c r="M31" s="2">
        <v>1.5</v>
      </c>
      <c r="N31" s="4">
        <f t="shared" si="3"/>
        <v>0</v>
      </c>
    </row>
    <row r="32" spans="1:14" x14ac:dyDescent="0.25">
      <c r="A32" s="2">
        <v>24</v>
      </c>
      <c r="C32" s="2"/>
      <c r="D32" s="2"/>
      <c r="E32" s="2"/>
      <c r="F32" s="2"/>
      <c r="G32" s="2"/>
      <c r="H32" s="2"/>
      <c r="I32" s="2"/>
      <c r="J32" s="2"/>
      <c r="K32" s="2" t="e">
        <f t="shared" si="1"/>
        <v>#DIV/0!</v>
      </c>
      <c r="L32" s="2">
        <f t="shared" si="2"/>
        <v>0</v>
      </c>
      <c r="M32" s="2">
        <v>1.5</v>
      </c>
      <c r="N32" s="4">
        <f t="shared" si="3"/>
        <v>0</v>
      </c>
    </row>
    <row r="33" spans="1:14" x14ac:dyDescent="0.25">
      <c r="A33" s="2">
        <v>25</v>
      </c>
      <c r="C33" s="2"/>
      <c r="D33" s="2"/>
      <c r="E33" s="2"/>
      <c r="F33" s="2"/>
      <c r="G33" s="2"/>
      <c r="H33" s="2"/>
      <c r="I33" s="2"/>
      <c r="J33" s="2"/>
      <c r="K33" s="2" t="e">
        <f t="shared" si="1"/>
        <v>#DIV/0!</v>
      </c>
      <c r="L33" s="2">
        <f t="shared" si="2"/>
        <v>0</v>
      </c>
      <c r="M33" s="2">
        <v>1.5</v>
      </c>
      <c r="N33" s="4">
        <f t="shared" si="3"/>
        <v>0</v>
      </c>
    </row>
    <row r="34" spans="1:14" x14ac:dyDescent="0.25">
      <c r="A34" s="2">
        <v>26</v>
      </c>
      <c r="C34" s="2"/>
      <c r="D34" s="2"/>
      <c r="E34" s="2"/>
      <c r="F34" s="2"/>
      <c r="G34" s="2"/>
      <c r="H34" s="2"/>
      <c r="I34" s="2"/>
      <c r="J34" s="2"/>
      <c r="K34" s="2" t="e">
        <f t="shared" si="1"/>
        <v>#DIV/0!</v>
      </c>
      <c r="L34" s="2">
        <f t="shared" si="2"/>
        <v>0</v>
      </c>
      <c r="M34" s="2">
        <v>1.5</v>
      </c>
      <c r="N34" s="4">
        <f t="shared" si="3"/>
        <v>0</v>
      </c>
    </row>
    <row r="35" spans="1:14" x14ac:dyDescent="0.25">
      <c r="A35" s="2">
        <v>27</v>
      </c>
      <c r="C35" s="2"/>
      <c r="D35" s="2"/>
      <c r="E35" s="2"/>
      <c r="F35" s="2"/>
      <c r="G35" s="2"/>
      <c r="H35" s="2"/>
      <c r="I35" s="2"/>
      <c r="J35" s="2"/>
      <c r="K35" s="2" t="e">
        <f t="shared" si="1"/>
        <v>#DIV/0!</v>
      </c>
      <c r="L35" s="2">
        <f t="shared" si="2"/>
        <v>0</v>
      </c>
      <c r="M35" s="2">
        <v>1.5</v>
      </c>
      <c r="N35" s="4">
        <f t="shared" si="3"/>
        <v>0</v>
      </c>
    </row>
    <row r="36" spans="1:14" x14ac:dyDescent="0.25">
      <c r="A36" s="2">
        <v>28</v>
      </c>
      <c r="C36" s="2"/>
      <c r="D36" s="2"/>
      <c r="E36" s="2"/>
      <c r="F36" s="2"/>
      <c r="G36" s="2"/>
      <c r="H36" s="2"/>
      <c r="I36" s="2"/>
      <c r="J36" s="2"/>
      <c r="K36" s="2" t="e">
        <f t="shared" si="1"/>
        <v>#DIV/0!</v>
      </c>
      <c r="L36" s="2">
        <f t="shared" si="2"/>
        <v>0</v>
      </c>
      <c r="M36" s="2">
        <v>1.5</v>
      </c>
      <c r="N36" s="4">
        <f t="shared" si="3"/>
        <v>0</v>
      </c>
    </row>
    <row r="37" spans="1:14" x14ac:dyDescent="0.25">
      <c r="A37" s="2">
        <v>29</v>
      </c>
      <c r="C37" s="2"/>
      <c r="D37" s="2"/>
      <c r="E37" s="2"/>
      <c r="F37" s="2"/>
      <c r="G37" s="2"/>
      <c r="H37" s="2"/>
      <c r="I37" s="2"/>
      <c r="J37" s="2"/>
      <c r="K37" s="2" t="e">
        <f t="shared" si="1"/>
        <v>#DIV/0!</v>
      </c>
      <c r="L37" s="2">
        <f t="shared" si="2"/>
        <v>0</v>
      </c>
      <c r="M37" s="2">
        <v>1.5</v>
      </c>
      <c r="N37" s="4">
        <f t="shared" si="3"/>
        <v>0</v>
      </c>
    </row>
    <row r="38" spans="1:14" x14ac:dyDescent="0.25">
      <c r="A38" s="2">
        <v>30</v>
      </c>
      <c r="C38" s="2"/>
      <c r="D38" s="2"/>
      <c r="E38" s="2"/>
      <c r="F38" s="2"/>
      <c r="G38" s="2"/>
      <c r="H38" s="2"/>
      <c r="I38" s="2"/>
      <c r="J38" s="2"/>
      <c r="K38" s="2" t="e">
        <f t="shared" si="1"/>
        <v>#DIV/0!</v>
      </c>
      <c r="L38" s="2">
        <f t="shared" si="2"/>
        <v>0</v>
      </c>
      <c r="M38" s="2">
        <v>1.5</v>
      </c>
      <c r="N38" s="4">
        <f t="shared" si="3"/>
        <v>0</v>
      </c>
    </row>
    <row r="39" spans="1:14" x14ac:dyDescent="0.25">
      <c r="A39" s="2">
        <v>31</v>
      </c>
      <c r="C39" s="2"/>
      <c r="D39" s="2"/>
      <c r="E39" s="2"/>
      <c r="F39" s="2"/>
      <c r="G39" s="2"/>
      <c r="H39" s="2"/>
      <c r="I39" s="2"/>
      <c r="J39" s="2"/>
      <c r="K39" s="2" t="e">
        <f t="shared" si="1"/>
        <v>#DIV/0!</v>
      </c>
      <c r="L39" s="2">
        <f t="shared" ref="L39:L43" si="4">IFERROR($J$1/(K39*1000),0)</f>
        <v>0</v>
      </c>
      <c r="M39" s="2">
        <v>1.5</v>
      </c>
      <c r="N39" s="4">
        <f t="shared" si="3"/>
        <v>0</v>
      </c>
    </row>
    <row r="40" spans="1:14" x14ac:dyDescent="0.25">
      <c r="A40" s="2">
        <v>32</v>
      </c>
      <c r="C40" s="2"/>
      <c r="D40" s="2"/>
      <c r="E40" s="2"/>
      <c r="F40" s="2"/>
      <c r="G40" s="2"/>
      <c r="H40" s="2"/>
      <c r="I40" s="2"/>
      <c r="J40" s="2"/>
      <c r="K40" s="2" t="e">
        <f t="shared" si="1"/>
        <v>#DIV/0!</v>
      </c>
      <c r="L40" s="2">
        <f t="shared" si="4"/>
        <v>0</v>
      </c>
      <c r="M40" s="2">
        <v>1.5</v>
      </c>
      <c r="N40" s="4">
        <f t="shared" si="3"/>
        <v>0</v>
      </c>
    </row>
    <row r="41" spans="1:14" x14ac:dyDescent="0.25">
      <c r="A41" s="2">
        <v>33</v>
      </c>
      <c r="C41" s="2"/>
      <c r="D41" s="2"/>
      <c r="E41" s="2"/>
      <c r="F41" s="2"/>
      <c r="G41" s="2"/>
      <c r="H41" s="2"/>
      <c r="I41" s="2"/>
      <c r="J41" s="2"/>
      <c r="K41" s="2" t="e">
        <f t="shared" si="1"/>
        <v>#DIV/0!</v>
      </c>
      <c r="L41" s="2">
        <f t="shared" si="4"/>
        <v>0</v>
      </c>
      <c r="M41" s="2">
        <v>1.5</v>
      </c>
      <c r="N41" s="4">
        <f t="shared" si="3"/>
        <v>0</v>
      </c>
    </row>
    <row r="42" spans="1:14" x14ac:dyDescent="0.25">
      <c r="A42" s="2">
        <v>34</v>
      </c>
      <c r="C42" s="2"/>
      <c r="D42" s="2"/>
      <c r="E42" s="2"/>
      <c r="F42" s="2"/>
      <c r="G42" s="2"/>
      <c r="H42" s="2"/>
      <c r="I42" s="2"/>
      <c r="J42" s="2"/>
      <c r="K42" s="2" t="e">
        <f t="shared" si="1"/>
        <v>#DIV/0!</v>
      </c>
      <c r="L42" s="2">
        <f t="shared" si="4"/>
        <v>0</v>
      </c>
      <c r="M42" s="2">
        <v>1.5</v>
      </c>
      <c r="N42" s="4">
        <f t="shared" si="3"/>
        <v>0</v>
      </c>
    </row>
    <row r="43" spans="1:14" x14ac:dyDescent="0.25">
      <c r="A43" s="2">
        <v>35</v>
      </c>
      <c r="C43" s="2"/>
      <c r="D43" s="2"/>
      <c r="E43" s="2"/>
      <c r="F43" s="2"/>
      <c r="G43" s="2"/>
      <c r="H43" s="2"/>
      <c r="I43" s="2"/>
      <c r="J43" s="2"/>
      <c r="K43" s="2" t="e">
        <f t="shared" si="1"/>
        <v>#DIV/0!</v>
      </c>
      <c r="L43" s="2">
        <f t="shared" si="4"/>
        <v>0</v>
      </c>
      <c r="M43" s="2">
        <v>1.5</v>
      </c>
      <c r="N43" s="4">
        <f t="shared" si="3"/>
        <v>0</v>
      </c>
    </row>
    <row r="44" spans="1:14" ht="15.75" thickBot="1" x14ac:dyDescent="0.3"/>
    <row r="45" spans="1:14" ht="15.75" thickBot="1" x14ac:dyDescent="0.3">
      <c r="D45" s="3" t="s">
        <v>3</v>
      </c>
      <c r="M45" s="10">
        <f>SUM(N9:N43)</f>
        <v>0</v>
      </c>
    </row>
  </sheetData>
  <dataConsolidate/>
  <mergeCells count="8">
    <mergeCell ref="N7:N8"/>
    <mergeCell ref="M7:M8"/>
    <mergeCell ref="B1:I1"/>
    <mergeCell ref="A7:A8"/>
    <mergeCell ref="B7:B8"/>
    <mergeCell ref="K7:K8"/>
    <mergeCell ref="L7:L8"/>
    <mergeCell ref="C7:J7"/>
  </mergeCells>
  <conditionalFormatting sqref="M45">
    <cfRule type="cellIs" dxfId="2" priority="1" operator="between">
      <formula>8</formula>
      <formula>10</formula>
    </cfRule>
    <cfRule type="cellIs" dxfId="1" priority="2" operator="lessThan">
      <formula>8</formula>
    </cfRule>
    <cfRule type="cellIs" dxfId="0" priority="3" operator="greaterThanOrEqual">
      <formula>10</formula>
    </cfRule>
  </conditionalFormatting>
  <dataValidations count="1">
    <dataValidation type="list" allowBlank="1" showInputMessage="1" showErrorMessage="1" sqref="M9:M43">
      <formula1>$B$3:$B$5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</vt:lpstr>
    </vt:vector>
  </TitlesOfParts>
  <Company>NIIPM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dcterms:created xsi:type="dcterms:W3CDTF">2020-05-06T07:59:14Z</dcterms:created>
  <dcterms:modified xsi:type="dcterms:W3CDTF">2021-12-28T07:19:07Z</dcterms:modified>
</cp:coreProperties>
</file>