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WS"/>
    <sheet r:id="rId2" sheetId="2" name="TT"/>
    <sheet r:id="rId3" sheetId="3" name="KT"/>
    <sheet r:id="rId4" sheetId="4" name="TX"/>
    <sheet r:id="rId5" sheetId="5" name="Detail"/>
  </sheets>
  <calcPr fullCalcOnLoad="1"/>
</workbook>
</file>

<file path=xl/sharedStrings.xml><?xml version="1.0" encoding="utf-8"?>
<sst xmlns="http://schemas.openxmlformats.org/spreadsheetml/2006/main" count="448" uniqueCount="330">
  <si>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</si>
  <si>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</si>
  <si>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</si>
  <si>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</si>
  <si>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</si>
  <si>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</si>
  <si>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</si>
  <si>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</si>
  <si>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</si>
  <si>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</si>
  <si>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</si>
  <si>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</si>
  <si>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</si>
  <si>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</si>
  <si>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</si>
  <si>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</si>
  <si>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</si>
  <si>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</si>
  <si>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</si>
  <si>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</si>
  <si>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</si>
  <si>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</si>
  <si>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</si>
  <si>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</si>
  <si>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</si>
  <si>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</si>
  <si>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</si>
  <si>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</si>
  <si>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</si>
  <si>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</si>
  <si>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</si>
  <si>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</si>
  <si>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</si>
  <si>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</si>
  <si>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</si>
  <si>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</si>
  <si>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</si>
  <si>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</si>
  <si>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</si>
  <si>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</si>
  <si>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</si>
  <si>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</si>
  <si>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</si>
  <si>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</si>
  <si>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</si>
  <si>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</si>
  <si>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</si>
  <si>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</si>
  <si>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</si>
  <si>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</si>
  <si>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</si>
  <si>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</si>
  <si>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</si>
  <si>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</si>
  <si>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</si>
  <si>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</si>
  <si>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</si>
  <si>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</si>
  <si>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</si>
  <si>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</si>
  <si>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</si>
  <si>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</si>
  <si>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</si>
  <si>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</si>
  <si>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</si>
  <si>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</si>
  <si>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</si>
  <si>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</si>
  <si>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</si>
  <si>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</si>
  <si>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</si>
  <si>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</si>
  <si>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</si>
  <si>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</si>
  <si>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</si>
  <si>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</si>
  <si>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</si>
  <si>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</si>
  <si>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</si>
  <si>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</si>
  <si>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</si>
  <si>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</si>
  <si>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</si>
  <si>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</si>
  <si>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</si>
  <si>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</si>
  <si>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</si>
  <si>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</si>
  <si>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</si>
  <si>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</si>
  <si>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</si>
  <si>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</si>
  <si>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</si>
  <si>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</si>
  <si>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</si>
  <si>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</si>
  <si>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</si>
  <si>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</si>
  <si>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</si>
  <si>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</si>
  <si>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</si>
  <si>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</si>
  <si>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</si>
  <si>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</si>
  <si>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</si>
  <si>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</si>
  <si>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</si>
  <si>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</si>
  <si>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</si>
  <si>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</si>
  <si>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</si>
  <si>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</si>
  <si>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</si>
  <si>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</si>
  <si>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</si>
  <si>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</si>
  <si>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</si>
  <si>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</si>
  <si>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</si>
  <si>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</si>
  <si>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</si>
  <si>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</si>
  <si>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</si>
  <si>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</si>
  <si>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</si>
  <si>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</si>
  <si>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</si>
  <si>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</si>
  <si>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</si>
  <si>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</si>
  <si>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</si>
  <si>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</si>
  <si>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</si>
  <si>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</si>
  <si>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</si>
  <si>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</si>
  <si>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</si>
  <si>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</si>
  <si>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</si>
  <si>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</si>
  <si>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</si>
  <si>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</si>
  <si>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0.6614±0.0253</t>
  </si>
  <si>
    <t>0.6646±0.0273</t>
  </si>
  <si>
    <t>0.3259±0.0524</t>
  </si>
  <si>
    <t>0.6958±0.0239</t>
  </si>
  <si>
    <t>0.663±0.0262</t>
  </si>
  <si>
    <t>0.6151±0.0214</t>
  </si>
  <si>
    <t>0.6155±0.0214</t>
  </si>
  <si>
    <t>0.2306±0.0429</t>
  </si>
  <si>
    <t>0.6509±0.0167</t>
  </si>
  <si>
    <t>0.6153±0.0214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</si>
  <si>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</si>
  <si>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</si>
  <si>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</si>
  <si>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</si>
  <si>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</si>
  <si>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</si>
  <si>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</si>
  <si>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</si>
  <si>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</si>
  <si>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</si>
  <si>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</si>
  <si>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</si>
  <si>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</si>
  <si>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</si>
  <si>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</si>
  <si>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</si>
  <si>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</si>
  <si>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</si>
  <si>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</si>
  <si>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</si>
  <si>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</si>
  <si>
    <t>WC-Extract</t>
  </si>
  <si>
    <t>0.7746±0.0297</t>
  </si>
  <si>
    <t>0.7611±0.0317</t>
  </si>
  <si>
    <t>0.8021±0.0438</t>
  </si>
  <si>
    <t>0.5511±0.0601</t>
  </si>
  <si>
    <t>0.8502±0.0229</t>
  </si>
  <si>
    <t>0.7805±0.0296</t>
  </si>
  <si>
    <t>0.7732±0.0275</t>
  </si>
  <si>
    <t>0.7505±0.0306</t>
  </si>
  <si>
    <t>0.82±0.0301</t>
  </si>
  <si>
    <t>0.5493±0.0547</t>
  </si>
  <si>
    <t>0.853±0.0149</t>
  </si>
  <si>
    <t>0.7834±0.0254</t>
  </si>
  <si>
    <t>0.7236±0.003</t>
  </si>
  <si>
    <t>0.6673±0.0112</t>
  </si>
  <si>
    <t>0.5812±0.0181</t>
  </si>
  <si>
    <t>0.4366±0.0102</t>
  </si>
  <si>
    <t>0.8161±0.0039</t>
  </si>
  <si>
    <t>0.621±0.0076</t>
  </si>
  <si>
    <t>0.7262±0.0049</t>
  </si>
  <si>
    <t>0.6708±0.0127</t>
  </si>
  <si>
    <t>0.5894±0.0118</t>
  </si>
  <si>
    <t>0.444±0.0088</t>
  </si>
  <si>
    <t>0.8189±0.0046</t>
  </si>
  <si>
    <t>0.6273±0.0063</t>
  </si>
  <si>
    <t>0.7276±0.0041</t>
  </si>
  <si>
    <t>0.667±0.0104</t>
  </si>
  <si>
    <t>0.5938±0.0098</t>
  </si>
  <si>
    <t>0.4493±0.0069</t>
  </si>
  <si>
    <t>0.8212±0.0052</t>
  </si>
  <si>
    <t>0.6281±0.0036</t>
  </si>
  <si>
    <t>0.6988±0.0058</t>
  </si>
  <si>
    <t>0.6199±0.0083</t>
  </si>
  <si>
    <t>0.5928±0.0063</t>
  </si>
  <si>
    <t>0.4117±0.0077</t>
  </si>
  <si>
    <t>0.7803±0.0064</t>
  </si>
  <si>
    <t>0.606±0.005</t>
  </si>
  <si>
    <t>0.7786±0.003</t>
  </si>
  <si>
    <t>0.7881±0.003</t>
  </si>
  <si>
    <t>0.7686±0.0053</t>
  </si>
  <si>
    <t>0.5651±0.0051</t>
  </si>
  <si>
    <t>0.9181±0.0021</t>
  </si>
  <si>
    <t>0.7127±0.0048</t>
  </si>
  <si>
    <t>0.7721±0.007</t>
  </si>
  <si>
    <t>0.7362±0.0185</t>
  </si>
  <si>
    <t>0.6851±0.0228</t>
  </si>
  <si>
    <t>0.5553±0.0128</t>
  </si>
  <si>
    <t>0.7638±0.0171</t>
  </si>
  <si>
    <t>0.7092±0.0081</t>
  </si>
  <si>
    <t>0.8153±0.0334</t>
  </si>
  <si>
    <t>0.7862±0.0287</t>
  </si>
  <si>
    <t>0.7594±0.0699</t>
  </si>
  <si>
    <t>0.6439±0.0772</t>
  </si>
  <si>
    <t>0.9064±0.0309</t>
  </si>
  <si>
    <t>0.7719±0.0499</t>
  </si>
  <si>
    <t>0.8149±0.0344</t>
  </si>
  <si>
    <t>0.787±0.0302</t>
  </si>
  <si>
    <t>0.7565±0.0711</t>
  </si>
  <si>
    <t>0.6423±0.0791</t>
  </si>
  <si>
    <t>0.9047±0.0317</t>
  </si>
  <si>
    <t>0.7707±0.051</t>
  </si>
  <si>
    <t>0.501±0.0191</t>
  </si>
  <si>
    <t>0.4364±0.0491</t>
  </si>
  <si>
    <t>0.4188±0.0335</t>
  </si>
  <si>
    <t>0.1602±0.0453</t>
  </si>
  <si>
    <t>0.5892±0.0358</t>
  </si>
  <si>
    <t>0.4266±0.0387</t>
  </si>
  <si>
    <t>0.4863±0.0276</t>
  </si>
  <si>
    <t>0.4531±0.0706</t>
  </si>
  <si>
    <t>0.4214±0.0221</t>
  </si>
  <si>
    <t>0.1588±0.0395</t>
  </si>
  <si>
    <t>0.6068±0.0157</t>
  </si>
  <si>
    <t>0.4345±0.031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</si>
  <si>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</si>
  <si>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</si>
  <si>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</si>
  <si>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</si>
  <si>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</si>
  <si>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</si>
  <si>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</si>
  <si>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</si>
  <si>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</si>
  <si>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</si>
  <si>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</si>
  <si>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</si>
  <si>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0.6791±0.0194</t>
  </si>
  <si>
    <t>0.8732±0.1075</t>
  </si>
  <si>
    <t>0.6682±0.0227</t>
  </si>
  <si>
    <t>0.4926±0.0378</t>
  </si>
  <si>
    <t>0.8208±0.0175</t>
  </si>
  <si>
    <t>0.6571±0.0301</t>
  </si>
  <si>
    <t>0.6567±0.0279</t>
  </si>
  <si>
    <t>0.6489±0.0336</t>
  </si>
  <si>
    <t>0.6315±0.0347</t>
  </si>
  <si>
    <t>0.457±0.0447</t>
  </si>
  <si>
    <t>0.7236±0.026</t>
  </si>
  <si>
    <t>0.6399±0.0322</t>
  </si>
  <si>
    <t>0.7679±0.0197</t>
  </si>
  <si>
    <t>0.7591±0.0227</t>
  </si>
  <si>
    <t>0.773±0.0147</t>
  </si>
  <si>
    <t>0.6428±0.0266</t>
  </si>
  <si>
    <t>0.9056±0.0089</t>
  </si>
  <si>
    <t>0.7659±0.0176</t>
  </si>
  <si>
    <t>0.7667±0.031</t>
  </si>
  <si>
    <t>0.7596±0.0292</t>
  </si>
  <si>
    <t>0.7744±0.03</t>
  </si>
  <si>
    <t>0.6411±0.0465</t>
  </si>
  <si>
    <t>0.8967±0.0212</t>
  </si>
  <si>
    <t>0.7669±0.0288</t>
  </si>
  <si>
    <t>0.6666±0.0065</t>
  </si>
  <si>
    <t>0.5963±0.0561</t>
  </si>
  <si>
    <t>0.4486±0.0162</t>
  </si>
  <si>
    <t>0.415±0.0099</t>
  </si>
  <si>
    <t>0.8112±0.0058</t>
  </si>
  <si>
    <t>0.5107±0.0161</t>
  </si>
  <si>
    <t>0.6687±0.0041</t>
  </si>
  <si>
    <t>0.5984±0.0273</t>
  </si>
  <si>
    <t>0.4537±0.0247</t>
  </si>
  <si>
    <t>0.4177±0.009</t>
  </si>
  <si>
    <t>0.8176±0.0089</t>
  </si>
  <si>
    <t>0.5151±0.0103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</si>
  <si>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</si>
  <si>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</si>
  <si>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</si>
  <si>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</si>
  <si>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</si>
  <si>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</si>
  <si>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</si>
  <si>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</si>
  <si>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</si>
  <si>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</si>
  <si>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</si>
  <si>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</si>
  <si>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0.7093±0.0128</t>
  </si>
  <si>
    <t>0.7336±0.0087</t>
  </si>
  <si>
    <t>0.693±0.0163</t>
  </si>
  <si>
    <t>0.5018±0.025</t>
  </si>
  <si>
    <t>0.9085±0.0083</t>
  </si>
  <si>
    <t>0.5726±0.0201</t>
  </si>
  <si>
    <t>0.6879±0.0115</t>
  </si>
  <si>
    <t>0.5799±0.0221</t>
  </si>
  <si>
    <t>0.5315±0.0294</t>
  </si>
  <si>
    <t>0.4716±0.0177</t>
  </si>
  <si>
    <t>0.6877±0.0196</t>
  </si>
  <si>
    <t>0.5544±0.0231</t>
  </si>
  <si>
    <t>0.7348±0.0182</t>
  </si>
  <si>
    <t>0.675±0.0281</t>
  </si>
  <si>
    <t>0.5787±0.0359</t>
  </si>
  <si>
    <t>0.5499±0.0352</t>
  </si>
  <si>
    <t>0.866±0.0154</t>
  </si>
  <si>
    <t>0.6222±0.0225</t>
  </si>
  <si>
    <t>0.7341±0.0153</t>
  </si>
  <si>
    <t>0.679±0.0218</t>
  </si>
  <si>
    <t>0.5777±0.0348</t>
  </si>
  <si>
    <t>0.548±0.0292</t>
  </si>
  <si>
    <t>0.8654±0.0153</t>
  </si>
  <si>
    <t>0.6235±0.0199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</si>
</sst>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12" width="13.862142857142858" customWidth="1" bestFit="1"/>
    <col min="2" max="2" style="5" width="10.576428571428572" customWidth="1" bestFit="1"/>
    <col min="3" max="3" style="5" width="10.576428571428572" customWidth="1" bestFit="1"/>
    <col min="4" max="4" style="5" width="10.576428571428572" customWidth="1" bestFit="1"/>
    <col min="5" max="5" style="5" width="10.576428571428572" customWidth="1" bestFit="1"/>
    <col min="6" max="6" style="5" width="10.576428571428572" customWidth="1" bestFit="1"/>
    <col min="7" max="7" style="5" width="10.576428571428572" customWidth="1" bestFit="1"/>
    <col min="8" max="8" style="5" width="10.576428571428572" customWidth="1" bestFit="1"/>
    <col min="9" max="9" style="5" width="10.576428571428572" customWidth="1" bestFit="1"/>
    <col min="10" max="10" style="5" width="10.576428571428572" customWidth="1" bestFit="1"/>
    <col min="11" max="11" style="5" width="10.576428571428572" customWidth="1" bestFit="1"/>
    <col min="12" max="12" style="5" width="10.576428571428572" customWidth="1" bestFit="1"/>
    <col min="13" max="13" style="5" width="10.576428571428572" customWidth="1" bestFit="1"/>
    <col min="14" max="14" style="5" width="10.576428571428572" customWidth="1" bestFit="1"/>
  </cols>
  <sheetData>
    <row x14ac:dyDescent="0.25" r="1" customHeight="1" ht="19.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x14ac:dyDescent="0.25" r="2" customHeight="1" ht="19.5">
      <c r="A2" s="9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x14ac:dyDescent="0.25" r="3" customHeight="1" ht="19.5">
      <c r="A3" s="10" t="s">
        <v>141</v>
      </c>
      <c r="B3" s="1" t="s">
        <v>282</v>
      </c>
      <c r="C3" s="1" t="s">
        <v>283</v>
      </c>
      <c r="D3" s="1" t="s">
        <v>284</v>
      </c>
      <c r="E3" s="1" t="s">
        <v>285</v>
      </c>
      <c r="F3" s="1" t="s">
        <v>286</v>
      </c>
      <c r="G3" s="1" t="s">
        <v>287</v>
      </c>
      <c r="H3" s="1"/>
      <c r="I3" s="1" t="s">
        <v>288</v>
      </c>
      <c r="J3" s="1" t="s">
        <v>289</v>
      </c>
      <c r="K3" s="1" t="s">
        <v>290</v>
      </c>
      <c r="L3" s="1" t="s">
        <v>291</v>
      </c>
      <c r="M3" s="1" t="s">
        <v>292</v>
      </c>
      <c r="N3" s="1" t="s">
        <v>293</v>
      </c>
    </row>
    <row x14ac:dyDescent="0.25" r="4" customHeight="1" ht="19.5">
      <c r="A4" s="8" t="s">
        <v>152</v>
      </c>
      <c r="B4" s="1" t="s">
        <v>294</v>
      </c>
      <c r="C4" s="1" t="s">
        <v>295</v>
      </c>
      <c r="D4" s="1" t="s">
        <v>296</v>
      </c>
      <c r="E4" s="1" t="s">
        <v>297</v>
      </c>
      <c r="F4" s="1" t="s">
        <v>298</v>
      </c>
      <c r="G4" s="1" t="s">
        <v>299</v>
      </c>
      <c r="H4" s="1"/>
      <c r="I4" s="1" t="s">
        <v>300</v>
      </c>
      <c r="J4" s="1" t="s">
        <v>301</v>
      </c>
      <c r="K4" s="1" t="s">
        <v>302</v>
      </c>
      <c r="L4" s="1" t="s">
        <v>303</v>
      </c>
      <c r="M4" s="1" t="s">
        <v>304</v>
      </c>
      <c r="N4" s="1" t="s">
        <v>305</v>
      </c>
    </row>
    <row x14ac:dyDescent="0.25" r="5" customHeight="1" ht="19.5">
      <c r="A5" s="8" t="s">
        <v>163</v>
      </c>
      <c r="B5" s="1" t="s">
        <v>306</v>
      </c>
      <c r="C5" s="1" t="s">
        <v>307</v>
      </c>
      <c r="D5" s="1" t="s">
        <v>308</v>
      </c>
      <c r="E5" s="1" t="s">
        <v>309</v>
      </c>
      <c r="F5" s="1" t="s">
        <v>310</v>
      </c>
      <c r="G5" s="1" t="s">
        <v>311</v>
      </c>
      <c r="H5" s="1"/>
      <c r="I5" s="1" t="s">
        <v>312</v>
      </c>
      <c r="J5" s="1" t="s">
        <v>313</v>
      </c>
      <c r="K5" s="1" t="s">
        <v>314</v>
      </c>
      <c r="L5" s="1" t="s">
        <v>315</v>
      </c>
      <c r="M5" s="1" t="s">
        <v>316</v>
      </c>
      <c r="N5" s="1" t="s">
        <v>317</v>
      </c>
    </row>
    <row x14ac:dyDescent="0.25" r="6" customHeight="1" ht="19.5">
      <c r="A6" s="8" t="s">
        <v>173</v>
      </c>
      <c r="B6" s="1" t="s">
        <v>318</v>
      </c>
      <c r="C6" s="1" t="s">
        <v>319</v>
      </c>
      <c r="D6" s="1" t="s">
        <v>320</v>
      </c>
      <c r="E6" s="1" t="s">
        <v>321</v>
      </c>
      <c r="F6" s="1" t="s">
        <v>322</v>
      </c>
      <c r="G6" s="1" t="s">
        <v>323</v>
      </c>
      <c r="H6" s="1"/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</row>
    <row x14ac:dyDescent="0.25" r="7" customHeight="1" ht="19.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x14ac:dyDescent="0.25" r="8" customHeight="1" ht="19.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x14ac:dyDescent="0.25" r="9" customHeight="1" ht="19.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x14ac:dyDescent="0.25" r="10" customHeight="1" ht="19.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x14ac:dyDescent="0.25" r="11" customHeight="1" ht="19.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x14ac:dyDescent="0.25" r="12" customHeight="1" ht="19.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x14ac:dyDescent="0.25" r="13" customHeight="1" ht="19.5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x14ac:dyDescent="0.25" r="14" customHeight="1" ht="19.5">
      <c r="A14" s="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3"/>
  <sheetViews>
    <sheetView workbookViewId="0"/>
  </sheetViews>
  <sheetFormatPr defaultRowHeight="15" x14ac:dyDescent="0.25"/>
  <cols>
    <col min="1" max="1" style="12" width="20.14785714285714" customWidth="1" bestFit="1"/>
    <col min="2" max="2" style="5" width="10.576428571428572" customWidth="1" bestFit="1"/>
    <col min="3" max="3" style="5" width="10.576428571428572" customWidth="1" bestFit="1"/>
    <col min="4" max="4" style="5" width="10.576428571428572" customWidth="1" bestFit="1"/>
    <col min="5" max="5" style="5" width="10.576428571428572" customWidth="1" bestFit="1"/>
    <col min="6" max="6" style="5" width="10.576428571428572" customWidth="1" bestFit="1"/>
    <col min="7" max="7" style="5" width="10.576428571428572" customWidth="1" bestFit="1"/>
    <col min="8" max="8" style="5" width="10.576428571428572" customWidth="1" bestFit="1"/>
    <col min="9" max="9" style="5" width="10.576428571428572" customWidth="1" bestFit="1"/>
    <col min="10" max="10" style="5" width="10.576428571428572" customWidth="1" bestFit="1"/>
    <col min="11" max="11" style="5" width="10.576428571428572" customWidth="1" bestFit="1"/>
    <col min="12" max="12" style="5" width="10.576428571428572" customWidth="1" bestFit="1"/>
    <col min="13" max="13" style="5" width="10.576428571428572" customWidth="1" bestFit="1"/>
    <col min="14" max="14" style="5" width="10.576428571428572" customWidth="1" bestFit="1"/>
  </cols>
  <sheetData>
    <row x14ac:dyDescent="0.25" r="1" customHeight="1" ht="19.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x14ac:dyDescent="0.25" r="2" customHeight="1" ht="19.5">
      <c r="A2" s="9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x14ac:dyDescent="0.25" r="3" customHeight="1" ht="19.5">
      <c r="A3" s="10" t="s">
        <v>141</v>
      </c>
      <c r="B3" s="1" t="s">
        <v>234</v>
      </c>
      <c r="C3" s="1" t="s">
        <v>235</v>
      </c>
      <c r="D3" s="1" t="s">
        <v>236</v>
      </c>
      <c r="E3" s="1" t="s">
        <v>237</v>
      </c>
      <c r="F3" s="1" t="s">
        <v>238</v>
      </c>
      <c r="G3" s="1" t="s">
        <v>239</v>
      </c>
      <c r="H3" s="1"/>
      <c r="I3" s="1" t="s">
        <v>240</v>
      </c>
      <c r="J3" s="1" t="s">
        <v>241</v>
      </c>
      <c r="K3" s="1" t="s">
        <v>242</v>
      </c>
      <c r="L3" s="1" t="s">
        <v>243</v>
      </c>
      <c r="M3" s="1" t="s">
        <v>244</v>
      </c>
      <c r="N3" s="1" t="s">
        <v>245</v>
      </c>
    </row>
    <row x14ac:dyDescent="0.25" r="4" customHeight="1" ht="19.5">
      <c r="A4" s="8" t="s">
        <v>152</v>
      </c>
      <c r="B4" s="1" t="s">
        <v>246</v>
      </c>
      <c r="C4" s="1" t="s">
        <v>247</v>
      </c>
      <c r="D4" s="1" t="s">
        <v>248</v>
      </c>
      <c r="E4" s="1" t="s">
        <v>249</v>
      </c>
      <c r="F4" s="1" t="s">
        <v>250</v>
      </c>
      <c r="G4" s="1" t="s">
        <v>251</v>
      </c>
      <c r="H4" s="1"/>
      <c r="I4" s="1" t="s">
        <v>252</v>
      </c>
      <c r="J4" s="1" t="s">
        <v>253</v>
      </c>
      <c r="K4" s="1" t="s">
        <v>254</v>
      </c>
      <c r="L4" s="1" t="s">
        <v>255</v>
      </c>
      <c r="M4" s="1" t="s">
        <v>256</v>
      </c>
      <c r="N4" s="1" t="s">
        <v>257</v>
      </c>
    </row>
    <row x14ac:dyDescent="0.25" r="5" customHeight="1" ht="19.5">
      <c r="A5" s="8" t="s">
        <v>163</v>
      </c>
      <c r="B5" s="1" t="s">
        <v>258</v>
      </c>
      <c r="C5" s="1" t="s">
        <v>259</v>
      </c>
      <c r="D5" s="1" t="s">
        <v>260</v>
      </c>
      <c r="E5" s="1" t="s">
        <v>261</v>
      </c>
      <c r="F5" s="1" t="s">
        <v>262</v>
      </c>
      <c r="G5" s="1" t="s">
        <v>263</v>
      </c>
      <c r="H5" s="1"/>
      <c r="I5" s="1" t="s">
        <v>264</v>
      </c>
      <c r="J5" s="1" t="s">
        <v>265</v>
      </c>
      <c r="K5" s="1" t="s">
        <v>266</v>
      </c>
      <c r="L5" s="1" t="s">
        <v>267</v>
      </c>
      <c r="M5" s="1" t="s">
        <v>268</v>
      </c>
      <c r="N5" s="1" t="s">
        <v>269</v>
      </c>
    </row>
    <row x14ac:dyDescent="0.25" r="6" customHeight="1" ht="19.5">
      <c r="A6" s="8" t="s">
        <v>173</v>
      </c>
      <c r="B6" s="1" t="s">
        <v>270</v>
      </c>
      <c r="C6" s="1" t="s">
        <v>271</v>
      </c>
      <c r="D6" s="1" t="s">
        <v>272</v>
      </c>
      <c r="E6" s="1" t="s">
        <v>273</v>
      </c>
      <c r="F6" s="1" t="s">
        <v>274</v>
      </c>
      <c r="G6" s="1" t="s">
        <v>275</v>
      </c>
      <c r="H6" s="1"/>
      <c r="I6" s="1" t="s">
        <v>276</v>
      </c>
      <c r="J6" s="1" t="s">
        <v>277</v>
      </c>
      <c r="K6" s="1" t="s">
        <v>278</v>
      </c>
      <c r="L6" s="1" t="s">
        <v>279</v>
      </c>
      <c r="M6" s="1" t="s">
        <v>280</v>
      </c>
      <c r="N6" s="1" t="s">
        <v>281</v>
      </c>
    </row>
    <row x14ac:dyDescent="0.25" r="7" customHeight="1" ht="19.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x14ac:dyDescent="0.25" r="8" customHeight="1" ht="19.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x14ac:dyDescent="0.25" r="9" customHeight="1" ht="19.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x14ac:dyDescent="0.25" r="10" customHeight="1" ht="19.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x14ac:dyDescent="0.25" r="11" customHeight="1" ht="19.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x14ac:dyDescent="0.25" r="12" customHeight="1" ht="19.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x14ac:dyDescent="0.25" r="13" customHeight="1" ht="19.5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"/>
  <sheetViews>
    <sheetView workbookViewId="0" tabSelected="1"/>
  </sheetViews>
  <sheetFormatPr defaultRowHeight="15" x14ac:dyDescent="0.25"/>
  <cols>
    <col min="1" max="1" style="12" width="14.290714285714287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</cols>
  <sheetData>
    <row x14ac:dyDescent="0.25" r="1" customHeight="1" ht="19.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x14ac:dyDescent="0.25" r="2" customHeight="1" ht="19.5">
      <c r="A2" s="9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x14ac:dyDescent="0.25" r="3" customHeight="1" ht="19.5">
      <c r="A3" s="10" t="s">
        <v>141</v>
      </c>
      <c r="B3" s="1" t="s">
        <v>186</v>
      </c>
      <c r="C3" s="1" t="s">
        <v>187</v>
      </c>
      <c r="D3" s="1" t="s">
        <v>188</v>
      </c>
      <c r="E3" s="1" t="s">
        <v>189</v>
      </c>
      <c r="F3" s="1" t="s">
        <v>190</v>
      </c>
      <c r="G3" s="1" t="s">
        <v>191</v>
      </c>
      <c r="H3" s="11"/>
      <c r="I3" s="1" t="s">
        <v>192</v>
      </c>
      <c r="J3" s="1" t="s">
        <v>193</v>
      </c>
      <c r="K3" s="1" t="s">
        <v>194</v>
      </c>
      <c r="L3" s="1" t="s">
        <v>195</v>
      </c>
      <c r="M3" s="1" t="s">
        <v>196</v>
      </c>
      <c r="N3" s="1" t="s">
        <v>197</v>
      </c>
    </row>
    <row x14ac:dyDescent="0.25" r="4" customHeight="1" ht="19.5">
      <c r="A4" s="8" t="s">
        <v>152</v>
      </c>
      <c r="B4" s="1" t="s">
        <v>198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204</v>
      </c>
      <c r="J4" s="1" t="s">
        <v>205</v>
      </c>
      <c r="K4" s="1" t="s">
        <v>206</v>
      </c>
      <c r="L4" s="1" t="s">
        <v>207</v>
      </c>
      <c r="M4" s="1" t="s">
        <v>208</v>
      </c>
      <c r="N4" s="1" t="s">
        <v>209</v>
      </c>
    </row>
    <row x14ac:dyDescent="0.25" r="5" customHeight="1" ht="19.5">
      <c r="A5" s="8" t="s">
        <v>163</v>
      </c>
      <c r="B5" s="1" t="s">
        <v>210</v>
      </c>
      <c r="C5" s="1" t="s">
        <v>211</v>
      </c>
      <c r="D5" s="1" t="s">
        <v>212</v>
      </c>
      <c r="E5" s="1" t="s">
        <v>213</v>
      </c>
      <c r="F5" s="1" t="s">
        <v>214</v>
      </c>
      <c r="G5" s="1" t="s">
        <v>215</v>
      </c>
      <c r="H5" s="1"/>
      <c r="I5" s="1" t="s">
        <v>216</v>
      </c>
      <c r="J5" s="1" t="s">
        <v>217</v>
      </c>
      <c r="K5" s="1" t="s">
        <v>218</v>
      </c>
      <c r="L5" s="1" t="s">
        <v>219</v>
      </c>
      <c r="M5" s="1" t="s">
        <v>220</v>
      </c>
      <c r="N5" s="1" t="s">
        <v>221</v>
      </c>
    </row>
    <row x14ac:dyDescent="0.25" r="6" customHeight="1" ht="19.5">
      <c r="A6" s="8" t="s">
        <v>173</v>
      </c>
      <c r="B6" s="1" t="s">
        <v>222</v>
      </c>
      <c r="C6" s="1" t="s">
        <v>223</v>
      </c>
      <c r="D6" s="1" t="s">
        <v>224</v>
      </c>
      <c r="E6" s="1" t="s">
        <v>225</v>
      </c>
      <c r="F6" s="1" t="s">
        <v>226</v>
      </c>
      <c r="G6" s="1" t="s">
        <v>227</v>
      </c>
      <c r="H6" s="1"/>
      <c r="I6" s="1" t="s">
        <v>228</v>
      </c>
      <c r="J6" s="1" t="s">
        <v>229</v>
      </c>
      <c r="K6" s="1" t="s">
        <v>230</v>
      </c>
      <c r="L6" s="1" t="s">
        <v>231</v>
      </c>
      <c r="M6" s="1" t="s">
        <v>232</v>
      </c>
      <c r="N6" s="1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"/>
  <sheetViews>
    <sheetView workbookViewId="0"/>
  </sheetViews>
  <sheetFormatPr defaultRowHeight="15" x14ac:dyDescent="0.25"/>
  <cols>
    <col min="1" max="1" style="12" width="19.862142857142857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</cols>
  <sheetData>
    <row x14ac:dyDescent="0.25" r="1" customHeight="1" ht="19.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x14ac:dyDescent="0.25" r="2" customHeight="1" ht="19.5">
      <c r="A2" s="9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x14ac:dyDescent="0.25" r="3" customHeight="1" ht="19.5">
      <c r="A3" s="10" t="s">
        <v>141</v>
      </c>
      <c r="B3" s="1" t="s">
        <v>142</v>
      </c>
      <c r="C3" s="1" t="s">
        <v>143</v>
      </c>
      <c r="D3" s="1" t="s">
        <v>142</v>
      </c>
      <c r="E3" s="1" t="s">
        <v>144</v>
      </c>
      <c r="F3" s="1" t="s">
        <v>145</v>
      </c>
      <c r="G3" s="1" t="s">
        <v>146</v>
      </c>
      <c r="H3" s="11"/>
      <c r="I3" s="1" t="s">
        <v>147</v>
      </c>
      <c r="J3" s="1" t="s">
        <v>148</v>
      </c>
      <c r="K3" s="1" t="s">
        <v>147</v>
      </c>
      <c r="L3" s="1" t="s">
        <v>149</v>
      </c>
      <c r="M3" s="1" t="s">
        <v>150</v>
      </c>
      <c r="N3" s="1" t="s">
        <v>151</v>
      </c>
    </row>
    <row x14ac:dyDescent="0.25" r="4" customHeight="1" ht="19.5">
      <c r="A4" s="8" t="s">
        <v>152</v>
      </c>
      <c r="B4" s="1" t="s">
        <v>153</v>
      </c>
      <c r="C4" s="1" t="s">
        <v>153</v>
      </c>
      <c r="D4" s="1" t="s">
        <v>153</v>
      </c>
      <c r="E4" s="1" t="s">
        <v>154</v>
      </c>
      <c r="F4" s="1" t="s">
        <v>155</v>
      </c>
      <c r="G4" s="1" t="s">
        <v>156</v>
      </c>
      <c r="H4" s="1"/>
      <c r="I4" s="1" t="s">
        <v>157</v>
      </c>
      <c r="J4" s="1" t="s">
        <v>158</v>
      </c>
      <c r="K4" s="1" t="s">
        <v>159</v>
      </c>
      <c r="L4" s="1" t="s">
        <v>160</v>
      </c>
      <c r="M4" s="1" t="s">
        <v>161</v>
      </c>
      <c r="N4" s="1" t="s">
        <v>162</v>
      </c>
    </row>
    <row x14ac:dyDescent="0.25" r="5" customHeight="1" ht="19.5">
      <c r="A5" s="8" t="s">
        <v>163</v>
      </c>
      <c r="B5" s="1" t="s">
        <v>164</v>
      </c>
      <c r="C5" s="1" t="s">
        <v>164</v>
      </c>
      <c r="D5" s="1" t="s">
        <v>164</v>
      </c>
      <c r="E5" s="1" t="s">
        <v>165</v>
      </c>
      <c r="F5" s="1" t="s">
        <v>166</v>
      </c>
      <c r="G5" s="1" t="s">
        <v>167</v>
      </c>
      <c r="H5" s="1"/>
      <c r="I5" s="1" t="s">
        <v>168</v>
      </c>
      <c r="J5" s="1" t="s">
        <v>169</v>
      </c>
      <c r="K5" s="1" t="s">
        <v>170</v>
      </c>
      <c r="L5" s="1" t="s">
        <v>171</v>
      </c>
      <c r="M5" s="1" t="s">
        <v>170</v>
      </c>
      <c r="N5" s="1" t="s">
        <v>172</v>
      </c>
    </row>
    <row x14ac:dyDescent="0.25" r="6" customHeight="1" ht="19.5">
      <c r="A6" s="8" t="s">
        <v>173</v>
      </c>
      <c r="B6" s="1" t="s">
        <v>174</v>
      </c>
      <c r="C6" s="1" t="s">
        <v>175</v>
      </c>
      <c r="D6" s="1" t="s">
        <v>176</v>
      </c>
      <c r="E6" s="1" t="s">
        <v>177</v>
      </c>
      <c r="F6" s="1" t="s">
        <v>178</v>
      </c>
      <c r="G6" s="1" t="s">
        <v>179</v>
      </c>
      <c r="H6" s="1"/>
      <c r="I6" s="1" t="s">
        <v>180</v>
      </c>
      <c r="J6" s="1" t="s">
        <v>181</v>
      </c>
      <c r="K6" s="1" t="s">
        <v>182</v>
      </c>
      <c r="L6" s="1" t="s">
        <v>183</v>
      </c>
      <c r="M6" s="1" t="s">
        <v>184</v>
      </c>
      <c r="N6" s="1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20"/>
  <sheetViews>
    <sheetView workbookViewId="0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7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6" width="11.43357142857143" customWidth="1" bestFit="1"/>
    <col min="19" max="19" style="6" width="11.719285714285713" customWidth="1" bestFit="1"/>
    <col min="20" max="20" style="6" width="11.43357142857143" customWidth="1" bestFit="1"/>
    <col min="21" max="21" style="6" width="12.005" customWidth="1" bestFit="1"/>
    <col min="22" max="22" style="6" width="11.576428571428572" customWidth="1" bestFit="1"/>
    <col min="23" max="23" style="6" width="13.862142857142858" customWidth="1" bestFit="1"/>
    <col min="24" max="24" style="5" width="13.862142857142858" customWidth="1" bestFit="1"/>
    <col min="25" max="25" style="6" width="13.576428571428572" customWidth="1" bestFit="1"/>
    <col min="26" max="26" style="6" width="13.576428571428572" customWidth="1" bestFit="1"/>
    <col min="27" max="27" style="6" width="13.576428571428572" customWidth="1" bestFit="1"/>
    <col min="28" max="28" style="6" width="13.576428571428572" customWidth="1" bestFit="1"/>
    <col min="29" max="29" style="6" width="13.576428571428572" customWidth="1" bestFit="1"/>
    <col min="30" max="30" style="6" width="13.576428571428572" customWidth="1" bestFit="1"/>
  </cols>
  <sheetData>
    <row x14ac:dyDescent="0.25" r="1" customHeight="1" ht="18.75">
      <c r="A1" s="1" t="s">
        <v>0</v>
      </c>
      <c r="B1" s="2">
        <v>0.738496071829405</v>
      </c>
      <c r="C1" s="2">
        <v>0.66018078423998</v>
      </c>
      <c r="D1" s="2">
        <v>0.597017115577448</v>
      </c>
      <c r="E1" s="2">
        <v>0.555352771845318</v>
      </c>
      <c r="F1" s="2">
        <v>0.851644898920577</v>
      </c>
      <c r="G1" s="2">
        <v>0.627012227150312</v>
      </c>
      <c r="H1" s="3">
        <v>1</v>
      </c>
      <c r="I1" s="2">
        <v>0.75336574420344</v>
      </c>
      <c r="J1" s="2">
        <v>0.699408005500484</v>
      </c>
      <c r="K1" s="2">
        <v>0.605067798370843</v>
      </c>
      <c r="L1" s="2">
        <v>0.578894129341858</v>
      </c>
      <c r="M1" s="2">
        <v>0.872830962131651</v>
      </c>
      <c r="N1" s="2">
        <v>0.648826541351262</v>
      </c>
      <c r="O1" s="1"/>
      <c r="P1" s="1"/>
      <c r="Q1" s="1" t="s">
        <v>1</v>
      </c>
      <c r="R1" s="2">
        <f>AVERAGE(B1,B13,B25,B37,B49,B61,B73,B85,B97,B109)</f>
      </c>
      <c r="S1" s="2">
        <f>AVERAGE(C1,C13,C25,C37,C49,C61,C73,C85,C97,C109)</f>
      </c>
      <c r="T1" s="2">
        <f>AVERAGE(D1,D13,D25,D37,D49,D61,D73,D85,D97,D109)</f>
      </c>
      <c r="U1" s="2">
        <f>AVERAGE(E1,E13,E25,E37,E49,E61,E73,E85,E97,E109)</f>
      </c>
      <c r="V1" s="2">
        <f>AVERAGE(F1,F13,F25,F37,F49,F61,F73,F85,F97,F109)</f>
      </c>
      <c r="W1" s="2">
        <f>AVERAGE(G1,G13,G25,G37,G49,G61,G73,G85,G97,G109)</f>
      </c>
      <c r="X1" s="1"/>
      <c r="Y1" s="2">
        <f>AVERAGE(I1,I13,I25,I37,I49,I61,I73,I85,I97,I109)</f>
      </c>
      <c r="Z1" s="2">
        <f>AVERAGE(J1,J13,J25,J37,J49,J61,J73,J85,J97,J109)</f>
      </c>
      <c r="AA1" s="2">
        <f>AVERAGE(K1,K13,K25,K37,K49,K61,K73,K85,K97,K109)</f>
      </c>
      <c r="AB1" s="2">
        <f>AVERAGE(L1,L13,L25,L37,L49,L61,L73,L85,L97,L109)</f>
      </c>
      <c r="AC1" s="2">
        <f>AVERAGE(M1,M13,M25,M37,M49,M61,M73,M85,M97,M109)</f>
      </c>
      <c r="AD1" s="2">
        <f>AVERAGE(N1,N13,N25,N37,N49,N61,N73,N85,N97,N109)</f>
      </c>
    </row>
    <row x14ac:dyDescent="0.25" r="2" customHeight="1" ht="18.75">
      <c r="A2" s="1" t="s">
        <v>2</v>
      </c>
      <c r="B2" s="2">
        <v>0.737373737373737</v>
      </c>
      <c r="C2" s="2">
        <v>0.64690878030801</v>
      </c>
      <c r="D2" s="2">
        <v>0.602568702611519</v>
      </c>
      <c r="E2" s="2">
        <v>0.55597399689527</v>
      </c>
      <c r="F2" s="2">
        <v>0.88575265452645</v>
      </c>
      <c r="G2" s="2">
        <v>0.623951995593189</v>
      </c>
      <c r="H2" s="3">
        <v>2</v>
      </c>
      <c r="I2" s="2">
        <v>0.74943904263276</v>
      </c>
      <c r="J2" s="2">
        <v>0.680720880224207</v>
      </c>
      <c r="K2" s="2">
        <v>0.607326556913567</v>
      </c>
      <c r="L2" s="2">
        <v>0.573778855119332</v>
      </c>
      <c r="M2" s="2">
        <v>0.903422950283075</v>
      </c>
      <c r="N2" s="2">
        <v>0.641932674971069</v>
      </c>
      <c r="O2" s="1"/>
      <c r="P2" s="1"/>
      <c r="Q2" s="1" t="s">
        <v>3</v>
      </c>
      <c r="R2" s="2">
        <f>AVERAGE(B2,B14,B26,B38,B50,B62,B74,B86,B98,B110)</f>
      </c>
      <c r="S2" s="2">
        <f>AVERAGE(C2,C14,C26,C38,C50,C62,C74,C86,C98,C110)</f>
      </c>
      <c r="T2" s="2">
        <f>AVERAGE(D2,D14,D26,D38,D50,D62,D74,D86,D98,D110)</f>
      </c>
      <c r="U2" s="2">
        <f>AVERAGE(E2,E14,E26,E38,E50,E62,E74,E86,E98,E110)</f>
      </c>
      <c r="V2" s="2">
        <f>AVERAGE(F2,F14,F26,F38,F50,F62,F74,F86,F98,F110)</f>
      </c>
      <c r="W2" s="2">
        <f>AVERAGE(G2,G14,G26,G38,G50,G62,G74,G86,G98,G110)</f>
      </c>
      <c r="X2" s="1"/>
      <c r="Y2" s="2">
        <f>AVERAGE(I2,I14,I26,I38,I50,I62,I74,I86,I98,I110)</f>
      </c>
      <c r="Z2" s="2">
        <f>AVERAGE(J2,J14,J26,J38,J50,J62,J74,J86,J98,J110)</f>
      </c>
      <c r="AA2" s="2">
        <f>AVERAGE(K2,K14,K26,K38,K50,K62,K74,K86,K98,K110)</f>
      </c>
      <c r="AB2" s="2">
        <f>AVERAGE(L2,L14,L26,L38,L50,L62,L74,L86,L98,L110)</f>
      </c>
      <c r="AC2" s="2">
        <f>AVERAGE(M2,M14,M26,M38,M50,M62,M74,M86,M98,M110)</f>
      </c>
      <c r="AD2" s="2">
        <f>AVERAGE(N2,N14,N26,N38,N50,N62,N74,N86,N98,N110)</f>
      </c>
    </row>
    <row x14ac:dyDescent="0.25" r="3" customHeight="1" ht="18.75">
      <c r="A3" s="1" t="s">
        <v>4</v>
      </c>
      <c r="B3" s="2">
        <v>0.738121960344182</v>
      </c>
      <c r="C3" s="2">
        <v>0.642493185067119</v>
      </c>
      <c r="D3" s="2">
        <v>0.600513092047823</v>
      </c>
      <c r="E3" s="2">
        <v>0.557571515583747</v>
      </c>
      <c r="F3" s="2">
        <v>0.878686645965285</v>
      </c>
      <c r="G3" s="2">
        <v>0.62079424100709</v>
      </c>
      <c r="H3" s="3">
        <v>200</v>
      </c>
      <c r="I3" s="2">
        <v>0.747382198952879</v>
      </c>
      <c r="J3" s="2">
        <v>0.685725914912313</v>
      </c>
      <c r="K3" s="2">
        <v>0.609002315205435</v>
      </c>
      <c r="L3" s="2">
        <v>0.57048603401405</v>
      </c>
      <c r="M3" s="2">
        <v>0.903415531528459</v>
      </c>
      <c r="N3" s="2">
        <v>0.645090853916091</v>
      </c>
      <c r="O3" s="1"/>
      <c r="P3" s="1"/>
      <c r="Q3" s="1" t="s">
        <v>5</v>
      </c>
      <c r="R3" s="2">
        <f>AVERAGE(B3,B15,B27,B39,B51,B63,B75,B87,B99,B111)</f>
      </c>
      <c r="S3" s="2">
        <f>AVERAGE(C3,C15,C27,C39,C51,C63,C75,C87,C99,C111)</f>
      </c>
      <c r="T3" s="2">
        <f>AVERAGE(D3,D15,D27,D39,D51,D63,D75,D87,D99,D111)</f>
      </c>
      <c r="U3" s="2">
        <f>AVERAGE(E3,E15,E27,E39,E51,E63,E75,E87,E99,E111)</f>
      </c>
      <c r="V3" s="2">
        <f>AVERAGE(F3,F15,F27,F39,F51,F63,F75,F87,F99,F111)</f>
      </c>
      <c r="W3" s="2">
        <f>AVERAGE(G3,G15,G27,G39,G51,G63,G75,G87,G99,G111)</f>
      </c>
      <c r="X3" s="1"/>
      <c r="Y3" s="2">
        <f>AVERAGE(I3,I15,I27,I39,I51,I63,I75,I87,I99,I111)</f>
      </c>
      <c r="Z3" s="2">
        <f>AVERAGE(J3,J15,J27,J39,J51,J63,J75,J87,J99,J111)</f>
      </c>
      <c r="AA3" s="2">
        <f>AVERAGE(K3,K15,K27,K39,K51,K63,K75,K87,K99,K111)</f>
      </c>
      <c r="AB3" s="2">
        <f>AVERAGE(L3,L15,L27,L39,L51,L63,L75,L87,L99,L111)</f>
      </c>
      <c r="AC3" s="2">
        <f>AVERAGE(M3,M15,M27,M39,M51,M63,M75,M87,M99,M111)</f>
      </c>
      <c r="AD3" s="2">
        <f>AVERAGE(N3,N15,N27,N39,N51,N63,N75,N87,N99,N111)</f>
      </c>
    </row>
    <row x14ac:dyDescent="0.25" r="4" customHeight="1" ht="18.75">
      <c r="A4" s="1" t="s">
        <v>6</v>
      </c>
      <c r="B4" s="2">
        <v>0.739431350542461</v>
      </c>
      <c r="C4" s="2">
        <v>0.649513356129219</v>
      </c>
      <c r="D4" s="2">
        <v>0.601485899399885</v>
      </c>
      <c r="E4" s="2">
        <v>0.558800021770559</v>
      </c>
      <c r="F4" s="2">
        <v>0.874760617536526</v>
      </c>
      <c r="G4" s="2">
        <v>0.624577710109648</v>
      </c>
      <c r="H4" s="3">
        <v>100</v>
      </c>
      <c r="I4" s="2">
        <v>0.748130142109199</v>
      </c>
      <c r="J4" s="2">
        <v>0.692596938760339</v>
      </c>
      <c r="K4" s="2">
        <v>0.616295010140229</v>
      </c>
      <c r="L4" s="2">
        <v>0.572063507231479</v>
      </c>
      <c r="M4" s="2">
        <v>0.902281104347837</v>
      </c>
      <c r="N4" s="2">
        <v>0.65222196187383</v>
      </c>
      <c r="O4" s="1"/>
      <c r="P4" s="1"/>
      <c r="Q4" s="1" t="s">
        <v>7</v>
      </c>
      <c r="R4" s="2">
        <f>AVERAGE(B4,B16,B28,B40,B52,B64,B76,B88,B100,B112)</f>
      </c>
      <c r="S4" s="2">
        <f>AVERAGE(C4,C16,C28,C40,C52,C64,C76,C88,C100,C112)</f>
      </c>
      <c r="T4" s="2">
        <f>AVERAGE(D4,D16,D28,D40,D52,D64,D76,D88,D100,D112)</f>
      </c>
      <c r="U4" s="2">
        <f>AVERAGE(E4,E16,E28,E40,E52,E64,E76,E88,E100,E112)</f>
      </c>
      <c r="V4" s="2">
        <f>AVERAGE(F4,F16,F28,F40,F52,F64,F76,F88,F100,F112)</f>
      </c>
      <c r="W4" s="2">
        <f>AVERAGE(G4,G16,G28,G40,G52,G64,G76,G88,G100,G112)</f>
      </c>
      <c r="X4" s="1"/>
      <c r="Y4" s="2">
        <f>AVERAGE(I4,I16,I28,I40,I52,I64,I76,I88,I100,I112)</f>
      </c>
      <c r="Z4" s="2">
        <f>AVERAGE(J4,J16,J28,J40,J52,J64,J76,J88,J100,J112)</f>
      </c>
      <c r="AA4" s="2">
        <f>AVERAGE(K4,K16,K28,K40,K52,K64,K76,K88,K100,K112)</f>
      </c>
      <c r="AB4" s="2">
        <f>AVERAGE(L4,L16,L28,L40,L52,L64,L76,L88,L100,L112)</f>
      </c>
      <c r="AC4" s="2">
        <f>AVERAGE(M4,M16,M28,M40,M52,M64,M76,M88,M100,M112)</f>
      </c>
      <c r="AD4" s="2">
        <f>AVERAGE(N4,N16,N28,N40,N52,N64,N76,N88,N100,N112)</f>
      </c>
    </row>
    <row x14ac:dyDescent="0.25" r="5" customHeight="1" ht="18.75">
      <c r="A5" s="1" t="s">
        <v>8</v>
      </c>
      <c r="B5" s="2">
        <v>0.738309016086793</v>
      </c>
      <c r="C5" s="2">
        <v>0.648750268588156</v>
      </c>
      <c r="D5" s="2">
        <v>0.600854027741595</v>
      </c>
      <c r="E5" s="2">
        <v>0.556872659253821</v>
      </c>
      <c r="F5" s="2">
        <v>0.869405316786604</v>
      </c>
      <c r="G5" s="2">
        <v>0.62388423763353</v>
      </c>
      <c r="H5" s="3">
        <v>20</v>
      </c>
      <c r="I5" s="2">
        <v>0.746260284218399</v>
      </c>
      <c r="J5" s="2">
        <v>0.673665667380271</v>
      </c>
      <c r="K5" s="2">
        <v>0.616511234030433</v>
      </c>
      <c r="L5" s="2">
        <v>0.569976056605947</v>
      </c>
      <c r="M5" s="2">
        <v>0.906236525149828</v>
      </c>
      <c r="N5" s="2">
        <v>0.643822488941516</v>
      </c>
      <c r="O5" s="1"/>
      <c r="P5" s="1"/>
      <c r="Q5" s="1" t="s">
        <v>9</v>
      </c>
      <c r="R5" s="2">
        <f>AVERAGE(B5,B17,B29,B41,B53,B65,B77,B89,B101,B113)</f>
      </c>
      <c r="S5" s="2">
        <f>AVERAGE(C5,C17,C29,C41,C53,C65,C77,C89,C101,C113)</f>
      </c>
      <c r="T5" s="2">
        <f>AVERAGE(D5,D17,D29,D41,D53,D65,D77,D89,D101,D113)</f>
      </c>
      <c r="U5" s="2">
        <f>AVERAGE(E5,E17,E29,E41,E53,E65,E77,E89,E101,E113)</f>
      </c>
      <c r="V5" s="2">
        <f>AVERAGE(F5,F17,F29,F41,F53,F65,F77,F89,F101,F113)</f>
      </c>
      <c r="W5" s="2">
        <f>AVERAGE(G5,G17,G29,G41,G53,G65,G77,G89,G101,G113)</f>
      </c>
      <c r="X5" s="1"/>
      <c r="Y5" s="2">
        <f>AVERAGE(I5,I17,I29,I41,I53,I65,I77,I89,I101,I113)</f>
      </c>
      <c r="Z5" s="2">
        <f>AVERAGE(J5,J17,J29,J41,J53,J65,J77,J89,J101,J113)</f>
      </c>
      <c r="AA5" s="2">
        <f>AVERAGE(K5,K17,K29,K41,K53,K65,K77,K89,K101,K113)</f>
      </c>
      <c r="AB5" s="2">
        <f>AVERAGE(L5,L17,L29,L41,L53,L65,L77,L89,L101,L113)</f>
      </c>
      <c r="AC5" s="2">
        <f>AVERAGE(M5,M17,M29,M41,M53,M65,M77,M89,M101,M113)</f>
      </c>
      <c r="AD5" s="2">
        <f>AVERAGE(N5,N17,N29,N41,N53,N65,N77,N89,N101,N113)</f>
      </c>
    </row>
    <row x14ac:dyDescent="0.25" r="6" customHeight="1" ht="18.75">
      <c r="A6" s="1" t="s">
        <v>10</v>
      </c>
      <c r="B6" s="2">
        <v>0.732884399551066</v>
      </c>
      <c r="C6" s="2">
        <v>0.641451517757171</v>
      </c>
      <c r="D6" s="2">
        <v>0.593602990959238</v>
      </c>
      <c r="E6" s="2">
        <v>0.548329122904289</v>
      </c>
      <c r="F6" s="2">
        <v>0.872521437319099</v>
      </c>
      <c r="G6" s="2">
        <v>0.616600379673495</v>
      </c>
      <c r="H6" s="3">
        <v>20</v>
      </c>
      <c r="I6" s="2">
        <v>0.742520568436798</v>
      </c>
      <c r="J6" s="2">
        <v>0.665052170113865</v>
      </c>
      <c r="K6" s="2">
        <v>0.607669426344171</v>
      </c>
      <c r="L6" s="2">
        <v>0.563735306151622</v>
      </c>
      <c r="M6" s="2">
        <v>0.901920237907836</v>
      </c>
      <c r="N6" s="2">
        <v>0.635067200598672</v>
      </c>
      <c r="O6" s="1"/>
      <c r="P6" s="1"/>
      <c r="Q6" s="1" t="s">
        <v>11</v>
      </c>
      <c r="R6" s="2">
        <f>AVERAGE(B6,B18,B30,B42,B54,B66,B78,B90,B102,B114)</f>
      </c>
      <c r="S6" s="2">
        <f>AVERAGE(C6,C18,C30,C42,C54,C66,C78,C90,C102,C114)</f>
      </c>
      <c r="T6" s="2">
        <f>AVERAGE(D6,D18,D30,D42,D54,D66,D78,D90,D102,D114)</f>
      </c>
      <c r="U6" s="2">
        <f>AVERAGE(E6,E18,E30,E42,E54,E66,E78,E90,E102,E114)</f>
      </c>
      <c r="V6" s="2">
        <f>AVERAGE(F6,F18,F30,F42,F54,F66,F78,F90,F102,F114)</f>
      </c>
      <c r="W6" s="2">
        <f>AVERAGE(G6,G18,G30,G42,G54,G66,G78,G90,G102,G114)</f>
      </c>
      <c r="X6" s="1"/>
      <c r="Y6" s="2">
        <f>AVERAGE(I6,I18,I30,I42,I54,I66,I78,I90,I102,I114)</f>
      </c>
      <c r="Z6" s="2">
        <f>AVERAGE(J6,J18,J30,J42,J54,J66,J78,J90,J102,J114)</f>
      </c>
      <c r="AA6" s="2">
        <f>AVERAGE(K6,K18,K30,K42,K54,K66,K78,K90,K102,K114)</f>
      </c>
      <c r="AB6" s="2">
        <f>AVERAGE(L6,L18,L30,L42,L54,L66,L78,L90,L102,L114)</f>
      </c>
      <c r="AC6" s="2">
        <f>AVERAGE(M6,M18,M30,M42,M54,M66,M78,M90,M102,M114)</f>
      </c>
      <c r="AD6" s="2">
        <f>AVERAGE(N6,N18,N30,N42,N54,N66,N78,N90,N102,N114)</f>
      </c>
    </row>
    <row x14ac:dyDescent="0.25" r="7" customHeight="1" ht="18.75">
      <c r="A7" s="1" t="s">
        <v>12</v>
      </c>
      <c r="B7" s="2">
        <v>0.734380845491956</v>
      </c>
      <c r="C7" s="2">
        <v>0.646822167927064</v>
      </c>
      <c r="D7" s="2">
        <v>0.595108260761602</v>
      </c>
      <c r="E7" s="2">
        <v>0.548651833701626</v>
      </c>
      <c r="F7" s="2">
        <v>0.889816679907787</v>
      </c>
      <c r="G7" s="2">
        <v>0.619888532377074</v>
      </c>
      <c r="H7" s="3">
        <v>20</v>
      </c>
      <c r="I7" s="2">
        <v>0.745886312640239</v>
      </c>
      <c r="J7" s="2">
        <v>0.684409765211039</v>
      </c>
      <c r="K7" s="2">
        <v>0.604429802867948</v>
      </c>
      <c r="L7" s="2">
        <v>0.566626587409632</v>
      </c>
      <c r="M7" s="2">
        <v>0.909041092910981</v>
      </c>
      <c r="N7" s="2">
        <v>0.641938174018032</v>
      </c>
      <c r="O7" s="1"/>
      <c r="P7" s="1"/>
      <c r="Q7" s="1" t="s">
        <v>13</v>
      </c>
      <c r="R7" s="2">
        <f>AVERAGE(B7,B19,B31,B43,B55,B67,B79,B91,B103,B115)</f>
      </c>
      <c r="S7" s="2">
        <f>AVERAGE(C7,C19,C31,C43,C55,C67,C79,C91,C103,C115)</f>
      </c>
      <c r="T7" s="2">
        <f>AVERAGE(D7,D19,D31,D43,D55,D67,D79,D91,D103,D115)</f>
      </c>
      <c r="U7" s="2">
        <f>AVERAGE(E7,E19,E31,E43,E55,E67,E79,E91,E103,E115)</f>
      </c>
      <c r="V7" s="2">
        <f>AVERAGE(F7,F19,F31,F43,F55,F67,F79,F91,F103,F115)</f>
      </c>
      <c r="W7" s="2">
        <f>AVERAGE(G7,G19,G31,G43,G55,G67,G79,G91,G103,G115)</f>
      </c>
      <c r="X7" s="1"/>
      <c r="Y7" s="2">
        <f>AVERAGE(I7,I19,I31,I43,I55,I67,I79,I91,I103,I115)</f>
      </c>
      <c r="Z7" s="2">
        <f>AVERAGE(J7,J19,J31,J43,J55,J67,J79,J91,J103,J115)</f>
      </c>
      <c r="AA7" s="2">
        <f>AVERAGE(K7,K19,K31,K43,K55,K67,K79,K91,K103,K115)</f>
      </c>
      <c r="AB7" s="2">
        <f>AVERAGE(L7,L19,L31,L43,L55,L67,L79,L91,L103,L115)</f>
      </c>
      <c r="AC7" s="2">
        <f>AVERAGE(M7,M19,M31,M43,M55,M67,M79,M91,M103,M115)</f>
      </c>
      <c r="AD7" s="2">
        <f>AVERAGE(N7,N19,N31,N43,N55,N67,N79,N91,N103,N115)</f>
      </c>
    </row>
    <row x14ac:dyDescent="0.25" r="8" customHeight="1" ht="18.75">
      <c r="A8" s="1" t="s">
        <v>14</v>
      </c>
      <c r="B8" s="2">
        <v>0.674335952113729</v>
      </c>
      <c r="C8" s="2">
        <v>0.583552265066441</v>
      </c>
      <c r="D8" s="2">
        <v>0.729092472105152</v>
      </c>
      <c r="E8" s="2">
        <v>0.5219060602166</v>
      </c>
      <c r="F8" s="2">
        <v>0.903565079332721</v>
      </c>
      <c r="G8" s="2">
        <v>0.648253943342835</v>
      </c>
      <c r="H8" s="4" t="s">
        <v>15</v>
      </c>
      <c r="I8" s="2">
        <v>0.670531039640987</v>
      </c>
      <c r="J8" s="2">
        <v>0.587877919419401</v>
      </c>
      <c r="K8" s="2">
        <v>0.748723282894582</v>
      </c>
      <c r="L8" s="2">
        <v>0.527813752064864</v>
      </c>
      <c r="M8" s="2">
        <v>0.917282448912372</v>
      </c>
      <c r="N8" s="2">
        <v>0.658622609357092</v>
      </c>
      <c r="O8" s="1"/>
      <c r="P8" s="1"/>
      <c r="Q8" s="1" t="s">
        <v>16</v>
      </c>
      <c r="R8" s="2">
        <f>AVERAGE(B8,B20,B32,B44,B56,B68,B80,B92,B104,B116)</f>
      </c>
      <c r="S8" s="2">
        <f>AVERAGE(C8,C20,C32,C44,C56,C68,C80,C92,C104,C116)</f>
      </c>
      <c r="T8" s="2">
        <f>AVERAGE(D8,D20,D32,D44,D56,D68,D80,D92,D104,D116)</f>
      </c>
      <c r="U8" s="2">
        <f>AVERAGE(E8,E20,E32,E44,E56,E68,E80,E92,E104,E116)</f>
      </c>
      <c r="V8" s="2">
        <f>AVERAGE(F8,F20,F32,F44,F56,F68,F80,F92,F104,F116)</f>
      </c>
      <c r="W8" s="2">
        <f>AVERAGE(G8,G20,G32,G44,G56,G68,G80,G92,G104,G116)</f>
      </c>
      <c r="X8" s="1"/>
      <c r="Y8" s="2">
        <f>AVERAGE(I8,I20,I32,I44,I56,I68,I80,I92,I104,I116)</f>
      </c>
      <c r="Z8" s="2">
        <f>AVERAGE(J8,J20,J32,J44,J56,J68,J80,J92,J104,J116)</f>
      </c>
      <c r="AA8" s="2">
        <f>AVERAGE(K8,K20,K32,K44,K56,K68,K80,K92,K104,K116)</f>
      </c>
      <c r="AB8" s="2">
        <f>AVERAGE(L8,L20,L32,L44,L56,L68,L80,L92,L104,L116)</f>
      </c>
      <c r="AC8" s="2">
        <f>AVERAGE(M8,M20,M32,M44,M56,M68,M80,M92,M104,M116)</f>
      </c>
      <c r="AD8" s="2">
        <f>AVERAGE(N8,N20,N32,N44,N56,N68,N80,N92,N104,N116)</f>
      </c>
    </row>
    <row x14ac:dyDescent="0.25" r="9" customHeight="1" ht="18.75">
      <c r="A9" s="1" t="s">
        <v>17</v>
      </c>
      <c r="B9" s="2">
        <v>0.704826038159371</v>
      </c>
      <c r="C9" s="2">
        <v>0.60132840734612</v>
      </c>
      <c r="D9" s="2">
        <v>0.59717571562987</v>
      </c>
      <c r="E9" s="2">
        <v>0.509865402661246</v>
      </c>
      <c r="F9" s="2">
        <v>0.73145047708658</v>
      </c>
      <c r="G9" s="2">
        <v>0.599244867166274</v>
      </c>
      <c r="H9" s="4" t="s">
        <v>15</v>
      </c>
      <c r="I9" s="2">
        <v>0.696148092744951</v>
      </c>
      <c r="J9" s="2">
        <v>0.597107253659261</v>
      </c>
      <c r="K9" s="2">
        <v>0.587275091756884</v>
      </c>
      <c r="L9" s="2">
        <v>0.495717744693222</v>
      </c>
      <c r="M9" s="2">
        <v>0.724850061171256</v>
      </c>
      <c r="N9" s="2">
        <v>0.592150361812821</v>
      </c>
      <c r="O9" s="1"/>
      <c r="P9" s="1"/>
      <c r="Q9" s="1" t="s">
        <v>18</v>
      </c>
      <c r="R9" s="2">
        <f>AVERAGE(B9,B21,B33,B45,B57,B69,B81,B93,B105,B117)</f>
      </c>
      <c r="S9" s="2">
        <f>AVERAGE(C9,C21,C33,C45,C57,C69,C81,C93,C105,C117)</f>
      </c>
      <c r="T9" s="2">
        <f>AVERAGE(D9,D21,D33,D45,D57,D69,D81,D93,D105,D117)</f>
      </c>
      <c r="U9" s="2">
        <f>AVERAGE(E9,E21,E33,E45,E57,E69,E81,E93,E105,E117)</f>
      </c>
      <c r="V9" s="2">
        <f>AVERAGE(F9,F21,F33,F45,F57,F69,F81,F93,F105,F117)</f>
      </c>
      <c r="W9" s="2">
        <f>AVERAGE(G9,G21,G33,G45,G57,G69,G81,G93,G105,G117)</f>
      </c>
      <c r="X9" s="1"/>
      <c r="Y9" s="2">
        <f>AVERAGE(I9,I21,I33,I45,I57,I69,I81,I93,I105,I117)</f>
      </c>
      <c r="Z9" s="2">
        <f>AVERAGE(J9,J21,J33,J45,J57,J69,J81,J93,J105,J117)</f>
      </c>
      <c r="AA9" s="2">
        <f>AVERAGE(K9,K21,K33,K45,K57,K69,K81,K93,K105,K117)</f>
      </c>
      <c r="AB9" s="2">
        <f>AVERAGE(L9,L21,L33,L45,L57,L69,L81,L93,L105,L117)</f>
      </c>
      <c r="AC9" s="2">
        <f>AVERAGE(M9,M21,M33,M45,M57,M69,M81,M93,M105,M117)</f>
      </c>
      <c r="AD9" s="2">
        <f>AVERAGE(N9,N21,N33,N45,N57,N69,N81,N93,N105,N117)</f>
      </c>
    </row>
    <row x14ac:dyDescent="0.25" r="10" customHeight="1" ht="18.75">
      <c r="A10" s="1" t="s">
        <v>19</v>
      </c>
      <c r="B10" s="2">
        <v>0.692480359147025</v>
      </c>
      <c r="C10" s="2">
        <v>0.579375473615811</v>
      </c>
      <c r="D10" s="2">
        <v>0.577632831721067</v>
      </c>
      <c r="E10" s="2">
        <v>0.490243371271746</v>
      </c>
      <c r="F10" s="2">
        <v>0.718707320895863</v>
      </c>
      <c r="G10" s="2">
        <v>0.578502840317975</v>
      </c>
      <c r="H10" s="4" t="s">
        <v>15</v>
      </c>
      <c r="I10" s="2">
        <v>0.686798803290949</v>
      </c>
      <c r="J10" s="2">
        <v>0.594138743791146</v>
      </c>
      <c r="K10" s="2">
        <v>0.587135891790345</v>
      </c>
      <c r="L10" s="2">
        <v>0.480944681177515</v>
      </c>
      <c r="M10" s="2">
        <v>0.7283006037678</v>
      </c>
      <c r="N10" s="2">
        <v>0.590616560578719</v>
      </c>
      <c r="O10" s="1"/>
      <c r="P10" s="1"/>
      <c r="Q10" s="1" t="s">
        <v>20</v>
      </c>
      <c r="R10" s="2">
        <f>AVERAGE(B10,B22,B34,B46,B58,B70,B82,B94,B106,B118)</f>
      </c>
      <c r="S10" s="2">
        <f>AVERAGE(C10,C22,C34,C46,C58,C70,C82,C94,C106,C118)</f>
      </c>
      <c r="T10" s="2">
        <f>AVERAGE(D10,D22,D34,D46,D58,D70,D82,D94,D106,D118)</f>
      </c>
      <c r="U10" s="2">
        <f>AVERAGE(E10,E22,E34,E46,E58,E70,E82,E94,E106,E118)</f>
      </c>
      <c r="V10" s="2">
        <f>AVERAGE(F10,F22,F34,F46,F58,F70,F82,F94,F106,F118)</f>
      </c>
      <c r="W10" s="2">
        <f>AVERAGE(G10,G22,G34,G46,G58,G70,G82,G94,G106,G118)</f>
      </c>
      <c r="X10" s="1"/>
      <c r="Y10" s="2">
        <f>AVERAGE(I10,I22,I34,I46,I58,I70,I82,I94,I106,I118)</f>
      </c>
      <c r="Z10" s="2">
        <f>AVERAGE(J10,J22,J34,J46,J58,J70,J82,J94,J106,J118)</f>
      </c>
      <c r="AA10" s="2">
        <f>AVERAGE(K10,K22,K34,K46,K58,K70,K82,K94,K106,K118)</f>
      </c>
      <c r="AB10" s="2">
        <f>AVERAGE(L10,L22,L34,L46,L58,L70,L82,L94,L106,L118)</f>
      </c>
      <c r="AC10" s="2">
        <f>AVERAGE(M10,M22,M34,M46,M58,M70,M82,M94,M106,M118)</f>
      </c>
      <c r="AD10" s="2">
        <f>AVERAGE(N10,N22,N34,N46,N58,N70,N82,N94,N106,N118)</f>
      </c>
    </row>
    <row x14ac:dyDescent="0.25" r="11" customHeight="1" ht="18.75">
      <c r="A11" s="1" t="s">
        <v>21</v>
      </c>
      <c r="B11" s="2">
        <v>0.742050130939019</v>
      </c>
      <c r="C11" s="2">
        <v>0.691405545601288</v>
      </c>
      <c r="D11" s="2">
        <v>0.591310909853409</v>
      </c>
      <c r="E11" s="2">
        <v>0.561072541918838</v>
      </c>
      <c r="F11" s="2">
        <v>0.888920429053401</v>
      </c>
      <c r="G11" s="2">
        <v>0.637452868884053</v>
      </c>
      <c r="H11" s="2">
        <v>0.01</v>
      </c>
      <c r="I11" s="2">
        <v>0.74943904263276</v>
      </c>
      <c r="J11" s="2">
        <v>0.70711172231798</v>
      </c>
      <c r="K11" s="2">
        <v>0.597477745780646</v>
      </c>
      <c r="L11" s="2">
        <v>0.57273309800099</v>
      </c>
      <c r="M11" s="2">
        <v>0.907680635631858</v>
      </c>
      <c r="N11" s="2">
        <v>0.647688070763542</v>
      </c>
      <c r="O11" s="1"/>
      <c r="P11" s="1"/>
      <c r="Q11" s="1" t="s">
        <v>22</v>
      </c>
      <c r="R11" s="2">
        <f>AVERAGE(B11,B23,B35,B47,B59,B71,B83,B95,B107,B119)</f>
      </c>
      <c r="S11" s="2">
        <f>AVERAGE(C11,C23,C35,C47,C59,C71,C83,C95,C107,C119)</f>
      </c>
      <c r="T11" s="2">
        <f>AVERAGE(D11,D23,D35,D47,D59,D71,D83,D95,D107,D119)</f>
      </c>
      <c r="U11" s="2">
        <f>AVERAGE(E11,E23,E35,E47,E59,E71,E83,E95,E107,E119)</f>
      </c>
      <c r="V11" s="2">
        <f>AVERAGE(F11,F23,F35,F47,F59,F71,F83,F95,F107,F119)</f>
      </c>
      <c r="W11" s="2">
        <f>AVERAGE(G11,G23,G35,G47,G59,G71,G83,G95,G107,G119)</f>
      </c>
      <c r="X11" s="1"/>
      <c r="Y11" s="2">
        <f>AVERAGE(I11,I23,I35,I47,I59,I71,I83,I95,I107,I119)</f>
      </c>
      <c r="Z11" s="2">
        <f>AVERAGE(J11,J23,J35,J47,J59,J71,J83,J95,J107,J119)</f>
      </c>
      <c r="AA11" s="2">
        <f>AVERAGE(K11,K23,K35,K47,K59,K71,K83,K95,K107,K119)</f>
      </c>
      <c r="AB11" s="2">
        <f>AVERAGE(L11,L23,L35,L47,L59,L71,L83,L95,L107,L119)</f>
      </c>
      <c r="AC11" s="2">
        <f>AVERAGE(M11,M23,M35,M47,M59,M71,M83,M95,M107,M119)</f>
      </c>
      <c r="AD11" s="2">
        <f>AVERAGE(N11,N23,N35,N47,N59,N71,N83,N95,N107,N119)</f>
      </c>
    </row>
    <row x14ac:dyDescent="0.25" r="12" customHeight="1" ht="18.75">
      <c r="A12" s="1" t="s">
        <v>23</v>
      </c>
      <c r="B12" s="2">
        <v>0.739618406285072</v>
      </c>
      <c r="C12" s="2">
        <v>0.708439441493558</v>
      </c>
      <c r="D12" s="2">
        <v>0.557859508037391</v>
      </c>
      <c r="E12" s="2">
        <v>0.554195800345536</v>
      </c>
      <c r="F12" s="2">
        <v>0.879613364041514</v>
      </c>
      <c r="G12" s="2">
        <v>0.62419648764973</v>
      </c>
      <c r="H12" s="4" t="s">
        <v>15</v>
      </c>
      <c r="I12" s="2">
        <v>0.75037397157816</v>
      </c>
      <c r="J12" s="2">
        <v>0.749292427869476</v>
      </c>
      <c r="K12" s="2">
        <v>0.574044817529326</v>
      </c>
      <c r="L12" s="2">
        <v>0.571909967174068</v>
      </c>
      <c r="M12" s="2">
        <v>0.898999048970309</v>
      </c>
      <c r="N12" s="2">
        <v>0.650064730707123</v>
      </c>
      <c r="O12" s="1"/>
      <c r="P12" s="1"/>
      <c r="Q12" s="1" t="s">
        <v>24</v>
      </c>
      <c r="R12" s="2">
        <f>AVERAGE(B12,B24,B36,B48,B60,B72,B84,B96,B108,B120)</f>
      </c>
      <c r="S12" s="2">
        <f>AVERAGE(C12,C24,C36,C48,C60,C72,C84,C96,C108,C120)</f>
      </c>
      <c r="T12" s="2">
        <f>AVERAGE(D12,D24,D36,D48,D60,D72,D84,D96,D108,D120)</f>
      </c>
      <c r="U12" s="2">
        <f>AVERAGE(E12,E24,E36,E48,E60,E72,E84,E96,E108,E120)</f>
      </c>
      <c r="V12" s="2">
        <f>AVERAGE(F12,F24,F36,F48,F60,F72,F84,F96,F108,F120)</f>
      </c>
      <c r="W12" s="2">
        <f>AVERAGE(G12,G24,G36,G48,G60,G72,G84,G96,G108,G120)</f>
      </c>
      <c r="X12" s="1"/>
      <c r="Y12" s="2">
        <f>AVERAGE(I12,I24,I36,I48,I60,I72,I84,I96,I108,I120)</f>
      </c>
      <c r="Z12" s="2">
        <f>AVERAGE(J12,J24,J36,J48,J60,J72,J84,J96,J108,J120)</f>
      </c>
      <c r="AA12" s="2">
        <f>AVERAGE(K12,K24,K36,K48,K60,K72,K84,K96,K108,K120)</f>
      </c>
      <c r="AB12" s="2">
        <f>AVERAGE(L12,L24,L36,L48,L60,L72,L84,L96,L108,L120)</f>
      </c>
      <c r="AC12" s="2">
        <f>AVERAGE(M12,M24,M36,M48,M60,M72,M84,M96,M108,M120)</f>
      </c>
      <c r="AD12" s="2">
        <f>AVERAGE(N12,N24,N36,N48,N60,N72,N84,N96,N108,N120)</f>
      </c>
    </row>
    <row x14ac:dyDescent="0.25" r="13" customHeight="1" ht="18.75">
      <c r="A13" s="1" t="s">
        <v>25</v>
      </c>
      <c r="B13" s="2">
        <v>0.744294799850355</v>
      </c>
      <c r="C13" s="2">
        <v>0.702256046296384</v>
      </c>
      <c r="D13" s="2">
        <v>0.577103108466056</v>
      </c>
      <c r="E13" s="2">
        <v>0.56166962781621</v>
      </c>
      <c r="F13" s="2">
        <v>0.871659947139479</v>
      </c>
      <c r="G13" s="2">
        <v>0.633558052479766</v>
      </c>
      <c r="H13" s="3">
        <v>1</v>
      </c>
      <c r="I13" s="2">
        <v>0.736537023186237</v>
      </c>
      <c r="J13" s="2">
        <v>0.736983928755932</v>
      </c>
      <c r="K13" s="2">
        <v>0.555478955687355</v>
      </c>
      <c r="L13" s="2">
        <v>0.546168675488679</v>
      </c>
      <c r="M13" s="2">
        <v>0.867782368626741</v>
      </c>
      <c r="N13" s="2">
        <v>0.63348676086748</v>
      </c>
      <c r="O13" s="1"/>
      <c r="P13" s="1"/>
      <c r="Q13" s="1"/>
      <c r="R13" s="2">
        <f>_xlfn.STDEV.S(B1,B13,B25,B37,B49,B61,B73,B85,B97,B109)</f>
      </c>
      <c r="S13" s="2">
        <f>_xlfn.STDEV.S(C1,C13,C25,C37,C49,C61,C73,C85,C97,C109)</f>
      </c>
      <c r="T13" s="2">
        <f>_xlfn.STDEV.S(D1,D13,D25,D37,D49,D61,D73,D85,D97,D109)</f>
      </c>
      <c r="U13" s="2">
        <f>_xlfn.STDEV.S(E1,E13,E25,E37,E49,E61,E73,E85,E97,E109)</f>
      </c>
      <c r="V13" s="2">
        <f>_xlfn.STDEV.S(F1,F13,F25,F37,F49,F61,F73,F85,F97,F109)</f>
      </c>
      <c r="W13" s="2">
        <f>_xlfn.STDEV.S(G1,G13,G25,G37,G49,G61,G73,G85,G97,G109)</f>
      </c>
      <c r="X13" s="1"/>
      <c r="Y13" s="2">
        <f>AVERAGE(I13,I25,I37,I49,I61,I73,I85,I97,I109,I121)</f>
      </c>
      <c r="Z13" s="2">
        <f>AVERAGE(J13,J25,J37,J49,J61,J73,J85,J97,J109,J121)</f>
      </c>
      <c r="AA13" s="2">
        <f>AVERAGE(K13,K25,K37,K49,K61,K73,K85,K97,K109,K121)</f>
      </c>
      <c r="AB13" s="2">
        <f>AVERAGE(L13,L25,L37,L49,L61,L73,L85,L97,L109,L121)</f>
      </c>
      <c r="AC13" s="2">
        <f>AVERAGE(M13,M25,M37,M49,M61,M73,M85,M97,M109,M121)</f>
      </c>
      <c r="AD13" s="2">
        <f>AVERAGE(N13,N25,N37,N49,N61,N73,N85,N97,N109,N121)</f>
      </c>
    </row>
    <row x14ac:dyDescent="0.25" r="14" customHeight="1" ht="18.75">
      <c r="A14" s="1" t="s">
        <v>26</v>
      </c>
      <c r="B14" s="2">
        <v>0.737560793116348</v>
      </c>
      <c r="C14" s="2">
        <v>0.684896492904097</v>
      </c>
      <c r="D14" s="2">
        <v>0.579555873354504</v>
      </c>
      <c r="E14" s="2">
        <v>0.551947668160629</v>
      </c>
      <c r="F14" s="2">
        <v>0.890205423698845</v>
      </c>
      <c r="G14" s="2">
        <v>0.627838257406196</v>
      </c>
      <c r="H14" s="3">
        <v>4</v>
      </c>
      <c r="I14" s="2">
        <v>0.734293193717277</v>
      </c>
      <c r="J14" s="2">
        <v>0.72421322998243</v>
      </c>
      <c r="K14" s="2">
        <v>0.56078741256838</v>
      </c>
      <c r="L14" s="2">
        <v>0.544126660054899</v>
      </c>
      <c r="M14" s="2">
        <v>0.893713326570641</v>
      </c>
      <c r="N14" s="2">
        <v>0.632108109430112</v>
      </c>
      <c r="O14" s="1"/>
      <c r="P14" s="1"/>
      <c r="Q14" s="1"/>
      <c r="R14" s="2">
        <f>_xlfn.STDEV.S(B2,B14,B26,B38,B50,B62,B74,B86,B98,B110)</f>
      </c>
      <c r="S14" s="2">
        <f>_xlfn.STDEV.S(C2,C14,C26,C38,C50,C62,C74,C86,C98,C110)</f>
      </c>
      <c r="T14" s="2">
        <f>_xlfn.STDEV.S(D2,D14,D26,D38,D50,D62,D74,D86,D98,D110)</f>
      </c>
      <c r="U14" s="2">
        <f>_xlfn.STDEV.S(E2,E14,E26,E38,E50,E62,E74,E86,E98,E110)</f>
      </c>
      <c r="V14" s="2">
        <f>_xlfn.STDEV.S(F2,F14,F26,F38,F50,F62,F74,F86,F98,F110)</f>
      </c>
      <c r="W14" s="2">
        <f>_xlfn.STDEV.S(G2,G14,G26,G38,G50,G62,G74,G86,G98,G110)</f>
      </c>
      <c r="X14" s="1"/>
      <c r="Y14" s="2">
        <f>AVERAGE(I14,I26,I38,I50,I62,I74,I86,I98,I110,I122)</f>
      </c>
      <c r="Z14" s="2">
        <f>AVERAGE(J14,J26,J38,J50,J62,J74,J86,J98,J110,J122)</f>
      </c>
      <c r="AA14" s="2">
        <f>AVERAGE(K14,K26,K38,K50,K62,K74,K86,K98,K110,K122)</f>
      </c>
      <c r="AB14" s="2">
        <f>AVERAGE(L14,L26,L38,L50,L62,L74,L86,L98,L110,L122)</f>
      </c>
      <c r="AC14" s="2">
        <f>AVERAGE(M14,M26,M38,M50,M62,M74,M86,M98,M110,M122)</f>
      </c>
      <c r="AD14" s="2">
        <f>AVERAGE(N14,N26,N38,N50,N62,N74,N86,N98,N110,N122)</f>
      </c>
    </row>
    <row x14ac:dyDescent="0.25" r="15" customHeight="1" ht="18.75">
      <c r="A15" s="1" t="s">
        <v>27</v>
      </c>
      <c r="B15" s="2">
        <v>0.739057239057239</v>
      </c>
      <c r="C15" s="2">
        <v>0.659881578873945</v>
      </c>
      <c r="D15" s="2">
        <v>0.603363806025251</v>
      </c>
      <c r="E15" s="2">
        <v>0.558031846345789</v>
      </c>
      <c r="F15" s="2">
        <v>0.891592293724257</v>
      </c>
      <c r="G15" s="2">
        <v>0.630358385971237</v>
      </c>
      <c r="H15" s="3">
        <v>100</v>
      </c>
      <c r="I15" s="2">
        <v>0.735976065818997</v>
      </c>
      <c r="J15" s="2">
        <v>0.679184070127249</v>
      </c>
      <c r="K15" s="2">
        <v>0.580857968078321</v>
      </c>
      <c r="L15" s="2">
        <v>0.548574651687804</v>
      </c>
      <c r="M15" s="2">
        <v>0.895413741298316</v>
      </c>
      <c r="N15" s="2">
        <v>0.62618463029551</v>
      </c>
      <c r="O15" s="1"/>
      <c r="P15" s="1"/>
      <c r="Q15" s="1"/>
      <c r="R15" s="2">
        <f>_xlfn.STDEV.S(B3,B15,B27,B39,B51,B63,B75,B87,B99,B111)</f>
      </c>
      <c r="S15" s="2">
        <f>_xlfn.STDEV.S(C3,C15,C27,C39,C51,C63,C75,C87,C99,C111)</f>
      </c>
      <c r="T15" s="2">
        <f>_xlfn.STDEV.S(D3,D15,D27,D39,D51,D63,D75,D87,D99,D111)</f>
      </c>
      <c r="U15" s="2">
        <f>_xlfn.STDEV.S(E3,E15,E27,E39,E51,E63,E75,E87,E99,E111)</f>
      </c>
      <c r="V15" s="2">
        <f>_xlfn.STDEV.S(F3,F15,F27,F39,F51,F63,F75,F87,F99,F111)</f>
      </c>
      <c r="W15" s="2">
        <f>_xlfn.STDEV.S(G3,G15,G27,G39,G51,G63,G75,G87,G99,G111)</f>
      </c>
      <c r="X15" s="1"/>
      <c r="Y15" s="2">
        <f>AVERAGE(I15,I27,I39,I51,I63,I75,I87,I99,I111,I123)</f>
      </c>
      <c r="Z15" s="2">
        <f>AVERAGE(J15,J27,J39,J51,J63,J75,J87,J99,J111,J123)</f>
      </c>
      <c r="AA15" s="2">
        <f>AVERAGE(K15,K27,K39,K51,K63,K75,K87,K99,K111,K123)</f>
      </c>
      <c r="AB15" s="2">
        <f>AVERAGE(L15,L27,L39,L51,L63,L75,L87,L99,L111,L123)</f>
      </c>
      <c r="AC15" s="2">
        <f>AVERAGE(M15,M27,M39,M51,M63,M75,M87,M99,M111,M123)</f>
      </c>
      <c r="AD15" s="2">
        <f>AVERAGE(N15,N27,N39,N51,N63,N75,N87,N99,N111,N123)</f>
      </c>
    </row>
    <row x14ac:dyDescent="0.25" r="16" customHeight="1" ht="18.75">
      <c r="A16" s="1" t="s">
        <v>28</v>
      </c>
      <c r="B16" s="2">
        <v>0.742237186681631</v>
      </c>
      <c r="C16" s="2">
        <v>0.671880277835833</v>
      </c>
      <c r="D16" s="2">
        <v>0.597213728940023</v>
      </c>
      <c r="E16" s="2">
        <v>0.561702606260161</v>
      </c>
      <c r="F16" s="2">
        <v>0.886095069640287</v>
      </c>
      <c r="G16" s="2">
        <v>0.632350517747682</v>
      </c>
      <c r="H16" s="3">
        <v>100</v>
      </c>
      <c r="I16" s="2">
        <v>0.735976065818997</v>
      </c>
      <c r="J16" s="2">
        <v>0.682507266514502</v>
      </c>
      <c r="K16" s="2">
        <v>0.572519596508373</v>
      </c>
      <c r="L16" s="2">
        <v>0.547604965080566</v>
      </c>
      <c r="M16" s="2">
        <v>0.894008410166301</v>
      </c>
      <c r="N16" s="2">
        <v>0.622693898197131</v>
      </c>
      <c r="O16" s="1"/>
      <c r="P16" s="1"/>
      <c r="Q16" s="1"/>
      <c r="R16" s="2">
        <f>_xlfn.STDEV.S(B4,B16,B28,B40,B52,B64,B76,B88,B100,B112)</f>
      </c>
      <c r="S16" s="2">
        <f>_xlfn.STDEV.S(C4,C16,C28,C40,C52,C64,C76,C88,C100,C112)</f>
      </c>
      <c r="T16" s="2">
        <f>_xlfn.STDEV.S(D4,D16,D28,D40,D52,D64,D76,D88,D100,D112)</f>
      </c>
      <c r="U16" s="2">
        <f>_xlfn.STDEV.S(E4,E16,E28,E40,E52,E64,E76,E88,E100,E112)</f>
      </c>
      <c r="V16" s="2">
        <f>_xlfn.STDEV.S(F4,F16,F28,F40,F52,F64,F76,F88,F100,F112)</f>
      </c>
      <c r="W16" s="2">
        <f>_xlfn.STDEV.S(G4,G16,G28,G40,G52,G64,G76,G88,G100,G112)</f>
      </c>
      <c r="X16" s="1"/>
      <c r="Y16" s="2">
        <f>AVERAGE(I16,I28,I40,I52,I64,I76,I88,I100,I112,I124)</f>
      </c>
      <c r="Z16" s="2">
        <f>AVERAGE(J16,J28,J40,J52,J64,J76,J88,J100,J112,J124)</f>
      </c>
      <c r="AA16" s="2">
        <f>AVERAGE(K16,K28,K40,K52,K64,K76,K88,K100,K112,K124)</f>
      </c>
      <c r="AB16" s="2">
        <f>AVERAGE(L16,L28,L40,L52,L64,L76,L88,L100,L112,L124)</f>
      </c>
      <c r="AC16" s="2">
        <f>AVERAGE(M16,M28,M40,M52,M64,M76,M88,M100,M112,M124)</f>
      </c>
      <c r="AD16" s="2">
        <f>AVERAGE(N16,N28,N40,N52,N64,N76,N88,N100,N112,N124)</f>
      </c>
    </row>
    <row x14ac:dyDescent="0.25" r="17" customHeight="1" ht="18.75">
      <c r="A17" s="1" t="s">
        <v>29</v>
      </c>
      <c r="B17" s="2">
        <v>0.73924429479985</v>
      </c>
      <c r="C17" s="2">
        <v>0.676816806988264</v>
      </c>
      <c r="D17" s="2">
        <v>0.596171411238484</v>
      </c>
      <c r="E17" s="2">
        <v>0.556313189931714</v>
      </c>
      <c r="F17" s="2">
        <v>0.88837430556826</v>
      </c>
      <c r="G17" s="2">
        <v>0.633939615771441</v>
      </c>
      <c r="H17" s="3">
        <v>20</v>
      </c>
      <c r="I17" s="2">
        <v>0.731301421091997</v>
      </c>
      <c r="J17" s="2">
        <v>0.670960552812738</v>
      </c>
      <c r="K17" s="2">
        <v>0.585897709660739</v>
      </c>
      <c r="L17" s="2">
        <v>0.541912809744569</v>
      </c>
      <c r="M17" s="2">
        <v>0.897040292512269</v>
      </c>
      <c r="N17" s="2">
        <v>0.625550649429704</v>
      </c>
      <c r="O17" s="1"/>
      <c r="P17" s="1"/>
      <c r="Q17" s="1"/>
      <c r="R17" s="2">
        <f>_xlfn.STDEV.S(B5,B17,B29,B41,B53,B65,B77,B89,B101,B113)</f>
      </c>
      <c r="S17" s="2">
        <f>_xlfn.STDEV.S(C5,C17,C29,C41,C53,C65,C77,C89,C101,C113)</f>
      </c>
      <c r="T17" s="2">
        <f>_xlfn.STDEV.S(D5,D17,D29,D41,D53,D65,D77,D89,D101,D113)</f>
      </c>
      <c r="U17" s="2">
        <f>_xlfn.STDEV.S(E5,E17,E29,E41,E53,E65,E77,E89,E101,E113)</f>
      </c>
      <c r="V17" s="2">
        <f>_xlfn.STDEV.S(F5,F17,F29,F41,F53,F65,F77,F89,F101,F113)</f>
      </c>
      <c r="W17" s="2">
        <f>_xlfn.STDEV.S(G5,G17,G29,G41,G53,G65,G77,G89,G101,G113)</f>
      </c>
      <c r="X17" s="1"/>
      <c r="Y17" s="2">
        <f>AVERAGE(I17,I29,I41,I53,I65,I77,I89,I101,I113,I125)</f>
      </c>
      <c r="Z17" s="2">
        <f>AVERAGE(J17,J29,J41,J53,J65,J77,J89,J101,J113,J125)</f>
      </c>
      <c r="AA17" s="2">
        <f>AVERAGE(K17,K29,K41,K53,K65,K77,K89,K101,K113,K125)</f>
      </c>
      <c r="AB17" s="2">
        <f>AVERAGE(L17,L29,L41,L53,L65,L77,L89,L101,L113,L125)</f>
      </c>
      <c r="AC17" s="2">
        <f>AVERAGE(M17,M29,M41,M53,M65,M77,M89,M101,M113,M125)</f>
      </c>
      <c r="AD17" s="2">
        <f>AVERAGE(N17,N29,N41,N53,N65,N77,N89,N101,N113,N125)</f>
      </c>
    </row>
    <row x14ac:dyDescent="0.25" r="18" customHeight="1" ht="18.75">
      <c r="A18" s="1" t="s">
        <v>30</v>
      </c>
      <c r="B18" s="2">
        <v>0.736999625888514</v>
      </c>
      <c r="C18" s="2">
        <v>0.657119327401397</v>
      </c>
      <c r="D18" s="2">
        <v>0.595940741412038</v>
      </c>
      <c r="E18" s="2">
        <v>0.553648220807139</v>
      </c>
      <c r="F18" s="2">
        <v>0.890681990563349</v>
      </c>
      <c r="G18" s="2">
        <v>0.625036562754077</v>
      </c>
      <c r="H18" s="3">
        <v>20</v>
      </c>
      <c r="I18" s="2">
        <v>0.731488406881077</v>
      </c>
      <c r="J18" s="2">
        <v>0.669845842592253</v>
      </c>
      <c r="K18" s="2">
        <v>0.591817258660188</v>
      </c>
      <c r="L18" s="2">
        <v>0.542586687675549</v>
      </c>
      <c r="M18" s="2">
        <v>0.890846518605604</v>
      </c>
      <c r="N18" s="2">
        <v>0.628418679906454</v>
      </c>
      <c r="O18" s="1"/>
      <c r="P18" s="1"/>
      <c r="Q18" s="1"/>
      <c r="R18" s="2">
        <f>_xlfn.STDEV.S(B6,B18,B30,B42,B54,B66,B78,B90,B102,B114)</f>
      </c>
      <c r="S18" s="2">
        <f>_xlfn.STDEV.S(C6,C18,C30,C42,C54,C66,C78,C90,C102,C114)</f>
      </c>
      <c r="T18" s="2">
        <f>_xlfn.STDEV.S(D6,D18,D30,D42,D54,D66,D78,D90,D102,D114)</f>
      </c>
      <c r="U18" s="2">
        <f>_xlfn.STDEV.S(E6,E18,E30,E42,E54,E66,E78,E90,E102,E114)</f>
      </c>
      <c r="V18" s="2">
        <f>_xlfn.STDEV.S(F6,F18,F30,F42,F54,F66,F78,F90,F102,F114)</f>
      </c>
      <c r="W18" s="2">
        <f>_xlfn.STDEV.S(G6,G18,G30,G42,G54,G66,G78,G90,G102,G114)</f>
      </c>
      <c r="X18" s="1"/>
      <c r="Y18" s="2">
        <f>AVERAGE(I18,I30,I42,I54,I66,I78,I90,I102,I114,I126)</f>
      </c>
      <c r="Z18" s="2">
        <f>AVERAGE(J18,J30,J42,J54,J66,J78,J90,J102,J114,J126)</f>
      </c>
      <c r="AA18" s="2">
        <f>AVERAGE(K18,K30,K42,K54,K66,K78,K90,K102,K114,K126)</f>
      </c>
      <c r="AB18" s="2">
        <f>AVERAGE(L18,L30,L42,L54,L66,L78,L90,L102,L114,L126)</f>
      </c>
      <c r="AC18" s="2">
        <f>AVERAGE(M18,M30,M42,M54,M66,M78,M90,M102,M114,M126)</f>
      </c>
      <c r="AD18" s="2">
        <f>AVERAGE(N18,N30,N42,N54,N66,N78,N90,N102,N114,N126)</f>
      </c>
    </row>
    <row x14ac:dyDescent="0.25" r="19" customHeight="1" ht="18.75">
      <c r="A19" s="1" t="s">
        <v>31</v>
      </c>
      <c r="B19" s="2">
        <v>0.741301907968574</v>
      </c>
      <c r="C19" s="2">
        <v>0.67320213137461</v>
      </c>
      <c r="D19" s="2">
        <v>0.577018634086892</v>
      </c>
      <c r="E19" s="2">
        <v>0.557049139156002</v>
      </c>
      <c r="F19" s="2">
        <v>0.893707566517641</v>
      </c>
      <c r="G19" s="2">
        <v>0.621410530110289</v>
      </c>
      <c r="H19" s="3">
        <v>20</v>
      </c>
      <c r="I19" s="2">
        <v>0.735602094240837</v>
      </c>
      <c r="J19" s="2">
        <v>0.695494248287926</v>
      </c>
      <c r="K19" s="2">
        <v>0.57663174287614</v>
      </c>
      <c r="L19" s="2">
        <v>0.549163163344266</v>
      </c>
      <c r="M19" s="2">
        <v>0.899685707739954</v>
      </c>
      <c r="N19" s="2">
        <v>0.630509970452879</v>
      </c>
      <c r="O19" s="1"/>
      <c r="P19" s="1"/>
      <c r="Q19" s="1"/>
      <c r="R19" s="2">
        <f>_xlfn.STDEV.S(B7,B19,B31,B43,B55,B67,B79,B91,B103,B115)</f>
      </c>
      <c r="S19" s="2">
        <f>_xlfn.STDEV.S(C7,C19,C31,C43,C55,C67,C79,C91,C103,C115)</f>
      </c>
      <c r="T19" s="2">
        <f>_xlfn.STDEV.S(D7,D19,D31,D43,D55,D67,D79,D91,D103,D115)</f>
      </c>
      <c r="U19" s="2">
        <f>_xlfn.STDEV.S(E7,E19,E31,E43,E55,E67,E79,E91,E103,E115)</f>
      </c>
      <c r="V19" s="2">
        <f>_xlfn.STDEV.S(F7,F19,F31,F43,F55,F67,F79,F91,F103,F115)</f>
      </c>
      <c r="W19" s="2">
        <f>_xlfn.STDEV.S(G7,G19,G31,G43,G55,G67,G79,G91,G103,G115)</f>
      </c>
      <c r="X19" s="1"/>
      <c r="Y19" s="2">
        <f>AVERAGE(I19,I31,I43,I55,I67,I79,I91,I103,I115,I127)</f>
      </c>
      <c r="Z19" s="2">
        <f>AVERAGE(J19,J31,J43,J55,J67,J79,J91,J103,J115,J127)</f>
      </c>
      <c r="AA19" s="2">
        <f>AVERAGE(K19,K31,K43,K55,K67,K79,K91,K103,K115,K127)</f>
      </c>
      <c r="AB19" s="2">
        <f>AVERAGE(L19,L31,L43,L55,L67,L79,L91,L103,L115,L127)</f>
      </c>
      <c r="AC19" s="2">
        <f>AVERAGE(M19,M31,M43,M55,M67,M79,M91,M103,M115,M127)</f>
      </c>
      <c r="AD19" s="2">
        <f>AVERAGE(N19,N31,N43,N55,N67,N79,N91,N103,N115,N127)</f>
      </c>
    </row>
    <row x14ac:dyDescent="0.25" r="20" customHeight="1" ht="18.75">
      <c r="A20" s="1" t="s">
        <v>32</v>
      </c>
      <c r="B20" s="2">
        <v>0.644781144781144</v>
      </c>
      <c r="C20" s="2">
        <v>0.567802935744131</v>
      </c>
      <c r="D20" s="2">
        <v>0.727339624909004</v>
      </c>
      <c r="E20" s="2">
        <v>0.502347113281583</v>
      </c>
      <c r="F20" s="2">
        <v>0.904695171290318</v>
      </c>
      <c r="G20" s="2">
        <v>0.637745352292493</v>
      </c>
      <c r="H20" s="4" t="s">
        <v>15</v>
      </c>
      <c r="I20" s="2">
        <v>0.639304412864622</v>
      </c>
      <c r="J20" s="2">
        <v>0.56293603470981</v>
      </c>
      <c r="K20" s="2">
        <v>0.737586584718455</v>
      </c>
      <c r="L20" s="2">
        <v>0.499665158642062</v>
      </c>
      <c r="M20" s="2">
        <v>0.906348982875072</v>
      </c>
      <c r="N20" s="2">
        <v>0.638534172422306</v>
      </c>
      <c r="O20" s="1"/>
      <c r="P20" s="1"/>
      <c r="Q20" s="1"/>
      <c r="R20" s="2">
        <f>_xlfn.STDEV.S(B8,B20,B32,B44,B56,B68,B80,B92,B104,B116)</f>
      </c>
      <c r="S20" s="2">
        <f>_xlfn.STDEV.S(C8,C20,C32,C44,C56,C68,C80,C92,C104,C116)</f>
      </c>
      <c r="T20" s="2">
        <f>_xlfn.STDEV.S(D8,D20,D32,D44,D56,D68,D80,D92,D104,D116)</f>
      </c>
      <c r="U20" s="2">
        <f>_xlfn.STDEV.S(E8,E20,E32,E44,E56,E68,E80,E92,E104,E116)</f>
      </c>
      <c r="V20" s="2">
        <f>_xlfn.STDEV.S(F8,F20,F32,F44,F56,F68,F80,F92,F104,F116)</f>
      </c>
      <c r="W20" s="2">
        <f>_xlfn.STDEV.S(G8,G20,G32,G44,G56,G68,G80,G92,G104,G116)</f>
      </c>
      <c r="X20" s="1"/>
      <c r="Y20" s="2">
        <f>AVERAGE(I20,I32,I44,I56,I68,I80,I92,I104,I116,I128)</f>
      </c>
      <c r="Z20" s="2">
        <f>AVERAGE(J20,J32,J44,J56,J68,J80,J92,J104,J116,J128)</f>
      </c>
      <c r="AA20" s="2">
        <f>AVERAGE(K20,K32,K44,K56,K68,K80,K92,K104,K116,K128)</f>
      </c>
      <c r="AB20" s="2">
        <f>AVERAGE(L20,L32,L44,L56,L68,L80,L92,L104,L116,L128)</f>
      </c>
      <c r="AC20" s="2">
        <f>AVERAGE(M20,M32,M44,M56,M68,M80,M92,M104,M116,M128)</f>
      </c>
      <c r="AD20" s="2">
        <f>AVERAGE(N20,N32,N44,N56,N68,N80,N92,N104,N116,N128)</f>
      </c>
    </row>
    <row x14ac:dyDescent="0.25" r="21" customHeight="1" ht="18.75">
      <c r="A21" s="1" t="s">
        <v>33</v>
      </c>
      <c r="B21" s="2">
        <v>0.669285447063224</v>
      </c>
      <c r="C21" s="2">
        <v>0.569741472795646</v>
      </c>
      <c r="D21" s="2">
        <v>0.572161247272624</v>
      </c>
      <c r="E21" s="2">
        <v>0.455437720096824</v>
      </c>
      <c r="F21" s="2">
        <v>0.714774164848416</v>
      </c>
      <c r="G21" s="2">
        <v>0.570948796195545</v>
      </c>
      <c r="H21" s="4" t="s">
        <v>15</v>
      </c>
      <c r="I21" s="2">
        <v>0.679693343305908</v>
      </c>
      <c r="J21" s="2">
        <v>0.586103134870707</v>
      </c>
      <c r="K21" s="2">
        <v>0.583126614645851</v>
      </c>
      <c r="L21" s="2">
        <v>0.471988730225029</v>
      </c>
      <c r="M21" s="2">
        <v>0.7220844097639</v>
      </c>
      <c r="N21" s="2">
        <v>0.584611086079171</v>
      </c>
      <c r="O21" s="1"/>
      <c r="P21" s="1"/>
      <c r="Q21" s="1"/>
      <c r="R21" s="2">
        <f>_xlfn.STDEV.S(B9,B21,B33,B45,B57,B69,B81,B93,B105,B117)</f>
      </c>
      <c r="S21" s="2">
        <f>_xlfn.STDEV.S(C9,C21,C33,C45,C57,C69,C81,C93,C105,C117)</f>
      </c>
      <c r="T21" s="2">
        <f>_xlfn.STDEV.S(D9,D21,D33,D45,D57,D69,D81,D93,D105,D117)</f>
      </c>
      <c r="U21" s="2">
        <f>_xlfn.STDEV.S(E9,E21,E33,E45,E57,E69,E81,E93,E105,E117)</f>
      </c>
      <c r="V21" s="2">
        <f>_xlfn.STDEV.S(F9,F21,F33,F45,F57,F69,F81,F93,F105,F117)</f>
      </c>
      <c r="W21" s="2">
        <f>_xlfn.STDEV.S(G9,G21,G33,G45,G57,G69,G81,G93,G105,G117)</f>
      </c>
      <c r="X21" s="1"/>
      <c r="Y21" s="2">
        <f>AVERAGE(I21,I33,I45,I57,I69,I81,I93,I105,I117,I129)</f>
      </c>
      <c r="Z21" s="2">
        <f>AVERAGE(J21,J33,J45,J57,J69,J81,J93,J105,J117,J129)</f>
      </c>
      <c r="AA21" s="2">
        <f>AVERAGE(K21,K33,K45,K57,K69,K81,K93,K105,K117,K129)</f>
      </c>
      <c r="AB21" s="2">
        <f>AVERAGE(L21,L33,L45,L57,L69,L81,L93,L105,L117,L129)</f>
      </c>
      <c r="AC21" s="2">
        <f>AVERAGE(M21,M33,M45,M57,M69,M81,M93,M105,M117,M129)</f>
      </c>
      <c r="AD21" s="2">
        <f>AVERAGE(N21,N33,N45,N57,N69,N81,N93,N105,N117,N129)</f>
      </c>
    </row>
    <row x14ac:dyDescent="0.25" r="22" customHeight="1" ht="18.75">
      <c r="A22" s="1" t="s">
        <v>34</v>
      </c>
      <c r="B22" s="2">
        <v>0.657313879536101</v>
      </c>
      <c r="C22" s="2">
        <v>0.560816063282569</v>
      </c>
      <c r="D22" s="2">
        <v>0.562840671891802</v>
      </c>
      <c r="E22" s="2">
        <v>0.436201586884417</v>
      </c>
      <c r="F22" s="2">
        <v>0.711603800192716</v>
      </c>
      <c r="G22" s="2">
        <v>0.561826543613772</v>
      </c>
      <c r="H22" s="4" t="s">
        <v>15</v>
      </c>
      <c r="I22" s="2">
        <v>0.654263275991024</v>
      </c>
      <c r="J22" s="2">
        <v>0.562741731692092</v>
      </c>
      <c r="K22" s="2">
        <v>0.55735450799226</v>
      </c>
      <c r="L22" s="2">
        <v>0.430820818311379</v>
      </c>
      <c r="M22" s="2">
        <v>0.706667931400745</v>
      </c>
      <c r="N22" s="2">
        <v>0.560035164625399</v>
      </c>
      <c r="O22" s="1"/>
      <c r="P22" s="1"/>
      <c r="Q22" s="1"/>
      <c r="R22" s="2">
        <f>_xlfn.STDEV.S(B10,B22,B34,B46,B58,B70,B82,B94,B106,B118)</f>
      </c>
      <c r="S22" s="2">
        <f>_xlfn.STDEV.S(C10,C22,C34,C46,C58,C70,C82,C94,C106,C118)</f>
      </c>
      <c r="T22" s="2">
        <f>_xlfn.STDEV.S(D10,D22,D34,D46,D58,D70,D82,D94,D106,D118)</f>
      </c>
      <c r="U22" s="2">
        <f>_xlfn.STDEV.S(E10,E22,E34,E46,E58,E70,E82,E94,E106,E118)</f>
      </c>
      <c r="V22" s="2">
        <f>_xlfn.STDEV.S(F10,F22,F34,F46,F58,F70,F82,F94,F106,F118)</f>
      </c>
      <c r="W22" s="2">
        <f>_xlfn.STDEV.S(G10,G22,G34,G46,G58,G70,G82,G94,G106,G118)</f>
      </c>
      <c r="X22" s="1"/>
      <c r="Y22" s="2">
        <f>AVERAGE(I22,I34,I46,I58,I70,I82,I94,I106,I118,I130)</f>
      </c>
      <c r="Z22" s="2">
        <f>AVERAGE(J22,J34,J46,J58,J70,J82,J94,J106,J118,J130)</f>
      </c>
      <c r="AA22" s="2">
        <f>AVERAGE(K22,K34,K46,K58,K70,K82,K94,K106,K118,K130)</f>
      </c>
      <c r="AB22" s="2">
        <f>AVERAGE(L22,L34,L46,L58,L70,L82,L94,L106,L118,L130)</f>
      </c>
      <c r="AC22" s="2">
        <f>AVERAGE(M22,M34,M46,M58,M70,M82,M94,M106,M118,M130)</f>
      </c>
      <c r="AD22" s="2">
        <f>AVERAGE(N22,N34,N46,N58,N70,N82,N94,N106,N118,N130)</f>
      </c>
    </row>
    <row x14ac:dyDescent="0.25" r="23" customHeight="1" ht="18.75">
      <c r="A23" s="1" t="s">
        <v>35</v>
      </c>
      <c r="B23" s="2">
        <v>0.738496071829405</v>
      </c>
      <c r="C23" s="2">
        <v>0.688445276949567</v>
      </c>
      <c r="D23" s="2">
        <v>0.566438996397459</v>
      </c>
      <c r="E23" s="2">
        <v>0.553384032768713</v>
      </c>
      <c r="F23" s="2">
        <v>0.89603582647178</v>
      </c>
      <c r="G23" s="2">
        <v>0.621511098724309</v>
      </c>
      <c r="H23" s="2">
        <v>0.01</v>
      </c>
      <c r="I23" s="2">
        <v>0.736350037397157</v>
      </c>
      <c r="J23" s="2">
        <v>0.715117868209154</v>
      </c>
      <c r="K23" s="2">
        <v>0.566335215046428</v>
      </c>
      <c r="L23" s="2">
        <v>0.548892281266171</v>
      </c>
      <c r="M23" s="2">
        <v>0.89806713543438</v>
      </c>
      <c r="N23" s="2">
        <v>0.632089363188959</v>
      </c>
      <c r="O23" s="1"/>
      <c r="P23" s="1"/>
      <c r="Q23" s="1"/>
      <c r="R23" s="2">
        <f>_xlfn.STDEV.S(B11,B23,B35,B47,B59,B71,B83,B95,B107,B119)</f>
      </c>
      <c r="S23" s="2">
        <f>_xlfn.STDEV.S(C11,C23,C35,C47,C59,C71,C83,C95,C107,C119)</f>
      </c>
      <c r="T23" s="2">
        <f>_xlfn.STDEV.S(D11,D23,D35,D47,D59,D71,D83,D95,D107,D119)</f>
      </c>
      <c r="U23" s="2">
        <f>_xlfn.STDEV.S(E11,E23,E35,E47,E59,E71,E83,E95,E107,E119)</f>
      </c>
      <c r="V23" s="2">
        <f>_xlfn.STDEV.S(F11,F23,F35,F47,F59,F71,F83,F95,F107,F119)</f>
      </c>
      <c r="W23" s="2">
        <f>_xlfn.STDEV.S(G11,G23,G35,G47,G59,G71,G83,G95,G107,G119)</f>
      </c>
      <c r="X23" s="1"/>
      <c r="Y23" s="2">
        <f>AVERAGE(I23,I35,I47,I59,I71,I83,I95,I107,I119,I131)</f>
      </c>
      <c r="Z23" s="2">
        <f>AVERAGE(J23,J35,J47,J59,J71,J83,J95,J107,J119,J131)</f>
      </c>
      <c r="AA23" s="2">
        <f>AVERAGE(K23,K35,K47,K59,K71,K83,K95,K107,K119,K131)</f>
      </c>
      <c r="AB23" s="2">
        <f>AVERAGE(L23,L35,L47,L59,L71,L83,L95,L107,L119,L131)</f>
      </c>
      <c r="AC23" s="2">
        <f>AVERAGE(M23,M35,M47,M59,M71,M83,M95,M107,M119,M131)</f>
      </c>
      <c r="AD23" s="2">
        <f>AVERAGE(N23,N35,N47,N59,N71,N83,N95,N107,N119,N131)</f>
      </c>
    </row>
    <row x14ac:dyDescent="0.25" r="24" customHeight="1" ht="18.75">
      <c r="A24" s="1" t="s">
        <v>36</v>
      </c>
      <c r="B24" s="2">
        <v>0.739992517770295</v>
      </c>
      <c r="C24" s="2">
        <v>0.70807404816225</v>
      </c>
      <c r="D24" s="2">
        <v>0.565616450218524</v>
      </c>
      <c r="E24" s="2">
        <v>0.557284628806276</v>
      </c>
      <c r="F24" s="2">
        <v>0.886548444895796</v>
      </c>
      <c r="G24" s="2">
        <v>0.628878569986257</v>
      </c>
      <c r="H24" s="4" t="s">
        <v>15</v>
      </c>
      <c r="I24" s="2">
        <v>0.734854151084517</v>
      </c>
      <c r="J24" s="2">
        <v>0.717057760669697</v>
      </c>
      <c r="K24" s="2">
        <v>0.552947482265494</v>
      </c>
      <c r="L24" s="2">
        <v>0.547363998411012</v>
      </c>
      <c r="M24" s="2">
        <v>0.885944618594382</v>
      </c>
      <c r="N24" s="2">
        <v>0.624399443398952</v>
      </c>
      <c r="O24" s="1"/>
      <c r="P24" s="1"/>
      <c r="Q24" s="1"/>
      <c r="R24" s="2">
        <f>_xlfn.STDEV.S(B12,B24,B36,B48,B60,B72,B84,B96,B108,B120)</f>
      </c>
      <c r="S24" s="2">
        <f>_xlfn.STDEV.S(C12,C24,C36,C48,C60,C72,C84,C96,C108,C120)</f>
      </c>
      <c r="T24" s="2">
        <f>_xlfn.STDEV.S(D12,D24,D36,D48,D60,D72,D84,D96,D108,D120)</f>
      </c>
      <c r="U24" s="2">
        <f>_xlfn.STDEV.S(E12,E24,E36,E48,E60,E72,E84,E96,E108,E120)</f>
      </c>
      <c r="V24" s="2">
        <f>_xlfn.STDEV.S(F12,F24,F36,F48,F60,F72,F84,F96,F108,F120)</f>
      </c>
      <c r="W24" s="2">
        <f>_xlfn.STDEV.S(G12,G24,G36,G48,G60,G72,G84,G96,G108,G120)</f>
      </c>
      <c r="X24" s="1"/>
      <c r="Y24" s="2">
        <f>AVERAGE(I24,I36,I48,I60,I72,I84,I96,I108,I120,I132)</f>
      </c>
      <c r="Z24" s="2">
        <f>AVERAGE(J24,J36,J48,J60,J72,J84,J96,J108,J120,J132)</f>
      </c>
      <c r="AA24" s="2">
        <f>AVERAGE(K24,K36,K48,K60,K72,K84,K96,K108,K120,K132)</f>
      </c>
      <c r="AB24" s="2">
        <f>AVERAGE(L24,L36,L48,L60,L72,L84,L96,L108,L120,L132)</f>
      </c>
      <c r="AC24" s="2">
        <f>AVERAGE(M24,M36,M48,M60,M72,M84,M96,M108,M120,M132)</f>
      </c>
      <c r="AD24" s="2">
        <f>AVERAGE(N24,N36,N48,N60,N72,N84,N96,N108,N120,N132)</f>
      </c>
    </row>
    <row x14ac:dyDescent="0.25" r="25" customHeight="1" ht="18.75">
      <c r="A25" s="1" t="s">
        <v>37</v>
      </c>
      <c r="B25" s="2">
        <v>0.734006734006734</v>
      </c>
      <c r="C25" s="2">
        <v>0.660441515819144</v>
      </c>
      <c r="D25" s="2">
        <v>0.614118687101804</v>
      </c>
      <c r="E25" s="2">
        <v>0.550048440424571</v>
      </c>
      <c r="F25" s="2">
        <v>0.852810334722399</v>
      </c>
      <c r="G25" s="2">
        <v>0.636438319151777</v>
      </c>
      <c r="H25" s="3">
        <v>4</v>
      </c>
      <c r="I25" s="2">
        <v>0.747569184741959</v>
      </c>
      <c r="J25" s="2">
        <v>0.658638717467462</v>
      </c>
      <c r="K25" s="2">
        <v>0.594124670429192</v>
      </c>
      <c r="L25" s="2">
        <v>0.571998715016487</v>
      </c>
      <c r="M25" s="2">
        <v>0.864985770711019</v>
      </c>
      <c r="N25" s="2">
        <v>0.62472054136937</v>
      </c>
      <c r="O25" s="1"/>
      <c r="P25" s="1"/>
      <c r="Q25" s="1"/>
      <c r="R25" s="2"/>
      <c r="S25" s="2"/>
      <c r="T25" s="2"/>
      <c r="U25" s="2"/>
      <c r="V25" s="2"/>
      <c r="W25" s="2"/>
      <c r="X25" s="1"/>
      <c r="Y25" s="2"/>
      <c r="Z25" s="2"/>
      <c r="AA25" s="2"/>
      <c r="AB25" s="2"/>
      <c r="AC25" s="2"/>
      <c r="AD25" s="2"/>
    </row>
    <row x14ac:dyDescent="0.25" r="26" customHeight="1" ht="18.75">
      <c r="A26" s="1" t="s">
        <v>38</v>
      </c>
      <c r="B26" s="2">
        <v>0.730452674897119</v>
      </c>
      <c r="C26" s="2">
        <v>0.658645893437792</v>
      </c>
      <c r="D26" s="2">
        <v>0.618751329367713</v>
      </c>
      <c r="E26" s="2">
        <v>0.545808463562271</v>
      </c>
      <c r="F26" s="2">
        <v>0.889543024923479</v>
      </c>
      <c r="G26" s="2">
        <v>0.638075635160935</v>
      </c>
      <c r="H26" s="3">
        <v>4</v>
      </c>
      <c r="I26" s="2">
        <v>0.745512341062079</v>
      </c>
      <c r="J26" s="2">
        <v>0.66027438910386</v>
      </c>
      <c r="K26" s="2">
        <v>0.595949144796201</v>
      </c>
      <c r="L26" s="2">
        <v>0.568556021832876</v>
      </c>
      <c r="M26" s="2">
        <v>0.895108817936598</v>
      </c>
      <c r="N26" s="2">
        <v>0.626464871734497</v>
      </c>
      <c r="O26" s="1"/>
      <c r="P26" s="1"/>
      <c r="Q26" s="1"/>
      <c r="R26" s="2"/>
      <c r="S26" s="2"/>
      <c r="T26" s="2"/>
      <c r="U26" s="2"/>
      <c r="V26" s="2"/>
      <c r="W26" s="2"/>
      <c r="X26" s="1"/>
      <c r="Y26" s="2"/>
      <c r="Z26" s="2"/>
      <c r="AA26" s="2"/>
      <c r="AB26" s="2"/>
      <c r="AC26" s="2"/>
      <c r="AD26" s="2"/>
    </row>
    <row x14ac:dyDescent="0.25" r="27" customHeight="1" ht="18.75">
      <c r="A27" s="1" t="s">
        <v>39</v>
      </c>
      <c r="B27" s="2">
        <v>0.731762065095398</v>
      </c>
      <c r="C27" s="2">
        <v>0.658911636312126</v>
      </c>
      <c r="D27" s="2">
        <v>0.622962115154673</v>
      </c>
      <c r="E27" s="2">
        <v>0.548495163717284</v>
      </c>
      <c r="F27" s="2">
        <v>0.879470875750939</v>
      </c>
      <c r="G27" s="2">
        <v>0.640432782381784</v>
      </c>
      <c r="H27" s="3">
        <v>200</v>
      </c>
      <c r="I27" s="2">
        <v>0.746821241585639</v>
      </c>
      <c r="J27" s="2">
        <v>0.638835353571546</v>
      </c>
      <c r="K27" s="2">
        <v>0.601649710975895</v>
      </c>
      <c r="L27" s="2">
        <v>0.574451917345548</v>
      </c>
      <c r="M27" s="2">
        <v>0.892109006826598</v>
      </c>
      <c r="N27" s="2">
        <v>0.619685180938033</v>
      </c>
      <c r="O27" s="1"/>
      <c r="P27" s="1"/>
      <c r="Q27" s="1" t="s">
        <v>1</v>
      </c>
      <c r="R27" s="4">
        <f>TEXT(ROUND(R1,3),"0.000")&amp;"±"&amp;TEXT(ROUND(R13,3),"0.000")</f>
      </c>
      <c r="S27" s="4">
        <f>TEXT(ROUND(S1,3),"0.000")&amp;"±"&amp;TEXT(ROUND(S13,3),"0.000")</f>
      </c>
      <c r="T27" s="4">
        <f>TEXT(ROUND(T1,3),"0.000")&amp;"±"&amp;TEXT(ROUND(T13,3),"0.000")</f>
      </c>
      <c r="U27" s="4">
        <f>TEXT(ROUND(U1,3),"0.000")&amp;"±"&amp;TEXT(ROUND(U13,3),"0.000")</f>
      </c>
      <c r="V27" s="4">
        <f>TEXT(ROUND(V1,3),"0.000")&amp;"±"&amp;TEXT(ROUND(V13,3),"0.000")</f>
      </c>
      <c r="W27" s="4">
        <f>TEXT(ROUND(W1,3),"0.000")&amp;"±"&amp;TEXT(ROUND(W13,3),"0.000")</f>
      </c>
      <c r="X27" s="1"/>
      <c r="Y27" s="4">
        <f>TEXT(ROUND(Y1,3),"0.000")&amp;"±"&amp;TEXT(ROUND(Y13,3),"0.000")</f>
      </c>
      <c r="Z27" s="4">
        <f>TEXT(ROUND(Z1,3),"0.000")&amp;"±"&amp;TEXT(ROUND(Z13,3),"0.000")</f>
      </c>
      <c r="AA27" s="4">
        <f>TEXT(ROUND(AA1,3),"0.000")&amp;"±"&amp;TEXT(ROUND(AA13,3),"0.000")</f>
      </c>
      <c r="AB27" s="4">
        <f>TEXT(ROUND(AB1,3),"0.000")&amp;"±"&amp;TEXT(ROUND(AB13,3),"0.000")</f>
      </c>
      <c r="AC27" s="4">
        <f>TEXT(ROUND(AC1,3),"0.000")&amp;"±"&amp;TEXT(ROUND(AC13,3),"0.000")</f>
      </c>
      <c r="AD27" s="4">
        <f>TEXT(ROUND(AD1,3),"0.000")&amp;"±"&amp;TEXT(ROUND(AD13,3),"0.000")</f>
      </c>
    </row>
    <row x14ac:dyDescent="0.25" r="28" customHeight="1" ht="18.75">
      <c r="A28" s="1" t="s">
        <v>40</v>
      </c>
      <c r="B28" s="2">
        <v>0.733071455293677</v>
      </c>
      <c r="C28" s="2">
        <v>0.653507750502383</v>
      </c>
      <c r="D28" s="2">
        <v>0.619465441150903</v>
      </c>
      <c r="E28" s="2">
        <v>0.550401530805608</v>
      </c>
      <c r="F28" s="2">
        <v>0.879734889844814</v>
      </c>
      <c r="G28" s="2">
        <v>0.636031409954081</v>
      </c>
      <c r="H28" s="3">
        <v>100</v>
      </c>
      <c r="I28" s="2">
        <v>0.745138369483919</v>
      </c>
      <c r="J28" s="2">
        <v>0.642113448482691</v>
      </c>
      <c r="K28" s="2">
        <v>0.602497460306508</v>
      </c>
      <c r="L28" s="2">
        <v>0.571568933562379</v>
      </c>
      <c r="M28" s="2">
        <v>0.882353895306133</v>
      </c>
      <c r="N28" s="2">
        <v>0.621674965577535</v>
      </c>
      <c r="O28" s="1"/>
      <c r="P28" s="1"/>
      <c r="Q28" s="1" t="s">
        <v>3</v>
      </c>
      <c r="R28" s="4">
        <f>TEXT(ROUND(R2,3),"0.000")&amp;"±"&amp;TEXT(ROUND(R14,3),"0.000")</f>
      </c>
      <c r="S28" s="4">
        <f>TEXT(ROUND(S2,3),"0.000")&amp;"±"&amp;TEXT(ROUND(S14,3),"0.000")</f>
      </c>
      <c r="T28" s="4">
        <f>TEXT(ROUND(T2,3),"0.000")&amp;"±"&amp;TEXT(ROUND(T14,3),"0.000")</f>
      </c>
      <c r="U28" s="4">
        <f>TEXT(ROUND(U2,3),"0.000")&amp;"±"&amp;TEXT(ROUND(U14,3),"0.000")</f>
      </c>
      <c r="V28" s="4">
        <f>TEXT(ROUND(V2,3),"0.000")&amp;"±"&amp;TEXT(ROUND(V14,3),"0.000")</f>
      </c>
      <c r="W28" s="4">
        <f>TEXT(ROUND(W2,3),"0.000")&amp;"±"&amp;TEXT(ROUND(W14,3),"0.000")</f>
      </c>
      <c r="X28" s="1"/>
      <c r="Y28" s="4">
        <f>TEXT(ROUND(Y2,3),"0.000")&amp;"±"&amp;TEXT(ROUND(Y14,3),"0.000")</f>
      </c>
      <c r="Z28" s="4">
        <f>TEXT(ROUND(Z2,3),"0.000")&amp;"±"&amp;TEXT(ROUND(Z14,3),"0.000")</f>
      </c>
      <c r="AA28" s="4">
        <f>TEXT(ROUND(AA2,3),"0.000")&amp;"±"&amp;TEXT(ROUND(AA14,3),"0.000")</f>
      </c>
      <c r="AB28" s="4">
        <f>TEXT(ROUND(AB2,3),"0.000")&amp;"±"&amp;TEXT(ROUND(AB14,3),"0.000")</f>
      </c>
      <c r="AC28" s="4">
        <f>TEXT(ROUND(AC2,3),"0.000")&amp;"±"&amp;TEXT(ROUND(AC14,3),"0.000")</f>
      </c>
      <c r="AD28" s="4">
        <f>TEXT(ROUND(AD2,3),"0.000")&amp;"±"&amp;TEXT(ROUND(AD14,3),"0.000")</f>
      </c>
    </row>
    <row x14ac:dyDescent="0.25" r="29" customHeight="1" ht="18.75">
      <c r="A29" s="1" t="s">
        <v>41</v>
      </c>
      <c r="B29" s="2">
        <v>0.731013842124953</v>
      </c>
      <c r="C29" s="2">
        <v>0.650116416256628</v>
      </c>
      <c r="D29" s="2">
        <v>0.613524391842607</v>
      </c>
      <c r="E29" s="2">
        <v>0.547761895351861</v>
      </c>
      <c r="F29" s="2">
        <v>0.876600645068057</v>
      </c>
      <c r="G29" s="2">
        <v>0.631290595166376</v>
      </c>
      <c r="H29" s="3">
        <v>50</v>
      </c>
      <c r="I29" s="2">
        <v>0.742333582647718</v>
      </c>
      <c r="J29" s="2">
        <v>0.640316189364712</v>
      </c>
      <c r="K29" s="2">
        <v>0.609779682807411</v>
      </c>
      <c r="L29" s="2">
        <v>0.567794558853567</v>
      </c>
      <c r="M29" s="2">
        <v>0.896110800089397</v>
      </c>
      <c r="N29" s="2">
        <v>0.624674973398366</v>
      </c>
      <c r="O29" s="1"/>
      <c r="P29" s="1"/>
      <c r="Q29" s="1" t="s">
        <v>5</v>
      </c>
      <c r="R29" s="4">
        <f>TEXT(ROUND(R3,3),"0.000")&amp;"±"&amp;TEXT(ROUND(R15,3),"0.000")</f>
      </c>
      <c r="S29" s="4">
        <f>TEXT(ROUND(S3,3),"0.000")&amp;"±"&amp;TEXT(ROUND(S15,3),"0.000")</f>
      </c>
      <c r="T29" s="4">
        <f>TEXT(ROUND(T3,3),"0.000")&amp;"±"&amp;TEXT(ROUND(T15,3),"0.000")</f>
      </c>
      <c r="U29" s="4">
        <f>TEXT(ROUND(U3,3),"0.000")&amp;"±"&amp;TEXT(ROUND(U15,3),"0.000")</f>
      </c>
      <c r="V29" s="4">
        <f>TEXT(ROUND(V3,3),"0.000")&amp;"±"&amp;TEXT(ROUND(V15,3),"0.000")</f>
      </c>
      <c r="W29" s="4">
        <f>TEXT(ROUND(W3,3),"0.000")&amp;"±"&amp;TEXT(ROUND(W15,3),"0.000")</f>
      </c>
      <c r="X29" s="1"/>
      <c r="Y29" s="4">
        <f>TEXT(ROUND(Y3,3),"0.000")&amp;"±"&amp;TEXT(ROUND(Y15,3),"0.000")</f>
      </c>
      <c r="Z29" s="4">
        <f>TEXT(ROUND(Z3,3),"0.000")&amp;"±"&amp;TEXT(ROUND(Z15,3),"0.000")</f>
      </c>
      <c r="AA29" s="4">
        <f>TEXT(ROUND(AA3,3),"0.000")&amp;"±"&amp;TEXT(ROUND(AA15,3),"0.000")</f>
      </c>
      <c r="AB29" s="4">
        <f>TEXT(ROUND(AB3,3),"0.000")&amp;"±"&amp;TEXT(ROUND(AB15,3),"0.000")</f>
      </c>
      <c r="AC29" s="4">
        <f>TEXT(ROUND(AC3,3),"0.000")&amp;"±"&amp;TEXT(ROUND(AC15,3),"0.000")</f>
      </c>
      <c r="AD29" s="4">
        <f>TEXT(ROUND(AD3,3),"0.000")&amp;"±"&amp;TEXT(ROUND(AD15,3),"0.000")</f>
      </c>
    </row>
    <row x14ac:dyDescent="0.25" r="30" customHeight="1" ht="18.75">
      <c r="A30" s="1" t="s">
        <v>42</v>
      </c>
      <c r="B30" s="2">
        <v>0.728956228956228</v>
      </c>
      <c r="C30" s="2">
        <v>0.648177390354872</v>
      </c>
      <c r="D30" s="2">
        <v>0.6113326376747</v>
      </c>
      <c r="E30" s="2">
        <v>0.543746379786293</v>
      </c>
      <c r="F30" s="2">
        <v>0.874655481129005</v>
      </c>
      <c r="G30" s="2">
        <v>0.629216099766447</v>
      </c>
      <c r="H30" s="3">
        <v>20</v>
      </c>
      <c r="I30" s="2">
        <v>0.741398653702318</v>
      </c>
      <c r="J30" s="2">
        <v>0.638355678520857</v>
      </c>
      <c r="K30" s="2">
        <v>0.604235537319335</v>
      </c>
      <c r="L30" s="2">
        <v>0.566881199939782</v>
      </c>
      <c r="M30" s="2">
        <v>0.891208056446481</v>
      </c>
      <c r="N30" s="2">
        <v>0.620827157789123</v>
      </c>
      <c r="O30" s="1"/>
      <c r="P30" s="1"/>
      <c r="Q30" s="1" t="s">
        <v>7</v>
      </c>
      <c r="R30" s="4">
        <f>TEXT(ROUND(R4,3),"0.000")&amp;"±"&amp;TEXT(ROUND(R16,3),"0.000")</f>
      </c>
      <c r="S30" s="4">
        <f>TEXT(ROUND(S4,3),"0.000")&amp;"±"&amp;TEXT(ROUND(S16,3),"0.000")</f>
      </c>
      <c r="T30" s="4">
        <f>TEXT(ROUND(T4,3),"0.000")&amp;"±"&amp;TEXT(ROUND(T16,3),"0.000")</f>
      </c>
      <c r="U30" s="4">
        <f>TEXT(ROUND(U4,3),"0.000")&amp;"±"&amp;TEXT(ROUND(U16,3),"0.000")</f>
      </c>
      <c r="V30" s="4">
        <f>TEXT(ROUND(V4,3),"0.000")&amp;"±"&amp;TEXT(ROUND(V16,3),"0.000")</f>
      </c>
      <c r="W30" s="4">
        <f>TEXT(ROUND(W4,3),"0.000")&amp;"±"&amp;TEXT(ROUND(W16,3),"0.000")</f>
      </c>
      <c r="X30" s="1"/>
      <c r="Y30" s="4">
        <f>TEXT(ROUND(Y4,3),"0.000")&amp;"±"&amp;TEXT(ROUND(Y16,3),"0.000")</f>
      </c>
      <c r="Z30" s="4">
        <f>TEXT(ROUND(Z4,3),"0.000")&amp;"±"&amp;TEXT(ROUND(Z16,3),"0.000")</f>
      </c>
      <c r="AA30" s="4">
        <f>TEXT(ROUND(AA4,3),"0.000")&amp;"±"&amp;TEXT(ROUND(AA16,3),"0.000")</f>
      </c>
      <c r="AB30" s="4">
        <f>TEXT(ROUND(AB4,3),"0.000")&amp;"±"&amp;TEXT(ROUND(AB16,3),"0.000")</f>
      </c>
      <c r="AC30" s="4">
        <f>TEXT(ROUND(AC4,3),"0.000")&amp;"±"&amp;TEXT(ROUND(AC16,3),"0.000")</f>
      </c>
      <c r="AD30" s="4">
        <f>TEXT(ROUND(AD4,3),"0.000")&amp;"±"&amp;TEXT(ROUND(AD16,3),"0.000")</f>
      </c>
    </row>
    <row x14ac:dyDescent="0.25" r="31" customHeight="1" ht="18.75">
      <c r="A31" s="1" t="s">
        <v>43</v>
      </c>
      <c r="B31" s="2">
        <v>0.730452674897119</v>
      </c>
      <c r="C31" s="2">
        <v>0.660549441764616</v>
      </c>
      <c r="D31" s="2">
        <v>0.612762677309306</v>
      </c>
      <c r="E31" s="2">
        <v>0.54351440901898</v>
      </c>
      <c r="F31" s="2">
        <v>0.891719998891173</v>
      </c>
      <c r="G31" s="2">
        <v>0.635759352899641</v>
      </c>
      <c r="H31" s="3">
        <v>20</v>
      </c>
      <c r="I31" s="2">
        <v>0.746073298429319</v>
      </c>
      <c r="J31" s="2">
        <v>0.657889490499014</v>
      </c>
      <c r="K31" s="2">
        <v>0.606727432794181</v>
      </c>
      <c r="L31" s="2">
        <v>0.571628377317585</v>
      </c>
      <c r="M31" s="2">
        <v>0.901538730896477</v>
      </c>
      <c r="N31" s="2">
        <v>0.631273541070896</v>
      </c>
      <c r="O31" s="1"/>
      <c r="P31" s="1"/>
      <c r="Q31" s="1" t="s">
        <v>9</v>
      </c>
      <c r="R31" s="4">
        <f>TEXT(ROUND(R5,3),"0.000")&amp;"±"&amp;TEXT(ROUND(R17,3),"0.000")</f>
      </c>
      <c r="S31" s="4">
        <f>TEXT(ROUND(S5,3),"0.000")&amp;"±"&amp;TEXT(ROUND(S17,3),"0.000")</f>
      </c>
      <c r="T31" s="4">
        <f>TEXT(ROUND(T5,3),"0.000")&amp;"±"&amp;TEXT(ROUND(T17,3),"0.000")</f>
      </c>
      <c r="U31" s="4">
        <f>TEXT(ROUND(U5,3),"0.000")&amp;"±"&amp;TEXT(ROUND(U17,3),"0.000")</f>
      </c>
      <c r="V31" s="4">
        <f>TEXT(ROUND(V5,3),"0.000")&amp;"±"&amp;TEXT(ROUND(V17,3),"0.000")</f>
      </c>
      <c r="W31" s="4">
        <f>TEXT(ROUND(W5,3),"0.000")&amp;"±"&amp;TEXT(ROUND(W17,3),"0.000")</f>
      </c>
      <c r="X31" s="1"/>
      <c r="Y31" s="4">
        <f>TEXT(ROUND(Y5,3),"0.000")&amp;"±"&amp;TEXT(ROUND(Y17,3),"0.000")</f>
      </c>
      <c r="Z31" s="4">
        <f>TEXT(ROUND(Z5,3),"0.000")&amp;"±"&amp;TEXT(ROUND(Z17,3),"0.000")</f>
      </c>
      <c r="AA31" s="4">
        <f>TEXT(ROUND(AA5,3),"0.000")&amp;"±"&amp;TEXT(ROUND(AA17,3),"0.000")</f>
      </c>
      <c r="AB31" s="4">
        <f>TEXT(ROUND(AB5,3),"0.000")&amp;"±"&amp;TEXT(ROUND(AB17,3),"0.000")</f>
      </c>
      <c r="AC31" s="4">
        <f>TEXT(ROUND(AC5,3),"0.000")&amp;"±"&amp;TEXT(ROUND(AC17,3),"0.000")</f>
      </c>
      <c r="AD31" s="4">
        <f>TEXT(ROUND(AD5,3),"0.000")&amp;"±"&amp;TEXT(ROUND(AD17,3),"0.000")</f>
      </c>
    </row>
    <row x14ac:dyDescent="0.25" r="32" customHeight="1" ht="18.75">
      <c r="A32" s="1" t="s">
        <v>44</v>
      </c>
      <c r="B32" s="2">
        <v>0.695099139543583</v>
      </c>
      <c r="C32" s="2">
        <v>0.593985004677475</v>
      </c>
      <c r="D32" s="2">
        <v>0.73243589139955</v>
      </c>
      <c r="E32" s="2">
        <v>0.531756041243868</v>
      </c>
      <c r="F32" s="2">
        <v>0.897691208523903</v>
      </c>
      <c r="G32" s="2">
        <v>0.655984744609525</v>
      </c>
      <c r="H32" s="4" t="s">
        <v>15</v>
      </c>
      <c r="I32" s="2">
        <v>0.697830964846671</v>
      </c>
      <c r="J32" s="2">
        <v>0.593713249636015</v>
      </c>
      <c r="K32" s="2">
        <v>0.733420652062471</v>
      </c>
      <c r="L32" s="2">
        <v>0.542142420762092</v>
      </c>
      <c r="M32" s="2">
        <v>0.904728002946143</v>
      </c>
      <c r="N32" s="2">
        <v>0.656213450849067</v>
      </c>
      <c r="O32" s="1"/>
      <c r="P32" s="1"/>
      <c r="Q32" s="1" t="s">
        <v>11</v>
      </c>
      <c r="R32" s="4">
        <f>TEXT(ROUND(R6,3),"0.000")&amp;"±"&amp;TEXT(ROUND(R18,3),"0.000")</f>
      </c>
      <c r="S32" s="4">
        <f>TEXT(ROUND(S6,3),"0.000")&amp;"±"&amp;TEXT(ROUND(S18,3),"0.000")</f>
      </c>
      <c r="T32" s="4">
        <f>TEXT(ROUND(T6,3),"0.000")&amp;"±"&amp;TEXT(ROUND(T18,3),"0.000")</f>
      </c>
      <c r="U32" s="4">
        <f>TEXT(ROUND(U6,3),"0.000")&amp;"±"&amp;TEXT(ROUND(U18,3),"0.000")</f>
      </c>
      <c r="V32" s="4">
        <f>TEXT(ROUND(V6,3),"0.000")&amp;"±"&amp;TEXT(ROUND(V18,3),"0.000")</f>
      </c>
      <c r="W32" s="4">
        <f>TEXT(ROUND(W6,3),"0.000")&amp;"±"&amp;TEXT(ROUND(W18,3),"0.000")</f>
      </c>
      <c r="X32" s="1"/>
      <c r="Y32" s="4">
        <f>TEXT(ROUND(Y6,3),"0.000")&amp;"±"&amp;TEXT(ROUND(Y18,3),"0.000")</f>
      </c>
      <c r="Z32" s="4">
        <f>TEXT(ROUND(Z6,3),"0.000")&amp;"±"&amp;TEXT(ROUND(Z18,3),"0.000")</f>
      </c>
      <c r="AA32" s="4">
        <f>TEXT(ROUND(AA6,3),"0.000")&amp;"±"&amp;TEXT(ROUND(AA18,3),"0.000")</f>
      </c>
      <c r="AB32" s="4">
        <f>TEXT(ROUND(AB6,3),"0.000")&amp;"±"&amp;TEXT(ROUND(AB18,3),"0.000")</f>
      </c>
      <c r="AC32" s="4">
        <f>TEXT(ROUND(AC6,3),"0.000")&amp;"±"&amp;TEXT(ROUND(AC18,3),"0.000")</f>
      </c>
      <c r="AD32" s="4">
        <f>TEXT(ROUND(AD6,3),"0.000")&amp;"±"&amp;TEXT(ROUND(AD18,3),"0.000")</f>
      </c>
    </row>
    <row x14ac:dyDescent="0.25" r="33" customHeight="1" ht="18.75">
      <c r="A33" s="1" t="s">
        <v>45</v>
      </c>
      <c r="B33" s="2">
        <v>0.7003367003367</v>
      </c>
      <c r="C33" s="2">
        <v>0.605240591885928</v>
      </c>
      <c r="D33" s="2">
        <v>0.609829114268087</v>
      </c>
      <c r="E33" s="2">
        <v>0.501906860519046</v>
      </c>
      <c r="F33" s="2">
        <v>0.739886076178724</v>
      </c>
      <c r="G33" s="2">
        <v>0.607526189155282</v>
      </c>
      <c r="H33" s="4" t="s">
        <v>15</v>
      </c>
      <c r="I33" s="2">
        <v>0.704188481675392</v>
      </c>
      <c r="J33" s="2">
        <v>0.600971900234965</v>
      </c>
      <c r="K33" s="2">
        <v>0.607795989532311</v>
      </c>
      <c r="L33" s="2">
        <v>0.513806066242779</v>
      </c>
      <c r="M33" s="2">
        <v>0.738530659688207</v>
      </c>
      <c r="N33" s="2">
        <v>0.604364682213306</v>
      </c>
      <c r="O33" s="1"/>
      <c r="P33" s="1"/>
      <c r="Q33" s="1" t="s">
        <v>13</v>
      </c>
      <c r="R33" s="4">
        <f>TEXT(ROUND(R7,3),"0.000")&amp;"±"&amp;TEXT(ROUND(R19,3),"0.000")</f>
      </c>
      <c r="S33" s="4">
        <f>TEXT(ROUND(S7,3),"0.000")&amp;"±"&amp;TEXT(ROUND(S19,3),"0.000")</f>
      </c>
      <c r="T33" s="4">
        <f>TEXT(ROUND(T7,3),"0.000")&amp;"±"&amp;TEXT(ROUND(T19,3),"0.000")</f>
      </c>
      <c r="U33" s="4">
        <f>TEXT(ROUND(U7,3),"0.000")&amp;"±"&amp;TEXT(ROUND(U19,3),"0.000")</f>
      </c>
      <c r="V33" s="4">
        <f>TEXT(ROUND(V7,3),"0.000")&amp;"±"&amp;TEXT(ROUND(V19,3),"0.000")</f>
      </c>
      <c r="W33" s="4">
        <f>TEXT(ROUND(W7,3),"0.000")&amp;"±"&amp;TEXT(ROUND(W19,3),"0.000")</f>
      </c>
      <c r="X33" s="1"/>
      <c r="Y33" s="4">
        <f>TEXT(ROUND(Y7,3),"0.000")&amp;"±"&amp;TEXT(ROUND(Y19,3),"0.000")</f>
      </c>
      <c r="Z33" s="4">
        <f>TEXT(ROUND(Z7,3),"0.000")&amp;"±"&amp;TEXT(ROUND(Z19,3),"0.000")</f>
      </c>
      <c r="AA33" s="4">
        <f>TEXT(ROUND(AA7,3),"0.000")&amp;"±"&amp;TEXT(ROUND(AA19,3),"0.000")</f>
      </c>
      <c r="AB33" s="4">
        <f>TEXT(ROUND(AB7,3),"0.000")&amp;"±"&amp;TEXT(ROUND(AB19,3),"0.000")</f>
      </c>
      <c r="AC33" s="4">
        <f>TEXT(ROUND(AC7,3),"0.000")&amp;"±"&amp;TEXT(ROUND(AC19,3),"0.000")</f>
      </c>
      <c r="AD33" s="4">
        <f>TEXT(ROUND(AD7,3),"0.000")&amp;"±"&amp;TEXT(ROUND(AD19,3),"0.000")</f>
      </c>
    </row>
    <row x14ac:dyDescent="0.25" r="34" customHeight="1" ht="18.75">
      <c r="A34" s="1" t="s">
        <v>46</v>
      </c>
      <c r="B34" s="2">
        <v>0.702207257762813</v>
      </c>
      <c r="C34" s="2">
        <v>0.6208232738598</v>
      </c>
      <c r="D34" s="2">
        <v>0.619741346228657</v>
      </c>
      <c r="E34" s="2">
        <v>0.506022386879938</v>
      </c>
      <c r="F34" s="2">
        <v>0.746992109641526</v>
      </c>
      <c r="G34" s="2">
        <v>0.620281838256068</v>
      </c>
      <c r="H34" s="4" t="s">
        <v>15</v>
      </c>
      <c r="I34" s="2">
        <v>0.701196709050112</v>
      </c>
      <c r="J34" s="2">
        <v>0.591988355150814</v>
      </c>
      <c r="K34" s="2">
        <v>0.589940874245367</v>
      </c>
      <c r="L34" s="2">
        <v>0.509871968215651</v>
      </c>
      <c r="M34" s="2">
        <v>0.727096795751948</v>
      </c>
      <c r="N34" s="2">
        <v>0.590962841250936</v>
      </c>
      <c r="O34" s="1"/>
      <c r="P34" s="1"/>
      <c r="Q34" s="1" t="s">
        <v>16</v>
      </c>
      <c r="R34" s="4">
        <f>TEXT(ROUND(R8,3),"0.000")&amp;"±"&amp;TEXT(ROUND(R20,3),"0.000")</f>
      </c>
      <c r="S34" s="4">
        <f>TEXT(ROUND(S8,3),"0.000")&amp;"±"&amp;TEXT(ROUND(S20,3),"0.000")</f>
      </c>
      <c r="T34" s="4">
        <f>TEXT(ROUND(T8,3),"0.000")&amp;"±"&amp;TEXT(ROUND(T20,3),"0.000")</f>
      </c>
      <c r="U34" s="4">
        <f>TEXT(ROUND(U8,3),"0.000")&amp;"±"&amp;TEXT(ROUND(U20,3),"0.000")</f>
      </c>
      <c r="V34" s="4">
        <f>TEXT(ROUND(V8,3),"0.000")&amp;"±"&amp;TEXT(ROUND(V20,3),"0.000")</f>
      </c>
      <c r="W34" s="4">
        <f>TEXT(ROUND(W8,3),"0.000")&amp;"±"&amp;TEXT(ROUND(W20,3),"0.000")</f>
      </c>
      <c r="X34" s="1"/>
      <c r="Y34" s="4">
        <f>TEXT(ROUND(Y8,3),"0.000")&amp;"±"&amp;TEXT(ROUND(Y20,3),"0.000")</f>
      </c>
      <c r="Z34" s="4">
        <f>TEXT(ROUND(Z8,3),"0.000")&amp;"±"&amp;TEXT(ROUND(Z20,3),"0.000")</f>
      </c>
      <c r="AA34" s="4">
        <f>TEXT(ROUND(AA8,3),"0.000")&amp;"±"&amp;TEXT(ROUND(AA20,3),"0.000")</f>
      </c>
      <c r="AB34" s="4">
        <f>TEXT(ROUND(AB8,3),"0.000")&amp;"±"&amp;TEXT(ROUND(AB20,3),"0.000")</f>
      </c>
      <c r="AC34" s="4">
        <f>TEXT(ROUND(AC8,3),"0.000")&amp;"±"&amp;TEXT(ROUND(AC20,3),"0.000")</f>
      </c>
      <c r="AD34" s="4">
        <f>TEXT(ROUND(AD8,3),"0.000")&amp;"±"&amp;TEXT(ROUND(AD20,3),"0.000")</f>
      </c>
    </row>
    <row x14ac:dyDescent="0.25" r="35" customHeight="1" ht="18.75">
      <c r="A35" s="1" t="s">
        <v>47</v>
      </c>
      <c r="B35" s="2">
        <v>0.734193789749345</v>
      </c>
      <c r="C35" s="2">
        <v>0.54705000407482</v>
      </c>
      <c r="D35" s="2">
        <v>0.497066886231012</v>
      </c>
      <c r="E35" s="2">
        <v>0.538654821283405</v>
      </c>
      <c r="F35" s="2">
        <v>0.871559857267186</v>
      </c>
      <c r="G35" s="2">
        <v>0.520862069492018</v>
      </c>
      <c r="H35" s="2">
        <v>0.001</v>
      </c>
      <c r="I35" s="2">
        <v>0.74981301421092</v>
      </c>
      <c r="J35" s="2">
        <v>0.561095507828883</v>
      </c>
      <c r="K35" s="2">
        <v>0.517409639533428</v>
      </c>
      <c r="L35" s="2">
        <v>0.568189105064299</v>
      </c>
      <c r="M35" s="2">
        <v>0.885158267031502</v>
      </c>
      <c r="N35" s="2">
        <v>0.538367805030123</v>
      </c>
      <c r="O35" s="1"/>
      <c r="P35" s="1"/>
      <c r="Q35" s="1" t="s">
        <v>18</v>
      </c>
      <c r="R35" s="4">
        <f>TEXT(ROUND(R9,3),"0.000")&amp;"±"&amp;TEXT(ROUND(R21,3),"0.000")</f>
      </c>
      <c r="S35" s="4">
        <f>TEXT(ROUND(S9,3),"0.000")&amp;"±"&amp;TEXT(ROUND(S21,3),"0.000")</f>
      </c>
      <c r="T35" s="4">
        <f>TEXT(ROUND(T9,3),"0.000")&amp;"±"&amp;TEXT(ROUND(T21,3),"0.000")</f>
      </c>
      <c r="U35" s="4">
        <f>TEXT(ROUND(U9,3),"0.000")&amp;"±"&amp;TEXT(ROUND(U21,3),"0.000")</f>
      </c>
      <c r="V35" s="4">
        <f>TEXT(ROUND(V9,3),"0.000")&amp;"±"&amp;TEXT(ROUND(V21,3),"0.000")</f>
      </c>
      <c r="W35" s="4">
        <f>TEXT(ROUND(W9,3),"0.000")&amp;"±"&amp;TEXT(ROUND(W21,3),"0.000")</f>
      </c>
      <c r="X35" s="1"/>
      <c r="Y35" s="4">
        <f>TEXT(ROUND(Y9,3),"0.000")&amp;"±"&amp;TEXT(ROUND(Y21,3),"0.000")</f>
      </c>
      <c r="Z35" s="4">
        <f>TEXT(ROUND(Z9,3),"0.000")&amp;"±"&amp;TEXT(ROUND(Z21,3),"0.000")</f>
      </c>
      <c r="AA35" s="4">
        <f>TEXT(ROUND(AA9,3),"0.000")&amp;"±"&amp;TEXT(ROUND(AA21,3),"0.000")</f>
      </c>
      <c r="AB35" s="4">
        <f>TEXT(ROUND(AB9,3),"0.000")&amp;"±"&amp;TEXT(ROUND(AB21,3),"0.000")</f>
      </c>
      <c r="AC35" s="4">
        <f>TEXT(ROUND(AC9,3),"0.000")&amp;"±"&amp;TEXT(ROUND(AC21,3),"0.000")</f>
      </c>
      <c r="AD35" s="4">
        <f>TEXT(ROUND(AD9,3),"0.000")&amp;"±"&amp;TEXT(ROUND(AD21,3),"0.000")</f>
      </c>
    </row>
    <row x14ac:dyDescent="0.25" r="36" customHeight="1" ht="18.75">
      <c r="A36" s="1" t="s">
        <v>48</v>
      </c>
      <c r="B36" s="2">
        <v>0.731949120838009</v>
      </c>
      <c r="C36" s="2">
        <v>0.682614573406082</v>
      </c>
      <c r="D36" s="2">
        <v>0.58015992777236</v>
      </c>
      <c r="E36" s="2">
        <v>0.541654987137496</v>
      </c>
      <c r="F36" s="2">
        <v>0.877443852161543</v>
      </c>
      <c r="G36" s="2">
        <v>0.627230944612922</v>
      </c>
      <c r="H36" s="4" t="s">
        <v>15</v>
      </c>
      <c r="I36" s="2">
        <v>0.747195213163799</v>
      </c>
      <c r="J36" s="2">
        <v>0.680879086391792</v>
      </c>
      <c r="K36" s="2">
        <v>0.577066766418869</v>
      </c>
      <c r="L36" s="2">
        <v>0.56908231249222</v>
      </c>
      <c r="M36" s="2">
        <v>0.885004559599281</v>
      </c>
      <c r="N36" s="2">
        <v>0.624689356586296</v>
      </c>
      <c r="O36" s="1"/>
      <c r="P36" s="1"/>
      <c r="Q36" s="1" t="s">
        <v>20</v>
      </c>
      <c r="R36" s="4">
        <f>TEXT(ROUND(R10,3),"0.000")&amp;"±"&amp;TEXT(ROUND(R22,3),"0.000")</f>
      </c>
      <c r="S36" s="4">
        <f>TEXT(ROUND(S10,3),"0.000")&amp;"±"&amp;TEXT(ROUND(S22,3),"0.000")</f>
      </c>
      <c r="T36" s="4">
        <f>TEXT(ROUND(T10,3),"0.000")&amp;"±"&amp;TEXT(ROUND(T22,3),"0.000")</f>
      </c>
      <c r="U36" s="4">
        <f>TEXT(ROUND(U10,3),"0.000")&amp;"±"&amp;TEXT(ROUND(U22,3),"0.000")</f>
      </c>
      <c r="V36" s="4">
        <f>TEXT(ROUND(V10,3),"0.000")&amp;"±"&amp;TEXT(ROUND(V22,3),"0.000")</f>
      </c>
      <c r="W36" s="4">
        <f>TEXT(ROUND(W10,3),"0.000")&amp;"±"&amp;TEXT(ROUND(W22,3),"0.000")</f>
      </c>
      <c r="X36" s="1"/>
      <c r="Y36" s="4">
        <f>TEXT(ROUND(Y10,3),"0.000")&amp;"±"&amp;TEXT(ROUND(Y22,3),"0.000")</f>
      </c>
      <c r="Z36" s="4">
        <f>TEXT(ROUND(Z10,3),"0.000")&amp;"±"&amp;TEXT(ROUND(Z22,3),"0.000")</f>
      </c>
      <c r="AA36" s="4">
        <f>TEXT(ROUND(AA10,3),"0.000")&amp;"±"&amp;TEXT(ROUND(AA22,3),"0.000")</f>
      </c>
      <c r="AB36" s="4">
        <f>TEXT(ROUND(AB10,3),"0.000")&amp;"±"&amp;TEXT(ROUND(AB22,3),"0.000")</f>
      </c>
      <c r="AC36" s="4">
        <f>TEXT(ROUND(AC10,3),"0.000")&amp;"±"&amp;TEXT(ROUND(AC22,3),"0.000")</f>
      </c>
      <c r="AD36" s="4">
        <f>TEXT(ROUND(AD10,3),"0.000")&amp;"±"&amp;TEXT(ROUND(AD22,3),"0.000")</f>
      </c>
    </row>
    <row x14ac:dyDescent="0.25" r="37" customHeight="1" ht="18.75">
      <c r="A37" s="1" t="s">
        <v>49</v>
      </c>
      <c r="B37" s="2">
        <v>0.73924429479985</v>
      </c>
      <c r="C37" s="2">
        <v>0.681228194470709</v>
      </c>
      <c r="D37" s="2">
        <v>0.602824543762303</v>
      </c>
      <c r="E37" s="2">
        <v>0.555792364675289</v>
      </c>
      <c r="F37" s="2">
        <v>0.858543413503129</v>
      </c>
      <c r="G37" s="2">
        <v>0.639632724267906</v>
      </c>
      <c r="H37" s="3">
        <v>1</v>
      </c>
      <c r="I37" s="2">
        <v>0.741772625280478</v>
      </c>
      <c r="J37" s="2">
        <v>0.713343541741872</v>
      </c>
      <c r="K37" s="2">
        <v>0.586109657502107</v>
      </c>
      <c r="L37" s="2">
        <v>0.557701892206965</v>
      </c>
      <c r="M37" s="2">
        <v>0.860592778117705</v>
      </c>
      <c r="N37" s="2">
        <v>0.64349764835689</v>
      </c>
      <c r="O37" s="1"/>
      <c r="P37" s="1"/>
      <c r="Q37" s="1" t="s">
        <v>22</v>
      </c>
      <c r="R37" s="4">
        <f>TEXT(ROUND(R11,3),"0.000")&amp;"±"&amp;TEXT(ROUND(R23,3),"0.000")</f>
      </c>
      <c r="S37" s="4">
        <f>TEXT(ROUND(S11,3),"0.000")&amp;"±"&amp;TEXT(ROUND(S23,3),"0.000")</f>
      </c>
      <c r="T37" s="4">
        <f>TEXT(ROUND(T11,3),"0.000")&amp;"±"&amp;TEXT(ROUND(T23,3),"0.000")</f>
      </c>
      <c r="U37" s="4">
        <f>TEXT(ROUND(U11,3),"0.000")&amp;"±"&amp;TEXT(ROUND(U23,3),"0.000")</f>
      </c>
      <c r="V37" s="4">
        <f>TEXT(ROUND(V11,3),"0.000")&amp;"±"&amp;TEXT(ROUND(V23,3),"0.000")</f>
      </c>
      <c r="W37" s="4">
        <f>TEXT(ROUND(W11,3),"0.000")&amp;"±"&amp;TEXT(ROUND(W23,3),"0.000")</f>
      </c>
      <c r="X37" s="1"/>
      <c r="Y37" s="4">
        <f>TEXT(ROUND(Y11,3),"0.000")&amp;"±"&amp;TEXT(ROUND(Y23,3),"0.000")</f>
      </c>
      <c r="Z37" s="4">
        <f>TEXT(ROUND(Z11,3),"0.000")&amp;"±"&amp;TEXT(ROUND(Z23,3),"0.000")</f>
      </c>
      <c r="AA37" s="4">
        <f>TEXT(ROUND(AA11,3),"0.000")&amp;"±"&amp;TEXT(ROUND(AA23,3),"0.000")</f>
      </c>
      <c r="AB37" s="4">
        <f>TEXT(ROUND(AB11,3),"0.000")&amp;"±"&amp;TEXT(ROUND(AB23,3),"0.000")</f>
      </c>
      <c r="AC37" s="4">
        <f>TEXT(ROUND(AC11,3),"0.000")&amp;"±"&amp;TEXT(ROUND(AC23,3),"0.000")</f>
      </c>
      <c r="AD37" s="4">
        <f>TEXT(ROUND(AD11,3),"0.000")&amp;"±"&amp;TEXT(ROUND(AD23,3),"0.000")</f>
      </c>
    </row>
    <row x14ac:dyDescent="0.25" r="38" customHeight="1" ht="18.75">
      <c r="A38" s="1" t="s">
        <v>50</v>
      </c>
      <c r="B38" s="2">
        <v>0.738309016086793</v>
      </c>
      <c r="C38" s="2">
        <v>0.678776877333925</v>
      </c>
      <c r="D38" s="2">
        <v>0.604542210283141</v>
      </c>
      <c r="E38" s="2">
        <v>0.554484889283814</v>
      </c>
      <c r="F38" s="2">
        <v>0.889793496564581</v>
      </c>
      <c r="G38" s="2">
        <v>0.639512460575175</v>
      </c>
      <c r="H38" s="3">
        <v>1</v>
      </c>
      <c r="I38" s="2">
        <v>0.735789080029917</v>
      </c>
      <c r="J38" s="2">
        <v>0.684635122874098</v>
      </c>
      <c r="K38" s="2">
        <v>0.585660086634286</v>
      </c>
      <c r="L38" s="2">
        <v>0.548363048237534</v>
      </c>
      <c r="M38" s="2">
        <v>0.889010760943601</v>
      </c>
      <c r="N38" s="2">
        <v>0.631291785364594</v>
      </c>
      <c r="O38" s="1"/>
      <c r="P38" s="1"/>
      <c r="Q38" s="1" t="s">
        <v>24</v>
      </c>
      <c r="R38" s="4">
        <f>TEXT(ROUND(R12,3),"0.000")&amp;"±"&amp;TEXT(ROUND(R24,3),"0.000")</f>
      </c>
      <c r="S38" s="4">
        <f>TEXT(ROUND(S12,3),"0.000")&amp;"±"&amp;TEXT(ROUND(S24,3),"0.000")</f>
      </c>
      <c r="T38" s="4">
        <f>TEXT(ROUND(T12,3),"0.000")&amp;"±"&amp;TEXT(ROUND(T24,3),"0.000")</f>
      </c>
      <c r="U38" s="4">
        <f>TEXT(ROUND(U12,3),"0.000")&amp;"±"&amp;TEXT(ROUND(U24,3),"0.000")</f>
      </c>
      <c r="V38" s="4">
        <f>TEXT(ROUND(V12,3),"0.000")&amp;"±"&amp;TEXT(ROUND(V24,3),"0.000")</f>
      </c>
      <c r="W38" s="4">
        <f>TEXT(ROUND(W12,3),"0.000")&amp;"±"&amp;TEXT(ROUND(W24,3),"0.000")</f>
      </c>
      <c r="X38" s="1"/>
      <c r="Y38" s="4">
        <f>TEXT(ROUND(Y12,3),"0.000")&amp;"±"&amp;TEXT(ROUND(Y24,3),"0.000")</f>
      </c>
      <c r="Z38" s="4">
        <f>TEXT(ROUND(Z12,3),"0.000")&amp;"±"&amp;TEXT(ROUND(Z24,3),"0.000")</f>
      </c>
      <c r="AA38" s="4">
        <f>TEXT(ROUND(AA12,3),"0.000")&amp;"±"&amp;TEXT(ROUND(AA24,3),"0.000")</f>
      </c>
      <c r="AB38" s="4">
        <f>TEXT(ROUND(AB12,3),"0.000")&amp;"±"&amp;TEXT(ROUND(AB24,3),"0.000")</f>
      </c>
      <c r="AC38" s="4">
        <f>TEXT(ROUND(AC12,3),"0.000")&amp;"±"&amp;TEXT(ROUND(AC24,3),"0.000")</f>
      </c>
      <c r="AD38" s="4">
        <f>TEXT(ROUND(AD12,3),"0.000")&amp;"±"&amp;TEXT(ROUND(AD24,3),"0.000")</f>
      </c>
    </row>
    <row x14ac:dyDescent="0.25" r="39" customHeight="1" ht="18.75">
      <c r="A39" s="1" t="s">
        <v>51</v>
      </c>
      <c r="B39" s="2">
        <v>0.738309016086793</v>
      </c>
      <c r="C39" s="2">
        <v>0.668303036633404</v>
      </c>
      <c r="D39" s="2">
        <v>0.608717354716654</v>
      </c>
      <c r="E39" s="2">
        <v>0.556376913215054</v>
      </c>
      <c r="F39" s="2">
        <v>0.875659006697002</v>
      </c>
      <c r="G39" s="2">
        <v>0.637120063804962</v>
      </c>
      <c r="H39" s="3">
        <v>100</v>
      </c>
      <c r="I39" s="2">
        <v>0.739902767389678</v>
      </c>
      <c r="J39" s="2">
        <v>0.671825891436464</v>
      </c>
      <c r="K39" s="2">
        <v>0.608119396349958</v>
      </c>
      <c r="L39" s="2">
        <v>0.558467437480994</v>
      </c>
      <c r="M39" s="2">
        <v>0.884124886574538</v>
      </c>
      <c r="N39" s="2">
        <v>0.638387217721118</v>
      </c>
      <c r="O39" s="1"/>
      <c r="P39" s="1"/>
      <c r="Q39" s="1"/>
      <c r="R39" s="2"/>
      <c r="S39" s="2"/>
      <c r="T39" s="2"/>
      <c r="U39" s="2"/>
      <c r="V39" s="2"/>
      <c r="W39" s="2"/>
      <c r="X39" s="1"/>
      <c r="Y39" s="2"/>
      <c r="Z39" s="2"/>
      <c r="AA39" s="2"/>
      <c r="AB39" s="2"/>
      <c r="AC39" s="2"/>
      <c r="AD39" s="2"/>
    </row>
    <row x14ac:dyDescent="0.25" r="40" customHeight="1" ht="18.75">
      <c r="A40" s="1" t="s">
        <v>52</v>
      </c>
      <c r="B40" s="2">
        <v>0.737186681631126</v>
      </c>
      <c r="C40" s="2">
        <v>0.661977159640548</v>
      </c>
      <c r="D40" s="2">
        <v>0.599107580897077</v>
      </c>
      <c r="E40" s="2">
        <v>0.55397430997586</v>
      </c>
      <c r="F40" s="2">
        <v>0.872580033262396</v>
      </c>
      <c r="G40" s="2">
        <v>0.628975233737727</v>
      </c>
      <c r="H40" s="3">
        <v>100</v>
      </c>
      <c r="I40" s="2">
        <v>0.742146596858638</v>
      </c>
      <c r="J40" s="2">
        <v>0.672788521607338</v>
      </c>
      <c r="K40" s="2">
        <v>0.610751581906855</v>
      </c>
      <c r="L40" s="2">
        <v>0.562648352517258</v>
      </c>
      <c r="M40" s="2">
        <v>0.878128959971166</v>
      </c>
      <c r="N40" s="2">
        <v>0.640270845819992</v>
      </c>
      <c r="O40" s="1"/>
      <c r="P40" s="1"/>
      <c r="Q40" s="1"/>
      <c r="R40" s="2"/>
      <c r="S40" s="2"/>
      <c r="T40" s="2"/>
      <c r="U40" s="2"/>
      <c r="V40" s="2"/>
      <c r="W40" s="2"/>
      <c r="X40" s="1"/>
      <c r="Y40" s="2"/>
      <c r="Z40" s="2"/>
      <c r="AA40" s="2"/>
      <c r="AB40" s="2"/>
      <c r="AC40" s="2"/>
      <c r="AD40" s="2"/>
    </row>
    <row x14ac:dyDescent="0.25" r="41" customHeight="1" ht="18.75">
      <c r="A41" s="1" t="s">
        <v>53</v>
      </c>
      <c r="B41" s="2">
        <v>0.735690235690235</v>
      </c>
      <c r="C41" s="2">
        <v>0.667276129485759</v>
      </c>
      <c r="D41" s="2">
        <v>0.598831741737172</v>
      </c>
      <c r="E41" s="2">
        <v>0.550284213085391</v>
      </c>
      <c r="F41" s="2">
        <v>0.858675461328837</v>
      </c>
      <c r="G41" s="2">
        <v>0.631203921753739</v>
      </c>
      <c r="H41" s="3">
        <v>20</v>
      </c>
      <c r="I41" s="2">
        <v>0.739902767389678</v>
      </c>
      <c r="J41" s="2">
        <v>0.669330168702108</v>
      </c>
      <c r="K41" s="2">
        <v>0.614772112371877</v>
      </c>
      <c r="L41" s="2">
        <v>0.558359620159364</v>
      </c>
      <c r="M41" s="2">
        <v>0.889851918025819</v>
      </c>
      <c r="N41" s="2">
        <v>0.640892127912218</v>
      </c>
      <c r="O41" s="1"/>
      <c r="P41" s="1"/>
      <c r="Q41" s="1"/>
      <c r="R41" s="2"/>
      <c r="S41" s="2"/>
      <c r="T41" s="2"/>
      <c r="U41" s="2"/>
      <c r="V41" s="2"/>
      <c r="W41" s="2"/>
      <c r="X41" s="1"/>
      <c r="Y41" s="2"/>
      <c r="Z41" s="2"/>
      <c r="AA41" s="2"/>
      <c r="AB41" s="2"/>
      <c r="AC41" s="2"/>
      <c r="AD41" s="2"/>
    </row>
    <row x14ac:dyDescent="0.25" r="42" customHeight="1" ht="18.75">
      <c r="A42" s="1" t="s">
        <v>54</v>
      </c>
      <c r="B42" s="2">
        <v>0.736812570145903</v>
      </c>
      <c r="C42" s="2">
        <v>0.671260111343163</v>
      </c>
      <c r="D42" s="2">
        <v>0.609182379095953</v>
      </c>
      <c r="E42" s="2">
        <v>0.552793141321151</v>
      </c>
      <c r="F42" s="2">
        <v>0.868459783622817</v>
      </c>
      <c r="G42" s="2">
        <v>0.638716435409773</v>
      </c>
      <c r="H42" s="3">
        <v>20</v>
      </c>
      <c r="I42" s="2">
        <v>0.735789080029917</v>
      </c>
      <c r="J42" s="2">
        <v>0.660316055333248</v>
      </c>
      <c r="K42" s="2">
        <v>0.608004011042866</v>
      </c>
      <c r="L42" s="2">
        <v>0.551820013274562</v>
      </c>
      <c r="M42" s="2">
        <v>0.88602429557566</v>
      </c>
      <c r="N42" s="2">
        <v>0.633081224277599</v>
      </c>
      <c r="O42" s="1"/>
      <c r="P42" s="1"/>
      <c r="Q42" s="1"/>
      <c r="R42" s="2"/>
      <c r="S42" s="2"/>
      <c r="T42" s="2"/>
      <c r="U42" s="2"/>
      <c r="V42" s="2"/>
      <c r="W42" s="2"/>
      <c r="X42" s="1"/>
      <c r="Y42" s="2"/>
      <c r="Z42" s="2"/>
      <c r="AA42" s="2"/>
      <c r="AB42" s="2"/>
      <c r="AC42" s="2"/>
      <c r="AD42" s="2"/>
    </row>
    <row x14ac:dyDescent="0.25" r="43" customHeight="1" ht="18.75">
      <c r="A43" s="1" t="s">
        <v>55</v>
      </c>
      <c r="B43" s="2">
        <v>0.734567901234567</v>
      </c>
      <c r="C43" s="2">
        <v>0.665117592546204</v>
      </c>
      <c r="D43" s="2">
        <v>0.614647863150476</v>
      </c>
      <c r="E43" s="2">
        <v>0.550971092848699</v>
      </c>
      <c r="F43" s="2">
        <v>0.887873114611336</v>
      </c>
      <c r="G43" s="2">
        <v>0.638887547999587</v>
      </c>
      <c r="H43" s="3">
        <v>20</v>
      </c>
      <c r="I43" s="2">
        <v>0.738967838444278</v>
      </c>
      <c r="J43" s="2">
        <v>0.688566636402259</v>
      </c>
      <c r="K43" s="2">
        <v>0.599734782525656</v>
      </c>
      <c r="L43" s="2">
        <v>0.554016853699951</v>
      </c>
      <c r="M43" s="2">
        <v>0.893785880320839</v>
      </c>
      <c r="N43" s="2">
        <v>0.641088111632729</v>
      </c>
      <c r="O43" s="1"/>
      <c r="P43" s="1"/>
      <c r="Q43" s="1"/>
      <c r="R43" s="2"/>
      <c r="S43" s="2"/>
      <c r="T43" s="2"/>
      <c r="U43" s="2"/>
      <c r="V43" s="2"/>
      <c r="W43" s="2"/>
      <c r="X43" s="1"/>
      <c r="Y43" s="2"/>
      <c r="Z43" s="2"/>
      <c r="AA43" s="2"/>
      <c r="AB43" s="2"/>
      <c r="AC43" s="2"/>
      <c r="AD43" s="2"/>
    </row>
    <row x14ac:dyDescent="0.25" r="44" customHeight="1" ht="18.75">
      <c r="A44" s="1" t="s">
        <v>56</v>
      </c>
      <c r="B44" s="2">
        <v>0.688178077066966</v>
      </c>
      <c r="C44" s="2">
        <v>0.583719360234425</v>
      </c>
      <c r="D44" s="2">
        <v>0.721647656274221</v>
      </c>
      <c r="E44" s="2">
        <v>0.519110883310721</v>
      </c>
      <c r="F44" s="2">
        <v>0.90083897566586</v>
      </c>
      <c r="G44" s="2">
        <v>0.645396586412478</v>
      </c>
      <c r="H44" s="4" t="s">
        <v>15</v>
      </c>
      <c r="I44" s="2">
        <v>0.69166043380703</v>
      </c>
      <c r="J44" s="2">
        <v>0.584711450779867</v>
      </c>
      <c r="K44" s="2">
        <v>0.72463009689403</v>
      </c>
      <c r="L44" s="2">
        <v>0.528303858679771</v>
      </c>
      <c r="M44" s="2">
        <v>0.901809814563002</v>
      </c>
      <c r="N44" s="2">
        <v>0.647194791895797</v>
      </c>
      <c r="O44" s="1"/>
      <c r="P44" s="1"/>
      <c r="Q44" s="1"/>
      <c r="R44" s="2"/>
      <c r="S44" s="2"/>
      <c r="T44" s="2"/>
      <c r="U44" s="2"/>
      <c r="V44" s="2"/>
      <c r="W44" s="2"/>
      <c r="X44" s="1"/>
      <c r="Y44" s="2"/>
      <c r="Z44" s="2"/>
      <c r="AA44" s="2"/>
      <c r="AB44" s="2"/>
      <c r="AC44" s="2"/>
      <c r="AD44" s="2"/>
    </row>
    <row x14ac:dyDescent="0.25" r="45" customHeight="1" ht="18.75">
      <c r="A45" s="1" t="s">
        <v>57</v>
      </c>
      <c r="B45" s="2">
        <v>0.703890759446315</v>
      </c>
      <c r="C45" s="2">
        <v>0.609598433728723</v>
      </c>
      <c r="D45" s="2">
        <v>0.601714510239094</v>
      </c>
      <c r="E45" s="2">
        <v>0.509374623072042</v>
      </c>
      <c r="F45" s="2">
        <v>0.734476340159396</v>
      </c>
      <c r="G45" s="2">
        <v>0.605630815422613</v>
      </c>
      <c r="H45" s="4" t="s">
        <v>15</v>
      </c>
      <c r="I45" s="2">
        <v>0.69203440538519</v>
      </c>
      <c r="J45" s="2">
        <v>0.596246958695174</v>
      </c>
      <c r="K45" s="2">
        <v>0.58489516783459</v>
      </c>
      <c r="L45" s="2">
        <v>0.489594770088788</v>
      </c>
      <c r="M45" s="2">
        <v>0.72326344522306</v>
      </c>
      <c r="N45" s="2">
        <v>0.590516513032167</v>
      </c>
      <c r="O45" s="1"/>
      <c r="P45" s="1"/>
      <c r="Q45" s="1"/>
      <c r="R45" s="2"/>
      <c r="S45" s="2"/>
      <c r="T45" s="2"/>
      <c r="U45" s="2"/>
      <c r="V45" s="2"/>
      <c r="W45" s="2"/>
      <c r="X45" s="1"/>
      <c r="Y45" s="2"/>
      <c r="Z45" s="2"/>
      <c r="AA45" s="2"/>
      <c r="AB45" s="2"/>
      <c r="AC45" s="2"/>
      <c r="AD45" s="2"/>
    </row>
    <row x14ac:dyDescent="0.25" r="46" customHeight="1" ht="18.75">
      <c r="A46" s="1" t="s">
        <v>58</v>
      </c>
      <c r="B46" s="2">
        <v>0.688552188552188</v>
      </c>
      <c r="C46" s="2">
        <v>0.584241675002826</v>
      </c>
      <c r="D46" s="2">
        <v>0.579398798525411</v>
      </c>
      <c r="E46" s="2">
        <v>0.484839190909732</v>
      </c>
      <c r="F46" s="2">
        <v>0.72136514048892</v>
      </c>
      <c r="G46" s="2">
        <v>0.581810159144308</v>
      </c>
      <c r="H46" s="4" t="s">
        <v>15</v>
      </c>
      <c r="I46" s="2">
        <v>0.682124158563949</v>
      </c>
      <c r="J46" s="2">
        <v>0.582971101413697</v>
      </c>
      <c r="K46" s="2">
        <v>0.583024589340038</v>
      </c>
      <c r="L46" s="2">
        <v>0.474349150979387</v>
      </c>
      <c r="M46" s="2">
        <v>0.723617951479921</v>
      </c>
      <c r="N46" s="2">
        <v>0.582997844150037</v>
      </c>
      <c r="O46" s="1"/>
      <c r="P46" s="1"/>
      <c r="Q46" s="1"/>
      <c r="R46" s="2"/>
      <c r="S46" s="2"/>
      <c r="T46" s="2"/>
      <c r="U46" s="2"/>
      <c r="V46" s="2"/>
      <c r="W46" s="2"/>
      <c r="X46" s="1"/>
      <c r="Y46" s="2"/>
      <c r="Z46" s="2"/>
      <c r="AA46" s="2"/>
      <c r="AB46" s="2"/>
      <c r="AC46" s="2"/>
      <c r="AD46" s="2"/>
    </row>
    <row x14ac:dyDescent="0.25" r="47" customHeight="1" ht="18.75">
      <c r="A47" s="1" t="s">
        <v>59</v>
      </c>
      <c r="B47" s="2">
        <v>0.741114852225963</v>
      </c>
      <c r="C47" s="2">
        <v>0.717670602499383</v>
      </c>
      <c r="D47" s="2">
        <v>0.57306238551435</v>
      </c>
      <c r="E47" s="2">
        <v>0.557722632152971</v>
      </c>
      <c r="F47" s="2">
        <v>0.888958654935157</v>
      </c>
      <c r="G47" s="2">
        <v>0.63726585018131</v>
      </c>
      <c r="H47" s="2">
        <v>0.01</v>
      </c>
      <c r="I47" s="2">
        <v>0.736537023186237</v>
      </c>
      <c r="J47" s="2">
        <v>0.705637729435988</v>
      </c>
      <c r="K47" s="2">
        <v>0.567044011982523</v>
      </c>
      <c r="L47" s="2">
        <v>0.549245399723627</v>
      </c>
      <c r="M47" s="2">
        <v>0.891314946450433</v>
      </c>
      <c r="N47" s="2">
        <v>0.628794514895208</v>
      </c>
      <c r="O47" s="1"/>
      <c r="P47" s="1"/>
      <c r="Q47" s="1"/>
      <c r="R47" s="2"/>
      <c r="S47" s="2"/>
      <c r="T47" s="2"/>
      <c r="U47" s="2"/>
      <c r="V47" s="2"/>
      <c r="W47" s="2"/>
      <c r="X47" s="1"/>
      <c r="Y47" s="2"/>
      <c r="Z47" s="2"/>
      <c r="AA47" s="2"/>
      <c r="AB47" s="2"/>
      <c r="AC47" s="2"/>
      <c r="AD47" s="2"/>
    </row>
    <row x14ac:dyDescent="0.25" r="48" customHeight="1" ht="18.75">
      <c r="A48" s="1" t="s">
        <v>60</v>
      </c>
      <c r="B48" s="2">
        <v>0.737186681631126</v>
      </c>
      <c r="C48" s="2">
        <v>0.741480030058751</v>
      </c>
      <c r="D48" s="2">
        <v>0.557441985649536</v>
      </c>
      <c r="E48" s="2">
        <v>0.550146491591476</v>
      </c>
      <c r="F48" s="2">
        <v>0.88415238812102</v>
      </c>
      <c r="G48" s="2">
        <v>0.636423272955371</v>
      </c>
      <c r="H48" s="4" t="s">
        <v>15</v>
      </c>
      <c r="I48" s="2">
        <v>0.737471952131638</v>
      </c>
      <c r="J48" s="2">
        <v>0.743141566276124</v>
      </c>
      <c r="K48" s="2">
        <v>0.542578740433744</v>
      </c>
      <c r="L48" s="2">
        <v>0.549615368540021</v>
      </c>
      <c r="M48" s="2">
        <v>0.879013564544315</v>
      </c>
      <c r="N48" s="2">
        <v>0.627216997180161</v>
      </c>
      <c r="O48" s="1"/>
      <c r="P48" s="1"/>
      <c r="Q48" s="1"/>
      <c r="R48" s="2"/>
      <c r="S48" s="2"/>
      <c r="T48" s="2"/>
      <c r="U48" s="2"/>
      <c r="V48" s="2"/>
      <c r="W48" s="2"/>
      <c r="X48" s="1"/>
      <c r="Y48" s="2"/>
      <c r="Z48" s="2"/>
      <c r="AA48" s="2"/>
      <c r="AB48" s="2"/>
      <c r="AC48" s="2"/>
      <c r="AD48" s="2"/>
    </row>
    <row x14ac:dyDescent="0.25" r="49" customHeight="1" ht="18.75">
      <c r="A49" s="1" t="s">
        <v>61</v>
      </c>
      <c r="B49" s="2">
        <v>0.728956228956228</v>
      </c>
      <c r="C49" s="2">
        <v>0.689432785633302</v>
      </c>
      <c r="D49" s="2">
        <v>0.558455821342598</v>
      </c>
      <c r="E49" s="2">
        <v>0.532174555657886</v>
      </c>
      <c r="F49" s="2">
        <v>0.854710791036228</v>
      </c>
      <c r="G49" s="2">
        <v>0.617070707127302</v>
      </c>
      <c r="H49" s="3">
        <v>2</v>
      </c>
      <c r="I49" s="2">
        <v>0.741772625280478</v>
      </c>
      <c r="J49" s="2">
        <v>0.719806157816893</v>
      </c>
      <c r="K49" s="2">
        <v>0.564237133836848</v>
      </c>
      <c r="L49" s="2">
        <v>0.554484147568753</v>
      </c>
      <c r="M49" s="2">
        <v>0.86504863953573</v>
      </c>
      <c r="N49" s="2">
        <v>0.6325976172994</v>
      </c>
      <c r="O49" s="1"/>
      <c r="P49" s="1"/>
      <c r="Q49" s="1"/>
      <c r="R49" s="2"/>
      <c r="S49" s="2"/>
      <c r="T49" s="2"/>
      <c r="U49" s="2"/>
      <c r="V49" s="2"/>
      <c r="W49" s="2"/>
      <c r="X49" s="1"/>
      <c r="Y49" s="2"/>
      <c r="Z49" s="2"/>
      <c r="AA49" s="2"/>
      <c r="AB49" s="2"/>
      <c r="AC49" s="2"/>
      <c r="AD49" s="2"/>
    </row>
    <row x14ac:dyDescent="0.25" r="50" customHeight="1" ht="18.75">
      <c r="A50" s="1" t="s">
        <v>62</v>
      </c>
      <c r="B50" s="2">
        <v>0.725402169846614</v>
      </c>
      <c r="C50" s="2">
        <v>0.687599027937036</v>
      </c>
      <c r="D50" s="2">
        <v>0.560432201651061</v>
      </c>
      <c r="E50" s="2">
        <v>0.527038599920522</v>
      </c>
      <c r="F50" s="2">
        <v>0.878541482861857</v>
      </c>
      <c r="G50" s="2">
        <v>0.617536849950566</v>
      </c>
      <c r="H50" s="3">
        <v>8</v>
      </c>
      <c r="I50" s="2">
        <v>0.736910994764397</v>
      </c>
      <c r="J50" s="2">
        <v>0.718647944617063</v>
      </c>
      <c r="K50" s="2">
        <v>0.557589848169386</v>
      </c>
      <c r="L50" s="2">
        <v>0.546204490090275</v>
      </c>
      <c r="M50" s="2">
        <v>0.888370888789064</v>
      </c>
      <c r="N50" s="2">
        <v>0.627956326934004</v>
      </c>
      <c r="O50" s="1"/>
      <c r="P50" s="1"/>
      <c r="Q50" s="1"/>
      <c r="R50" s="2"/>
      <c r="S50" s="2"/>
      <c r="T50" s="2"/>
      <c r="U50" s="2"/>
      <c r="V50" s="2"/>
      <c r="W50" s="2"/>
      <c r="X50" s="1"/>
      <c r="Y50" s="2"/>
      <c r="Z50" s="2"/>
      <c r="AA50" s="2"/>
      <c r="AB50" s="2"/>
      <c r="AC50" s="2"/>
      <c r="AD50" s="2"/>
    </row>
    <row x14ac:dyDescent="0.25" r="51" customHeight="1" ht="18.75">
      <c r="A51" s="1" t="s">
        <v>63</v>
      </c>
      <c r="B51" s="2">
        <v>0.728020950243172</v>
      </c>
      <c r="C51" s="2">
        <v>0.670518981115868</v>
      </c>
      <c r="D51" s="2">
        <v>0.579236964697971</v>
      </c>
      <c r="E51" s="2">
        <v>0.533978271610766</v>
      </c>
      <c r="F51" s="2">
        <v>0.871922263776499</v>
      </c>
      <c r="G51" s="2">
        <v>0.621544359432534</v>
      </c>
      <c r="H51" s="3">
        <v>100</v>
      </c>
      <c r="I51" s="2">
        <v>0.734854151084517</v>
      </c>
      <c r="J51" s="2">
        <v>0.652184186456032</v>
      </c>
      <c r="K51" s="2">
        <v>0.574013255789173</v>
      </c>
      <c r="L51" s="2">
        <v>0.545898744947491</v>
      </c>
      <c r="M51" s="2">
        <v>0.885908849274367</v>
      </c>
      <c r="N51" s="2">
        <v>0.610606995813612</v>
      </c>
      <c r="O51" s="1"/>
      <c r="P51" s="1"/>
      <c r="Q51" s="1"/>
      <c r="R51" s="2"/>
      <c r="S51" s="2"/>
      <c r="T51" s="2"/>
      <c r="U51" s="2"/>
      <c r="V51" s="2"/>
      <c r="W51" s="2"/>
      <c r="X51" s="1"/>
      <c r="Y51" s="2"/>
      <c r="Z51" s="2"/>
      <c r="AA51" s="2"/>
      <c r="AB51" s="2"/>
      <c r="AC51" s="2"/>
      <c r="AD51" s="2"/>
    </row>
    <row x14ac:dyDescent="0.25" r="52" customHeight="1" ht="18.75">
      <c r="A52" s="1" t="s">
        <v>64</v>
      </c>
      <c r="B52" s="2">
        <v>0.728020950243172</v>
      </c>
      <c r="C52" s="2">
        <v>0.682914806573172</v>
      </c>
      <c r="D52" s="2">
        <v>0.578241965977937</v>
      </c>
      <c r="E52" s="2">
        <v>0.532919579357625</v>
      </c>
      <c r="F52" s="2">
        <v>0.876626207365798</v>
      </c>
      <c r="G52" s="2">
        <v>0.626234595005214</v>
      </c>
      <c r="H52" s="3">
        <v>200</v>
      </c>
      <c r="I52" s="2">
        <v>0.734854151084517</v>
      </c>
      <c r="J52" s="2">
        <v>0.674392662294474</v>
      </c>
      <c r="K52" s="2">
        <v>0.575281488851317</v>
      </c>
      <c r="L52" s="2">
        <v>0.545244940879875</v>
      </c>
      <c r="M52" s="2">
        <v>0.882898262115791</v>
      </c>
      <c r="N52" s="2">
        <v>0.62090684116248</v>
      </c>
      <c r="O52" s="1"/>
      <c r="P52" s="1"/>
      <c r="Q52" s="1"/>
      <c r="R52" s="2"/>
      <c r="S52" s="2"/>
      <c r="T52" s="2"/>
      <c r="U52" s="2"/>
      <c r="V52" s="2"/>
      <c r="W52" s="2"/>
      <c r="X52" s="1"/>
      <c r="Y52" s="2"/>
      <c r="Z52" s="2"/>
      <c r="AA52" s="2"/>
      <c r="AB52" s="2"/>
      <c r="AC52" s="2"/>
      <c r="AD52" s="2"/>
    </row>
    <row x14ac:dyDescent="0.25" r="53" customHeight="1" ht="18.75">
      <c r="A53" s="1" t="s">
        <v>65</v>
      </c>
      <c r="B53" s="2">
        <v>0.72633744855967</v>
      </c>
      <c r="C53" s="2">
        <v>0.665135789913402</v>
      </c>
      <c r="D53" s="2">
        <v>0.583985770777726</v>
      </c>
      <c r="E53" s="2">
        <v>0.531597951006747</v>
      </c>
      <c r="F53" s="2">
        <v>0.880687530829695</v>
      </c>
      <c r="G53" s="2">
        <v>0.621924797662631</v>
      </c>
      <c r="H53" s="3">
        <v>100</v>
      </c>
      <c r="I53" s="2">
        <v>0.737097980553478</v>
      </c>
      <c r="J53" s="2">
        <v>0.651832020882993</v>
      </c>
      <c r="K53" s="2">
        <v>0.577460592963981</v>
      </c>
      <c r="L53" s="2">
        <v>0.549922712939156</v>
      </c>
      <c r="M53" s="2">
        <v>0.887728804086131</v>
      </c>
      <c r="N53" s="2">
        <v>0.612396594679059</v>
      </c>
      <c r="O53" s="1"/>
      <c r="P53" s="1"/>
      <c r="Q53" s="1"/>
      <c r="R53" s="2"/>
      <c r="S53" s="2"/>
      <c r="T53" s="2"/>
      <c r="U53" s="2"/>
      <c r="V53" s="2"/>
      <c r="W53" s="2"/>
      <c r="X53" s="1"/>
      <c r="Y53" s="2"/>
      <c r="Z53" s="2"/>
      <c r="AA53" s="2"/>
      <c r="AB53" s="2"/>
      <c r="AC53" s="2"/>
      <c r="AD53" s="2"/>
    </row>
    <row x14ac:dyDescent="0.25" r="54" customHeight="1" ht="18.75">
      <c r="A54" s="1" t="s">
        <v>66</v>
      </c>
      <c r="B54" s="2">
        <v>0.728208005985783</v>
      </c>
      <c r="C54" s="2">
        <v>0.656158734509847</v>
      </c>
      <c r="D54" s="2">
        <v>0.565740615380209</v>
      </c>
      <c r="E54" s="2">
        <v>0.533152046195474</v>
      </c>
      <c r="F54" s="2">
        <v>0.869729669509666</v>
      </c>
      <c r="G54" s="2">
        <v>0.607604294547012</v>
      </c>
      <c r="H54" s="3">
        <v>20</v>
      </c>
      <c r="I54" s="2">
        <v>0.730366492146596</v>
      </c>
      <c r="J54" s="2">
        <v>0.641937260544525</v>
      </c>
      <c r="K54" s="2">
        <v>0.571074602519019</v>
      </c>
      <c r="L54" s="2">
        <v>0.539271998131926</v>
      </c>
      <c r="M54" s="2">
        <v>0.882253418594465</v>
      </c>
      <c r="N54" s="2">
        <v>0.604436076959304</v>
      </c>
      <c r="O54" s="1"/>
      <c r="P54" s="1"/>
      <c r="Q54" s="1"/>
      <c r="R54" s="2"/>
      <c r="S54" s="2"/>
      <c r="T54" s="2"/>
      <c r="U54" s="2"/>
      <c r="V54" s="2"/>
      <c r="W54" s="2"/>
      <c r="X54" s="1"/>
      <c r="Y54" s="2"/>
      <c r="Z54" s="2"/>
      <c r="AA54" s="2"/>
      <c r="AB54" s="2"/>
      <c r="AC54" s="2"/>
      <c r="AD54" s="2"/>
    </row>
    <row x14ac:dyDescent="0.25" r="55" customHeight="1" ht="18.75">
      <c r="A55" s="1" t="s">
        <v>67</v>
      </c>
      <c r="B55" s="2">
        <v>0.728208005985783</v>
      </c>
      <c r="C55" s="2">
        <v>0.671169193383559</v>
      </c>
      <c r="D55" s="2">
        <v>0.589567910492895</v>
      </c>
      <c r="E55" s="2">
        <v>0.534275766183481</v>
      </c>
      <c r="F55" s="2">
        <v>0.883499620576535</v>
      </c>
      <c r="G55" s="2">
        <v>0.627727728030956</v>
      </c>
      <c r="H55" s="3">
        <v>20</v>
      </c>
      <c r="I55" s="2">
        <v>0.735789080029917</v>
      </c>
      <c r="J55" s="2">
        <v>0.653902237215704</v>
      </c>
      <c r="K55" s="2">
        <v>0.59884491306207</v>
      </c>
      <c r="L55" s="2">
        <v>0.549912020253868</v>
      </c>
      <c r="M55" s="2">
        <v>0.896715726187955</v>
      </c>
      <c r="N55" s="2">
        <v>0.625163710505674</v>
      </c>
      <c r="O55" s="1"/>
      <c r="P55" s="1"/>
      <c r="Q55" s="1"/>
      <c r="R55" s="2"/>
      <c r="S55" s="2"/>
      <c r="T55" s="2"/>
      <c r="U55" s="2"/>
      <c r="V55" s="2"/>
      <c r="W55" s="2"/>
      <c r="X55" s="1"/>
      <c r="Y55" s="2"/>
      <c r="Z55" s="2"/>
      <c r="AA55" s="2"/>
      <c r="AB55" s="2"/>
      <c r="AC55" s="2"/>
      <c r="AD55" s="2"/>
    </row>
    <row x14ac:dyDescent="0.25" r="56" customHeight="1" ht="18.75">
      <c r="A56" s="1" t="s">
        <v>68</v>
      </c>
      <c r="B56" s="2">
        <v>0.653198653198653</v>
      </c>
      <c r="C56" s="2">
        <v>0.557170519137021</v>
      </c>
      <c r="D56" s="2">
        <v>0.7036832435869</v>
      </c>
      <c r="E56" s="2">
        <v>0.482552776091495</v>
      </c>
      <c r="F56" s="2">
        <v>0.892715007626788</v>
      </c>
      <c r="G56" s="2">
        <v>0.621914403919949</v>
      </c>
      <c r="H56" s="4" t="s">
        <v>15</v>
      </c>
      <c r="I56" s="2">
        <v>0.658937920718025</v>
      </c>
      <c r="J56" s="2">
        <v>0.568047097796828</v>
      </c>
      <c r="K56" s="2">
        <v>0.733519684906956</v>
      </c>
      <c r="L56" s="2">
        <v>0.501351492507916</v>
      </c>
      <c r="M56" s="2">
        <v>0.901828712670341</v>
      </c>
      <c r="N56" s="2">
        <v>0.640264846530074</v>
      </c>
      <c r="O56" s="1"/>
      <c r="P56" s="1"/>
      <c r="Q56" s="1"/>
      <c r="R56" s="2"/>
      <c r="S56" s="2"/>
      <c r="T56" s="2"/>
      <c r="U56" s="2"/>
      <c r="V56" s="2"/>
      <c r="W56" s="2"/>
      <c r="X56" s="1"/>
      <c r="Y56" s="2"/>
      <c r="Z56" s="2"/>
      <c r="AA56" s="2"/>
      <c r="AB56" s="2"/>
      <c r="AC56" s="2"/>
      <c r="AD56" s="2"/>
    </row>
    <row x14ac:dyDescent="0.25" r="57" customHeight="1" ht="18.75">
      <c r="A57" s="1" t="s">
        <v>69</v>
      </c>
      <c r="B57" s="2">
        <v>0.672652450430228</v>
      </c>
      <c r="C57" s="2">
        <v>0.567254589951582</v>
      </c>
      <c r="D57" s="2">
        <v>0.560511787186888</v>
      </c>
      <c r="E57" s="2">
        <v>0.458722512736274</v>
      </c>
      <c r="F57" s="2">
        <v>0.707007858124592</v>
      </c>
      <c r="G57" s="2">
        <v>0.563863031296397</v>
      </c>
      <c r="H57" s="4" t="s">
        <v>15</v>
      </c>
      <c r="I57" s="2">
        <v>0.675953627524308</v>
      </c>
      <c r="J57" s="2">
        <v>0.565356463479575</v>
      </c>
      <c r="K57" s="2">
        <v>0.565672280848716</v>
      </c>
      <c r="L57" s="2">
        <v>0.464046931332312</v>
      </c>
      <c r="M57" s="2">
        <v>0.710448187232477</v>
      </c>
      <c r="N57" s="2">
        <v>0.565514328071274</v>
      </c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2"/>
      <c r="AC57" s="2"/>
      <c r="AD57" s="2"/>
    </row>
    <row x14ac:dyDescent="0.25" r="58" customHeight="1" ht="18.75">
      <c r="A58" s="1" t="s">
        <v>70</v>
      </c>
      <c r="B58" s="2">
        <v>0.661054994388327</v>
      </c>
      <c r="C58" s="2">
        <v>0.554322755113022</v>
      </c>
      <c r="D58" s="2">
        <v>0.556596356810849</v>
      </c>
      <c r="E58" s="2">
        <v>0.443947400736228</v>
      </c>
      <c r="F58" s="2">
        <v>0.704569335502615</v>
      </c>
      <c r="G58" s="2">
        <v>0.5554572293908</v>
      </c>
      <c r="H58" s="4" t="s">
        <v>15</v>
      </c>
      <c r="I58" s="2">
        <v>0.663238593866866</v>
      </c>
      <c r="J58" s="2">
        <v>0.556617475388626</v>
      </c>
      <c r="K58" s="2">
        <v>0.558424493056935</v>
      </c>
      <c r="L58" s="2">
        <v>0.443647138595189</v>
      </c>
      <c r="M58" s="2">
        <v>0.707408823655429</v>
      </c>
      <c r="N58" s="2">
        <v>0.557519520012039</v>
      </c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2"/>
      <c r="AC58" s="2"/>
      <c r="AD58" s="2"/>
    </row>
    <row x14ac:dyDescent="0.25" r="59" customHeight="1" ht="18.75">
      <c r="A59" s="1" t="s">
        <v>71</v>
      </c>
      <c r="B59" s="2">
        <v>0.725963337074448</v>
      </c>
      <c r="C59" s="2">
        <v>0.690323685794015</v>
      </c>
      <c r="D59" s="2">
        <v>0.544317946848255</v>
      </c>
      <c r="E59" s="2">
        <v>0.527482768134624</v>
      </c>
      <c r="F59" s="2">
        <v>0.880397843503476</v>
      </c>
      <c r="G59" s="2">
        <v>0.608687673212444</v>
      </c>
      <c r="H59" s="2">
        <v>0.01</v>
      </c>
      <c r="I59" s="2">
        <v>0.739715781600598</v>
      </c>
      <c r="J59" s="2">
        <v>0.733408574160789</v>
      </c>
      <c r="K59" s="2">
        <v>0.559238509046613</v>
      </c>
      <c r="L59" s="2">
        <v>0.551385782164742</v>
      </c>
      <c r="M59" s="2">
        <v>0.889846802593621</v>
      </c>
      <c r="N59" s="2">
        <v>0.634589785354236</v>
      </c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2"/>
      <c r="AC59" s="2"/>
      <c r="AD59" s="2"/>
    </row>
    <row x14ac:dyDescent="0.25" r="60" customHeight="1" ht="18.75">
      <c r="A60" s="1" t="s">
        <v>72</v>
      </c>
      <c r="B60" s="2">
        <v>0.719977553310886</v>
      </c>
      <c r="C60" s="2">
        <v>0.691931591496881</v>
      </c>
      <c r="D60" s="2">
        <v>0.520065783744446</v>
      </c>
      <c r="E60" s="2">
        <v>0.515162047422985</v>
      </c>
      <c r="F60" s="2">
        <v>0.869899641227861</v>
      </c>
      <c r="G60" s="2">
        <v>0.593813077124389</v>
      </c>
      <c r="H60" s="4" t="s">
        <v>15</v>
      </c>
      <c r="I60" s="2">
        <v>0.735415108451757</v>
      </c>
      <c r="J60" s="2">
        <v>0.736916449494329</v>
      </c>
      <c r="K60" s="2">
        <v>0.534270457966908</v>
      </c>
      <c r="L60" s="2">
        <v>0.542170691769375</v>
      </c>
      <c r="M60" s="2">
        <v>0.877252296152995</v>
      </c>
      <c r="N60" s="2">
        <v>0.619441069828181</v>
      </c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2"/>
      <c r="AC60" s="2"/>
      <c r="AD60" s="2"/>
    </row>
    <row x14ac:dyDescent="0.25" r="61" customHeight="1" ht="18.75">
      <c r="A61" s="1" t="s">
        <v>73</v>
      </c>
      <c r="B61" s="2">
        <v>0.707070707070707</v>
      </c>
      <c r="C61" s="2">
        <v>0.705512312912969</v>
      </c>
      <c r="D61" s="2">
        <v>0.50155512842694</v>
      </c>
      <c r="E61" s="2">
        <v>0.487697572901376</v>
      </c>
      <c r="F61" s="2">
        <v>0.823963465605071</v>
      </c>
      <c r="G61" s="2">
        <v>0.586302482514242</v>
      </c>
      <c r="H61" s="3">
        <v>16</v>
      </c>
      <c r="I61" s="2">
        <v>0.694091249065071</v>
      </c>
      <c r="J61" s="2">
        <v>0.694039336024875</v>
      </c>
      <c r="K61" s="2">
        <v>0.474434078161101</v>
      </c>
      <c r="L61" s="2">
        <v>0.461772724906334</v>
      </c>
      <c r="M61" s="2">
        <v>0.820489275433704</v>
      </c>
      <c r="N61" s="2">
        <v>0.563600178826312</v>
      </c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2"/>
      <c r="AC61" s="2"/>
      <c r="AD61" s="2"/>
    </row>
    <row x14ac:dyDescent="0.25" r="62" customHeight="1" ht="18.75">
      <c r="A62" s="1" t="s">
        <v>74</v>
      </c>
      <c r="B62" s="2">
        <v>0.703703703703703</v>
      </c>
      <c r="C62" s="2">
        <v>0.678898691393546</v>
      </c>
      <c r="D62" s="2">
        <v>0.475987049052785</v>
      </c>
      <c r="E62" s="2">
        <v>0.480706398920198</v>
      </c>
      <c r="F62" s="2">
        <v>0.832729637524988</v>
      </c>
      <c r="G62" s="2">
        <v>0.559617239013315</v>
      </c>
      <c r="H62" s="3">
        <v>4</v>
      </c>
      <c r="I62" s="2">
        <v>0.69147344801795</v>
      </c>
      <c r="J62" s="2">
        <v>0.676026881666791</v>
      </c>
      <c r="K62" s="2">
        <v>0.457382488911841</v>
      </c>
      <c r="L62" s="2">
        <v>0.456369900368595</v>
      </c>
      <c r="M62" s="2">
        <v>0.827828212883334</v>
      </c>
      <c r="N62" s="2">
        <v>0.545615495573699</v>
      </c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2"/>
      <c r="AC62" s="2"/>
      <c r="AD62" s="2"/>
    </row>
    <row x14ac:dyDescent="0.25" r="63" customHeight="1" ht="18.75">
      <c r="A63" s="1" t="s">
        <v>75</v>
      </c>
      <c r="B63" s="2">
        <v>0.703890759446315</v>
      </c>
      <c r="C63" s="2">
        <v>0.659805807456242</v>
      </c>
      <c r="D63" s="2">
        <v>0.513562135126034</v>
      </c>
      <c r="E63" s="2">
        <v>0.483341864476508</v>
      </c>
      <c r="F63" s="2">
        <v>0.848950167407768</v>
      </c>
      <c r="G63" s="2">
        <v>0.577570371489887</v>
      </c>
      <c r="H63" s="3">
        <v>200</v>
      </c>
      <c r="I63" s="2">
        <v>0.694839192221391</v>
      </c>
      <c r="J63" s="2">
        <v>0.635375038363787</v>
      </c>
      <c r="K63" s="2">
        <v>0.497193983246951</v>
      </c>
      <c r="L63" s="2">
        <v>0.465647273715503</v>
      </c>
      <c r="M63" s="2">
        <v>0.8391633558608</v>
      </c>
      <c r="N63" s="2">
        <v>0.557855000714211</v>
      </c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2"/>
      <c r="AC63" s="2"/>
      <c r="AD63" s="2"/>
    </row>
    <row x14ac:dyDescent="0.25" r="64" customHeight="1" ht="18.75">
      <c r="A64" s="1" t="s">
        <v>76</v>
      </c>
      <c r="B64" s="2">
        <v>0.7003367003367</v>
      </c>
      <c r="C64" s="2">
        <v>0.649810119657191</v>
      </c>
      <c r="D64" s="2">
        <v>0.517492351866878</v>
      </c>
      <c r="E64" s="2">
        <v>0.47750812046379</v>
      </c>
      <c r="F64" s="2">
        <v>0.839683419993448</v>
      </c>
      <c r="G64" s="2">
        <v>0.576151897715507</v>
      </c>
      <c r="H64" s="3">
        <v>100</v>
      </c>
      <c r="I64" s="2">
        <v>0.69184741959611</v>
      </c>
      <c r="J64" s="2">
        <v>0.618895891465584</v>
      </c>
      <c r="K64" s="2">
        <v>0.490963350642791</v>
      </c>
      <c r="L64" s="2">
        <v>0.460186474318582</v>
      </c>
      <c r="M64" s="2">
        <v>0.82853422012013</v>
      </c>
      <c r="N64" s="2">
        <v>0.547556282895429</v>
      </c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2"/>
      <c r="AC64" s="2"/>
      <c r="AD64" s="2"/>
    </row>
    <row x14ac:dyDescent="0.25" r="65" customHeight="1" ht="18.75">
      <c r="A65" s="1" t="s">
        <v>77</v>
      </c>
      <c r="B65" s="2">
        <v>0.705948372615039</v>
      </c>
      <c r="C65" s="2">
        <v>0.682149278938387</v>
      </c>
      <c r="D65" s="2">
        <v>0.506211922475659</v>
      </c>
      <c r="E65" s="2">
        <v>0.485916020715091</v>
      </c>
      <c r="F65" s="2">
        <v>0.851471182822215</v>
      </c>
      <c r="G65" s="2">
        <v>0.581156802318847</v>
      </c>
      <c r="H65" s="3">
        <v>100</v>
      </c>
      <c r="I65" s="2">
        <v>0.69035153328347</v>
      </c>
      <c r="J65" s="2">
        <v>0.633896133574916</v>
      </c>
      <c r="K65" s="2">
        <v>0.489001228164178</v>
      </c>
      <c r="L65" s="2">
        <v>0.455922096719831</v>
      </c>
      <c r="M65" s="2">
        <v>0.841079834766244</v>
      </c>
      <c r="N65" s="2">
        <v>0.552100304816071</v>
      </c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2"/>
      <c r="AC65" s="2"/>
      <c r="AD65" s="2"/>
    </row>
    <row x14ac:dyDescent="0.25" r="66" customHeight="1" ht="18.75">
      <c r="A66" s="1" t="s">
        <v>78</v>
      </c>
      <c r="B66" s="2">
        <v>0.705387205387205</v>
      </c>
      <c r="C66" s="2">
        <v>0.650657686891803</v>
      </c>
      <c r="D66" s="2">
        <v>0.51171123538041</v>
      </c>
      <c r="E66" s="2">
        <v>0.48554268216477</v>
      </c>
      <c r="F66" s="2">
        <v>0.848394547576488</v>
      </c>
      <c r="G66" s="2">
        <v>0.572879818772704</v>
      </c>
      <c r="H66" s="3">
        <v>100</v>
      </c>
      <c r="I66" s="2">
        <v>0.69128646222887</v>
      </c>
      <c r="J66" s="2">
        <v>0.626585275600313</v>
      </c>
      <c r="K66" s="2">
        <v>0.494333756765645</v>
      </c>
      <c r="L66" s="2">
        <v>0.458384378934667</v>
      </c>
      <c r="M66" s="2">
        <v>0.838077264335017</v>
      </c>
      <c r="N66" s="2">
        <v>0.552657675136013</v>
      </c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2"/>
      <c r="AC66" s="2"/>
      <c r="AD66" s="2"/>
    </row>
    <row x14ac:dyDescent="0.25" r="67" customHeight="1" ht="18.75">
      <c r="A67" s="1" t="s">
        <v>79</v>
      </c>
      <c r="B67" s="2">
        <v>0.705200149644594</v>
      </c>
      <c r="C67" s="2">
        <v>0.651035396064167</v>
      </c>
      <c r="D67" s="2">
        <v>0.519040937398097</v>
      </c>
      <c r="E67" s="2">
        <v>0.485306265426932</v>
      </c>
      <c r="F67" s="2">
        <v>0.852943310409931</v>
      </c>
      <c r="G67" s="2">
        <v>0.577593123779534</v>
      </c>
      <c r="H67" s="3">
        <v>50</v>
      </c>
      <c r="I67" s="2">
        <v>0.69278234854151</v>
      </c>
      <c r="J67" s="2">
        <v>0.621551899676899</v>
      </c>
      <c r="K67" s="2">
        <v>0.477901153730186</v>
      </c>
      <c r="L67" s="2">
        <v>0.460067314877681</v>
      </c>
      <c r="M67" s="2">
        <v>0.841915541118237</v>
      </c>
      <c r="N67" s="2">
        <v>0.54034207106576</v>
      </c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2"/>
      <c r="AC67" s="2"/>
      <c r="AD67" s="2"/>
    </row>
    <row x14ac:dyDescent="0.25" r="68" customHeight="1" ht="18.75">
      <c r="A68" s="1" t="s">
        <v>80</v>
      </c>
      <c r="B68" s="2">
        <v>0.66292555181444</v>
      </c>
      <c r="C68" s="2">
        <v>0.544355508490182</v>
      </c>
      <c r="D68" s="2">
        <v>0.614599872902658</v>
      </c>
      <c r="E68" s="2">
        <v>0.443411703655961</v>
      </c>
      <c r="F68" s="2">
        <v>0.849039752906299</v>
      </c>
      <c r="G68" s="2">
        <v>0.577348932846492</v>
      </c>
      <c r="H68" s="4" t="s">
        <v>15</v>
      </c>
      <c r="I68" s="2">
        <v>0.653515332834704</v>
      </c>
      <c r="J68" s="2">
        <v>0.529550389546246</v>
      </c>
      <c r="K68" s="2">
        <v>0.571925776123623</v>
      </c>
      <c r="L68" s="2">
        <v>0.422685889579428</v>
      </c>
      <c r="M68" s="2">
        <v>0.824956227699958</v>
      </c>
      <c r="N68" s="2">
        <v>0.549922961526118</v>
      </c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2"/>
      <c r="AC68" s="2"/>
      <c r="AD68" s="2"/>
    </row>
    <row x14ac:dyDescent="0.25" r="69" customHeight="1" ht="18.75">
      <c r="A69" s="1" t="s">
        <v>81</v>
      </c>
      <c r="B69" s="2">
        <v>0.61821922933034</v>
      </c>
      <c r="C69" s="2">
        <v>0.489460321045634</v>
      </c>
      <c r="D69" s="2">
        <v>0.494110281922194</v>
      </c>
      <c r="E69" s="2">
        <v>0.368519135771531</v>
      </c>
      <c r="F69" s="2">
        <v>0.662740187948129</v>
      </c>
      <c r="G69" s="2">
        <v>0.491774309829584</v>
      </c>
      <c r="H69" s="4" t="s">
        <v>15</v>
      </c>
      <c r="I69" s="2">
        <v>0.605086013462976</v>
      </c>
      <c r="J69" s="2">
        <v>0.484938275586572</v>
      </c>
      <c r="K69" s="2">
        <v>0.478796834223487</v>
      </c>
      <c r="L69" s="2">
        <v>0.342385074979881</v>
      </c>
      <c r="M69" s="2">
        <v>0.652531222815658</v>
      </c>
      <c r="N69" s="2">
        <v>0.481847986612025</v>
      </c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2"/>
      <c r="AC69" s="2"/>
      <c r="AD69" s="2"/>
    </row>
    <row x14ac:dyDescent="0.25" r="70" customHeight="1" ht="18.75">
      <c r="A70" s="1" t="s">
        <v>82</v>
      </c>
      <c r="B70" s="2">
        <v>0.592592592592592</v>
      </c>
      <c r="C70" s="2">
        <v>0.475158094667844</v>
      </c>
      <c r="D70" s="2">
        <v>0.469527452367237</v>
      </c>
      <c r="E70" s="2">
        <v>0.327832236188213</v>
      </c>
      <c r="F70" s="2">
        <v>0.648092541505174</v>
      </c>
      <c r="G70" s="2">
        <v>0.47232599326044</v>
      </c>
      <c r="H70" s="4" t="s">
        <v>15</v>
      </c>
      <c r="I70" s="2">
        <v>0.593492894540015</v>
      </c>
      <c r="J70" s="2">
        <v>0.46617141597814</v>
      </c>
      <c r="K70" s="2">
        <v>0.464515381559935</v>
      </c>
      <c r="L70" s="2">
        <v>0.331042749373905</v>
      </c>
      <c r="M70" s="2">
        <v>0.643408910342752</v>
      </c>
      <c r="N70" s="2">
        <v>0.465341925421612</v>
      </c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2"/>
      <c r="AC70" s="2"/>
      <c r="AD70" s="2"/>
    </row>
    <row x14ac:dyDescent="0.25" r="71" customHeight="1" ht="18.75">
      <c r="A71" s="1" t="s">
        <v>83</v>
      </c>
      <c r="B71" s="2">
        <v>0.703329592218481</v>
      </c>
      <c r="C71" s="2">
        <v>0.675259128200695</v>
      </c>
      <c r="D71" s="2">
        <v>0.503624556514805</v>
      </c>
      <c r="E71" s="2">
        <v>0.481063940404427</v>
      </c>
      <c r="F71" s="2">
        <v>0.853382991857695</v>
      </c>
      <c r="G71" s="2">
        <v>0.576947638485165</v>
      </c>
      <c r="H71" s="2">
        <v>0.1</v>
      </c>
      <c r="I71" s="2">
        <v>0.694091249065071</v>
      </c>
      <c r="J71" s="2">
        <v>0.668147574582515</v>
      </c>
      <c r="K71" s="2">
        <v>0.485879760603334</v>
      </c>
      <c r="L71" s="2">
        <v>0.462439296507469</v>
      </c>
      <c r="M71" s="2">
        <v>0.844198198025647</v>
      </c>
      <c r="N71" s="2">
        <v>0.562619920148719</v>
      </c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2"/>
      <c r="AC71" s="2"/>
      <c r="AD71" s="2"/>
    </row>
    <row x14ac:dyDescent="0.25" r="72" customHeight="1" ht="18.75">
      <c r="A72" s="1" t="s">
        <v>84</v>
      </c>
      <c r="B72" s="2">
        <v>0.700149644594089</v>
      </c>
      <c r="C72" s="2">
        <v>0.686292790241163</v>
      </c>
      <c r="D72" s="2">
        <v>0.449923494541805</v>
      </c>
      <c r="E72" s="2">
        <v>0.473020018827982</v>
      </c>
      <c r="F72" s="2">
        <v>0.827921176246281</v>
      </c>
      <c r="G72" s="2">
        <v>0.543521958978313</v>
      </c>
      <c r="H72" s="4" t="s">
        <v>15</v>
      </c>
      <c r="I72" s="2">
        <v>0.68848167539267</v>
      </c>
      <c r="J72" s="2">
        <v>0.609772232041856</v>
      </c>
      <c r="K72" s="2">
        <v>0.437430738989885</v>
      </c>
      <c r="L72" s="2">
        <v>0.449851669711793</v>
      </c>
      <c r="M72" s="2">
        <v>0.810103020016359</v>
      </c>
      <c r="N72" s="2">
        <v>0.509420094205397</v>
      </c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2"/>
      <c r="AC72" s="2"/>
      <c r="AD72" s="2"/>
    </row>
    <row x14ac:dyDescent="0.25" r="73" customHeight="1" ht="18.75">
      <c r="A73" s="1" t="s">
        <v>85</v>
      </c>
      <c r="B73" s="2">
        <v>0.740179573512906</v>
      </c>
      <c r="C73" s="2">
        <v>0.661111933966617</v>
      </c>
      <c r="D73" s="2">
        <v>0.604322051381214</v>
      </c>
      <c r="E73" s="2">
        <v>0.561572833952501</v>
      </c>
      <c r="F73" s="2">
        <v>0.850330370825621</v>
      </c>
      <c r="G73" s="2">
        <v>0.631442690418165</v>
      </c>
      <c r="H73" s="3">
        <v>2</v>
      </c>
      <c r="I73" s="2">
        <v>0.741585639491398</v>
      </c>
      <c r="J73" s="2">
        <v>0.685723101055325</v>
      </c>
      <c r="K73" s="2">
        <v>0.601352104932677</v>
      </c>
      <c r="L73" s="2">
        <v>0.560130193508793</v>
      </c>
      <c r="M73" s="2">
        <v>0.861765518903417</v>
      </c>
      <c r="N73" s="2">
        <v>0.640772238175531</v>
      </c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2"/>
      <c r="AC73" s="2"/>
      <c r="AD73" s="2"/>
    </row>
    <row x14ac:dyDescent="0.25" r="74" customHeight="1" ht="18.75">
      <c r="A74" s="1" t="s">
        <v>86</v>
      </c>
      <c r="B74" s="2">
        <v>0.737934904601571</v>
      </c>
      <c r="C74" s="2">
        <v>0.664045271665551</v>
      </c>
      <c r="D74" s="2">
        <v>0.604344940282582</v>
      </c>
      <c r="E74" s="2">
        <v>0.557643334051983</v>
      </c>
      <c r="F74" s="2">
        <v>0.890254993042964</v>
      </c>
      <c r="G74" s="2">
        <v>0.632790124473238</v>
      </c>
      <c r="H74" s="3">
        <v>1</v>
      </c>
      <c r="I74" s="2">
        <v>0.742520568436798</v>
      </c>
      <c r="J74" s="2">
        <v>0.688507530473396</v>
      </c>
      <c r="K74" s="2">
        <v>0.621102776008928</v>
      </c>
      <c r="L74" s="2">
        <v>0.563578408463849</v>
      </c>
      <c r="M74" s="2">
        <v>0.897523563960454</v>
      </c>
      <c r="N74" s="2">
        <v>0.65307051473766</v>
      </c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2"/>
      <c r="AC74" s="2"/>
      <c r="AD74" s="2"/>
    </row>
    <row x14ac:dyDescent="0.25" r="75" customHeight="1" ht="18.75">
      <c r="A75" s="1" t="s">
        <v>87</v>
      </c>
      <c r="B75" s="2">
        <v>0.738121960344182</v>
      </c>
      <c r="C75" s="2">
        <v>0.652649114232197</v>
      </c>
      <c r="D75" s="2">
        <v>0.60325927819496</v>
      </c>
      <c r="E75" s="2">
        <v>0.5587091774609</v>
      </c>
      <c r="F75" s="2">
        <v>0.881878748854719</v>
      </c>
      <c r="G75" s="2">
        <v>0.62698304420978</v>
      </c>
      <c r="H75" s="3">
        <v>200</v>
      </c>
      <c r="I75" s="2">
        <v>0.743081525804038</v>
      </c>
      <c r="J75" s="2">
        <v>0.674159975894139</v>
      </c>
      <c r="K75" s="2">
        <v>0.619104737510974</v>
      </c>
      <c r="L75" s="2">
        <v>0.565291162987051</v>
      </c>
      <c r="M75" s="2">
        <v>0.893751455015293</v>
      </c>
      <c r="N75" s="2">
        <v>0.645460485529544</v>
      </c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2"/>
      <c r="AC75" s="2"/>
      <c r="AD75" s="2"/>
    </row>
    <row x14ac:dyDescent="0.25" r="76" customHeight="1" ht="18.75">
      <c r="A76" s="1" t="s">
        <v>88</v>
      </c>
      <c r="B76" s="2">
        <v>0.740366629255518</v>
      </c>
      <c r="C76" s="2">
        <v>0.663244936036165</v>
      </c>
      <c r="D76" s="2">
        <v>0.607022551605131</v>
      </c>
      <c r="E76" s="2">
        <v>0.561339293058475</v>
      </c>
      <c r="F76" s="2">
        <v>0.884384785510622</v>
      </c>
      <c r="G76" s="2">
        <v>0.63388953480882</v>
      </c>
      <c r="H76" s="3">
        <v>200</v>
      </c>
      <c r="I76" s="2">
        <v>0.738406881077038</v>
      </c>
      <c r="J76" s="2">
        <v>0.667840712837623</v>
      </c>
      <c r="K76" s="2">
        <v>0.607333011776522</v>
      </c>
      <c r="L76" s="2">
        <v>0.556308598212671</v>
      </c>
      <c r="M76" s="2">
        <v>0.888847241425071</v>
      </c>
      <c r="N76" s="2">
        <v>0.636151300305978</v>
      </c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2"/>
      <c r="AC76" s="2"/>
      <c r="AD76" s="2"/>
    </row>
    <row x14ac:dyDescent="0.25" r="77" customHeight="1" ht="18.75">
      <c r="A77" s="1" t="s">
        <v>89</v>
      </c>
      <c r="B77" s="2">
        <v>0.738309016086793</v>
      </c>
      <c r="C77" s="2">
        <v>0.660480966975865</v>
      </c>
      <c r="D77" s="2">
        <v>0.613181717450182</v>
      </c>
      <c r="E77" s="2">
        <v>0.558719687571738</v>
      </c>
      <c r="F77" s="2">
        <v>0.866647468513654</v>
      </c>
      <c r="G77" s="2">
        <v>0.635953080239485</v>
      </c>
      <c r="H77" s="3">
        <v>20</v>
      </c>
      <c r="I77" s="2">
        <v>0.741024682124158</v>
      </c>
      <c r="J77" s="2">
        <v>0.67181042522305</v>
      </c>
      <c r="K77" s="2">
        <v>0.611675391708378</v>
      </c>
      <c r="L77" s="2">
        <v>0.561877016035827</v>
      </c>
      <c r="M77" s="2">
        <v>0.896084622758277</v>
      </c>
      <c r="N77" s="2">
        <v>0.640334158089159</v>
      </c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2"/>
      <c r="AC77" s="2"/>
      <c r="AD77" s="2"/>
    </row>
    <row x14ac:dyDescent="0.25" r="78" customHeight="1" ht="18.75">
      <c r="A78" s="1" t="s">
        <v>90</v>
      </c>
      <c r="B78" s="2">
        <v>0.737373737373737</v>
      </c>
      <c r="C78" s="2">
        <v>0.651852582270985</v>
      </c>
      <c r="D78" s="2">
        <v>0.614449522783796</v>
      </c>
      <c r="E78" s="2">
        <v>0.558607693491555</v>
      </c>
      <c r="F78" s="2">
        <v>0.873315869217037</v>
      </c>
      <c r="G78" s="2">
        <v>0.632598661098277</v>
      </c>
      <c r="H78" s="3">
        <v>20</v>
      </c>
      <c r="I78" s="2">
        <v>0.739154824233358</v>
      </c>
      <c r="J78" s="2">
        <v>0.66954867596925</v>
      </c>
      <c r="K78" s="2">
        <v>0.602625903899897</v>
      </c>
      <c r="L78" s="2">
        <v>0.558375209749313</v>
      </c>
      <c r="M78" s="2">
        <v>0.891419633585315</v>
      </c>
      <c r="N78" s="2">
        <v>0.634327052977981</v>
      </c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2"/>
      <c r="AC78" s="2"/>
      <c r="AD78" s="2"/>
    </row>
    <row x14ac:dyDescent="0.25" r="79" customHeight="1" ht="18.75">
      <c r="A79" s="1" t="s">
        <v>91</v>
      </c>
      <c r="B79" s="2">
        <v>0.737747848858959</v>
      </c>
      <c r="C79" s="2">
        <v>0.649833336104941</v>
      </c>
      <c r="D79" s="2">
        <v>0.620397156589898</v>
      </c>
      <c r="E79" s="2">
        <v>0.56004439196341</v>
      </c>
      <c r="F79" s="2">
        <v>0.888135538016277</v>
      </c>
      <c r="G79" s="2">
        <v>0.634774170979829</v>
      </c>
      <c r="H79" s="3">
        <v>20</v>
      </c>
      <c r="I79" s="2">
        <v>0.737845923709798</v>
      </c>
      <c r="J79" s="2">
        <v>0.671888449779983</v>
      </c>
      <c r="K79" s="2">
        <v>0.605848545936313</v>
      </c>
      <c r="L79" s="2">
        <v>0.555528857555888</v>
      </c>
      <c r="M79" s="2">
        <v>0.901513215821706</v>
      </c>
      <c r="N79" s="2">
        <v>0.637161859905931</v>
      </c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2"/>
      <c r="AC79" s="2"/>
      <c r="AD79" s="2"/>
    </row>
    <row x14ac:dyDescent="0.25" r="80" customHeight="1" ht="18.75">
      <c r="A80" s="1" t="s">
        <v>92</v>
      </c>
      <c r="B80" s="2">
        <v>0.702581369248035</v>
      </c>
      <c r="C80" s="2">
        <v>0.598151710908926</v>
      </c>
      <c r="D80" s="2">
        <v>0.735170132302472</v>
      </c>
      <c r="E80" s="2">
        <v>0.540819683284874</v>
      </c>
      <c r="F80" s="2">
        <v>0.903818400439481</v>
      </c>
      <c r="G80" s="2">
        <v>0.659620593009582</v>
      </c>
      <c r="H80" s="4" t="s">
        <v>15</v>
      </c>
      <c r="I80" s="2">
        <v>0.698017950635751</v>
      </c>
      <c r="J80" s="2">
        <v>0.594043274107207</v>
      </c>
      <c r="K80" s="2">
        <v>0.733180931629556</v>
      </c>
      <c r="L80" s="2">
        <v>0.541534539774132</v>
      </c>
      <c r="M80" s="2">
        <v>0.907731284651968</v>
      </c>
      <c r="N80" s="2">
        <v>0.656318953882277</v>
      </c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2"/>
      <c r="AC80" s="2"/>
      <c r="AD80" s="2"/>
    </row>
    <row x14ac:dyDescent="0.25" r="81" customHeight="1" ht="18.75">
      <c r="A81" s="1" t="s">
        <v>93</v>
      </c>
      <c r="B81" s="2">
        <v>0.705948372615039</v>
      </c>
      <c r="C81" s="2">
        <v>0.602052870474805</v>
      </c>
      <c r="D81" s="2">
        <v>0.592277795363588</v>
      </c>
      <c r="E81" s="2">
        <v>0.510995237814871</v>
      </c>
      <c r="F81" s="2">
        <v>0.728185196909058</v>
      </c>
      <c r="G81" s="2">
        <v>0.597125330557973</v>
      </c>
      <c r="H81" s="4" t="s">
        <v>15</v>
      </c>
      <c r="I81" s="2">
        <v>0.69203440538519</v>
      </c>
      <c r="J81" s="2">
        <v>0.595879778351924</v>
      </c>
      <c r="K81" s="2">
        <v>0.595988065814336</v>
      </c>
      <c r="L81" s="2">
        <v>0.491616002105748</v>
      </c>
      <c r="M81" s="2">
        <v>0.73065871054289</v>
      </c>
      <c r="N81" s="2">
        <v>0.595933917163887</v>
      </c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2"/>
      <c r="AC81" s="2"/>
      <c r="AD81" s="2"/>
    </row>
    <row x14ac:dyDescent="0.25" r="82" customHeight="1" ht="18.75">
      <c r="A82" s="1" t="s">
        <v>94</v>
      </c>
      <c r="B82" s="2">
        <v>0.699962588851477</v>
      </c>
      <c r="C82" s="2">
        <v>0.602052779166647</v>
      </c>
      <c r="D82" s="2">
        <v>0.604249497033689</v>
      </c>
      <c r="E82" s="2">
        <v>0.503601352887439</v>
      </c>
      <c r="F82" s="2">
        <v>0.737008420801084</v>
      </c>
      <c r="G82" s="2">
        <v>0.603149137950835</v>
      </c>
      <c r="H82" s="4" t="s">
        <v>15</v>
      </c>
      <c r="I82" s="2">
        <v>0.698952879581151</v>
      </c>
      <c r="J82" s="2">
        <v>0.595695634056952</v>
      </c>
      <c r="K82" s="2">
        <v>0.595786853779522</v>
      </c>
      <c r="L82" s="2">
        <v>0.504158482704746</v>
      </c>
      <c r="M82" s="2">
        <v>0.731483853348727</v>
      </c>
      <c r="N82" s="2">
        <v>0.595741240426352</v>
      </c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2"/>
      <c r="AC82" s="2"/>
      <c r="AD82" s="2"/>
    </row>
    <row x14ac:dyDescent="0.25" r="83" customHeight="1" ht="18.75">
      <c r="A83" s="1" t="s">
        <v>95</v>
      </c>
      <c r="B83" s="2">
        <v>0.744107744107744</v>
      </c>
      <c r="C83" s="2">
        <v>0.711483369370876</v>
      </c>
      <c r="D83" s="2">
        <v>0.581085362343415</v>
      </c>
      <c r="E83" s="2">
        <v>0.566011349781758</v>
      </c>
      <c r="F83" s="2">
        <v>0.889429301398502</v>
      </c>
      <c r="G83" s="2">
        <v>0.639706905092571</v>
      </c>
      <c r="H83" s="2">
        <v>0.01</v>
      </c>
      <c r="I83" s="2">
        <v>0.740089753178758</v>
      </c>
      <c r="J83" s="2">
        <v>0.693127985878356</v>
      </c>
      <c r="K83" s="2">
        <v>0.573558611025951</v>
      </c>
      <c r="L83" s="2">
        <v>0.557209499571642</v>
      </c>
      <c r="M83" s="2">
        <v>0.899931920400145</v>
      </c>
      <c r="N83" s="2">
        <v>0.627699899588719</v>
      </c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2"/>
      <c r="AC83" s="2"/>
      <c r="AD83" s="2"/>
    </row>
    <row x14ac:dyDescent="0.25" r="84" customHeight="1" ht="18.75">
      <c r="A84" s="1" t="s">
        <v>96</v>
      </c>
      <c r="B84" s="2">
        <v>0.737560793116348</v>
      </c>
      <c r="C84" s="2">
        <v>0.718603254208487</v>
      </c>
      <c r="D84" s="2">
        <v>0.543088889931935</v>
      </c>
      <c r="E84" s="2">
        <v>0.554595304453705</v>
      </c>
      <c r="F84" s="2">
        <v>0.878309942013989</v>
      </c>
      <c r="G84" s="2">
        <v>0.618638144720235</v>
      </c>
      <c r="H84" s="4" t="s">
        <v>15</v>
      </c>
      <c r="I84" s="2">
        <v>0.736537023186237</v>
      </c>
      <c r="J84" s="2">
        <v>0.722609894917597</v>
      </c>
      <c r="K84" s="2">
        <v>0.552034352968277</v>
      </c>
      <c r="L84" s="2">
        <v>0.550799004515297</v>
      </c>
      <c r="M84" s="2">
        <v>0.885965897385267</v>
      </c>
      <c r="N84" s="2">
        <v>0.625908737204024</v>
      </c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2"/>
      <c r="AC84" s="2"/>
      <c r="AD84" s="2"/>
    </row>
    <row x14ac:dyDescent="0.25" r="85" customHeight="1" ht="18.75">
      <c r="A85" s="1" t="s">
        <v>97</v>
      </c>
      <c r="B85" s="2">
        <v>0.72053872053872</v>
      </c>
      <c r="C85" s="2">
        <v>0.663570423972858</v>
      </c>
      <c r="D85" s="2">
        <v>0.566724053094662</v>
      </c>
      <c r="E85" s="2">
        <v>0.520210197931039</v>
      </c>
      <c r="F85" s="2">
        <v>0.863897515638345</v>
      </c>
      <c r="G85" s="2">
        <v>0.611335460245267</v>
      </c>
      <c r="H85" s="3">
        <v>1</v>
      </c>
      <c r="I85" s="2">
        <v>0.719708302169035</v>
      </c>
      <c r="J85" s="2">
        <v>0.682006853853918</v>
      </c>
      <c r="K85" s="2">
        <v>0.537022016002772</v>
      </c>
      <c r="L85" s="2">
        <v>0.515487759858319</v>
      </c>
      <c r="M85" s="2">
        <v>0.852124335164751</v>
      </c>
      <c r="N85" s="2">
        <v>0.600892570538376</v>
      </c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2"/>
      <c r="AC85" s="2"/>
      <c r="AD85" s="2"/>
    </row>
    <row x14ac:dyDescent="0.25" r="86" customHeight="1" ht="18.75">
      <c r="A86" s="1" t="s">
        <v>98</v>
      </c>
      <c r="B86" s="2">
        <v>0.717732884399551</v>
      </c>
      <c r="C86" s="2">
        <v>0.651167042720832</v>
      </c>
      <c r="D86" s="2">
        <v>0.566704782532239</v>
      </c>
      <c r="E86" s="2">
        <v>0.515684003509803</v>
      </c>
      <c r="F86" s="2">
        <v>0.887587404745569</v>
      </c>
      <c r="G86" s="2">
        <v>0.606007084958368</v>
      </c>
      <c r="H86" s="3">
        <v>1</v>
      </c>
      <c r="I86" s="2">
        <v>0.717651458489154</v>
      </c>
      <c r="J86" s="2">
        <v>0.66976411906731</v>
      </c>
      <c r="K86" s="2">
        <v>0.538442317838853</v>
      </c>
      <c r="L86" s="2">
        <v>0.511570226368321</v>
      </c>
      <c r="M86" s="2">
        <v>0.879657680295306</v>
      </c>
      <c r="N86" s="2">
        <v>0.596966434973411</v>
      </c>
      <c r="O86" s="1"/>
      <c r="P86" s="1"/>
      <c r="Q86" s="1"/>
      <c r="R86" s="2"/>
      <c r="S86" s="2"/>
      <c r="T86" s="2"/>
      <c r="U86" s="2"/>
      <c r="V86" s="2"/>
      <c r="W86" s="2"/>
      <c r="X86" s="1"/>
      <c r="Y86" s="2"/>
      <c r="Z86" s="2"/>
      <c r="AA86" s="2"/>
      <c r="AB86" s="2"/>
      <c r="AC86" s="2"/>
      <c r="AD86" s="2"/>
    </row>
    <row x14ac:dyDescent="0.25" r="87" customHeight="1" ht="18.75">
      <c r="A87" s="1" t="s">
        <v>99</v>
      </c>
      <c r="B87" s="2">
        <v>0.71473999251777</v>
      </c>
      <c r="C87" s="2">
        <v>0.639437201505493</v>
      </c>
      <c r="D87" s="2">
        <v>0.598482589660199</v>
      </c>
      <c r="E87" s="2">
        <v>0.518100374018051</v>
      </c>
      <c r="F87" s="2">
        <v>0.883336023968855</v>
      </c>
      <c r="G87" s="2">
        <v>0.618282436411675</v>
      </c>
      <c r="H87" s="3">
        <v>50</v>
      </c>
      <c r="I87" s="2">
        <v>0.713537771129394</v>
      </c>
      <c r="J87" s="2">
        <v>0.631784614946225</v>
      </c>
      <c r="K87" s="2">
        <v>0.558873518330293</v>
      </c>
      <c r="L87" s="2">
        <v>0.510760372385138</v>
      </c>
      <c r="M87" s="2">
        <v>0.874060785861238</v>
      </c>
      <c r="N87" s="2">
        <v>0.59309667605478</v>
      </c>
      <c r="O87" s="1"/>
      <c r="P87" s="1"/>
      <c r="Q87" s="1"/>
      <c r="R87" s="2"/>
      <c r="S87" s="2"/>
      <c r="T87" s="2"/>
      <c r="U87" s="2"/>
      <c r="V87" s="2"/>
      <c r="W87" s="2"/>
      <c r="X87" s="1"/>
      <c r="Y87" s="2"/>
      <c r="Z87" s="2"/>
      <c r="AA87" s="2"/>
      <c r="AB87" s="2"/>
      <c r="AC87" s="2"/>
      <c r="AD87" s="2"/>
    </row>
    <row x14ac:dyDescent="0.25" r="88" customHeight="1" ht="18.75">
      <c r="A88" s="1" t="s">
        <v>100</v>
      </c>
      <c r="B88" s="2">
        <v>0.713243546576879</v>
      </c>
      <c r="C88" s="2">
        <v>0.638886329617077</v>
      </c>
      <c r="D88" s="2">
        <v>0.584508511679767</v>
      </c>
      <c r="E88" s="2">
        <v>0.513187191173505</v>
      </c>
      <c r="F88" s="2">
        <v>0.883783514598577</v>
      </c>
      <c r="G88" s="2">
        <v>0.610488919932297</v>
      </c>
      <c r="H88" s="3">
        <v>200</v>
      </c>
      <c r="I88" s="2">
        <v>0.718773373223635</v>
      </c>
      <c r="J88" s="2">
        <v>0.639505087848825</v>
      </c>
      <c r="K88" s="2">
        <v>0.554993568584683</v>
      </c>
      <c r="L88" s="2">
        <v>0.51818591971032</v>
      </c>
      <c r="M88" s="2">
        <v>0.877691992669386</v>
      </c>
      <c r="N88" s="2">
        <v>0.594259707069059</v>
      </c>
      <c r="O88" s="1"/>
      <c r="P88" s="1"/>
      <c r="Q88" s="1"/>
      <c r="R88" s="2"/>
      <c r="S88" s="2"/>
      <c r="T88" s="2"/>
      <c r="U88" s="2"/>
      <c r="V88" s="2"/>
      <c r="W88" s="2"/>
      <c r="X88" s="1"/>
      <c r="Y88" s="2"/>
      <c r="Z88" s="2"/>
      <c r="AA88" s="2"/>
      <c r="AB88" s="2"/>
      <c r="AC88" s="2"/>
      <c r="AD88" s="2"/>
    </row>
    <row x14ac:dyDescent="0.25" r="89" customHeight="1" ht="18.75">
      <c r="A89" s="1" t="s">
        <v>101</v>
      </c>
      <c r="B89" s="2">
        <v>0.717545828656939</v>
      </c>
      <c r="C89" s="2">
        <v>0.642443290147222</v>
      </c>
      <c r="D89" s="2">
        <v>0.587262716220606</v>
      </c>
      <c r="E89" s="2">
        <v>0.519768777698353</v>
      </c>
      <c r="F89" s="2">
        <v>0.880251350063802</v>
      </c>
      <c r="G89" s="2">
        <v>0.61361494476869</v>
      </c>
      <c r="H89" s="3">
        <v>20</v>
      </c>
      <c r="I89" s="2">
        <v>0.717651458489154</v>
      </c>
      <c r="J89" s="2">
        <v>0.633686550948317</v>
      </c>
      <c r="K89" s="2">
        <v>0.564646672532122</v>
      </c>
      <c r="L89" s="2">
        <v>0.51812023699259</v>
      </c>
      <c r="M89" s="2">
        <v>0.88203948057966</v>
      </c>
      <c r="N89" s="2">
        <v>0.597177805655932</v>
      </c>
      <c r="O89" s="1"/>
      <c r="P89" s="1"/>
      <c r="Q89" s="1"/>
      <c r="R89" s="2"/>
      <c r="S89" s="2"/>
      <c r="T89" s="2"/>
      <c r="U89" s="2"/>
      <c r="V89" s="2"/>
      <c r="W89" s="2"/>
      <c r="X89" s="1"/>
      <c r="Y89" s="2"/>
      <c r="Z89" s="2"/>
      <c r="AA89" s="2"/>
      <c r="AB89" s="2"/>
      <c r="AC89" s="2"/>
      <c r="AD89" s="2"/>
    </row>
    <row x14ac:dyDescent="0.25" r="90" customHeight="1" ht="18.75">
      <c r="A90" s="1" t="s">
        <v>102</v>
      </c>
      <c r="B90" s="2">
        <v>0.713243546576879</v>
      </c>
      <c r="C90" s="2">
        <v>0.636477015829339</v>
      </c>
      <c r="D90" s="2">
        <v>0.588936926614585</v>
      </c>
      <c r="E90" s="2">
        <v>0.514309929409747</v>
      </c>
      <c r="F90" s="2">
        <v>0.888370031928778</v>
      </c>
      <c r="G90" s="2">
        <v>0.611784809328635</v>
      </c>
      <c r="H90" s="3">
        <v>50</v>
      </c>
      <c r="I90" s="2">
        <v>0.717090501121914</v>
      </c>
      <c r="J90" s="2">
        <v>0.640824278887186</v>
      </c>
      <c r="K90" s="2">
        <v>0.569681067142821</v>
      </c>
      <c r="L90" s="2">
        <v>0.517861144825088</v>
      </c>
      <c r="M90" s="2">
        <v>0.87994226004662</v>
      </c>
      <c r="N90" s="2">
        <v>0.603162076474516</v>
      </c>
      <c r="O90" s="1"/>
      <c r="P90" s="1"/>
      <c r="Q90" s="1"/>
      <c r="R90" s="2"/>
      <c r="S90" s="2"/>
      <c r="T90" s="2"/>
      <c r="U90" s="2"/>
      <c r="V90" s="2"/>
      <c r="W90" s="2"/>
      <c r="X90" s="1"/>
      <c r="Y90" s="2"/>
      <c r="Z90" s="2"/>
      <c r="AA90" s="2"/>
      <c r="AB90" s="2"/>
      <c r="AC90" s="2"/>
      <c r="AD90" s="2"/>
    </row>
    <row x14ac:dyDescent="0.25" r="91" customHeight="1" ht="18.75">
      <c r="A91" s="1" t="s">
        <v>103</v>
      </c>
      <c r="B91" s="2">
        <v>0.712869435091657</v>
      </c>
      <c r="C91" s="2">
        <v>0.624537202251889</v>
      </c>
      <c r="D91" s="2">
        <v>0.593643728682132</v>
      </c>
      <c r="E91" s="2">
        <v>0.514461205092261</v>
      </c>
      <c r="F91" s="2">
        <v>0.889873560234463</v>
      </c>
      <c r="G91" s="2">
        <v>0.608698731084633</v>
      </c>
      <c r="H91" s="3">
        <v>20</v>
      </c>
      <c r="I91" s="2">
        <v>0.716716529543754</v>
      </c>
      <c r="J91" s="2">
        <v>0.658734347135872</v>
      </c>
      <c r="K91" s="2">
        <v>0.562673436834874</v>
      </c>
      <c r="L91" s="2">
        <v>0.513642884708037</v>
      </c>
      <c r="M91" s="2">
        <v>0.884227694096111</v>
      </c>
      <c r="N91" s="2">
        <v>0.606926407262843</v>
      </c>
      <c r="O91" s="1"/>
      <c r="P91" s="1"/>
      <c r="Q91" s="1"/>
      <c r="R91" s="2"/>
      <c r="S91" s="2"/>
      <c r="T91" s="2"/>
      <c r="U91" s="2"/>
      <c r="V91" s="2"/>
      <c r="W91" s="2"/>
      <c r="X91" s="1"/>
      <c r="Y91" s="2"/>
      <c r="Z91" s="2"/>
      <c r="AA91" s="2"/>
      <c r="AB91" s="2"/>
      <c r="AC91" s="2"/>
      <c r="AD91" s="2"/>
    </row>
    <row x14ac:dyDescent="0.25" r="92" customHeight="1" ht="18.75">
      <c r="A92" s="1" t="s">
        <v>104</v>
      </c>
      <c r="B92" s="2">
        <v>0.651702207257762</v>
      </c>
      <c r="C92" s="2">
        <v>0.555489806391577</v>
      </c>
      <c r="D92" s="2">
        <v>0.714404403845706</v>
      </c>
      <c r="E92" s="2">
        <v>0.485072293980161</v>
      </c>
      <c r="F92" s="2">
        <v>0.898606644959376</v>
      </c>
      <c r="G92" s="2">
        <v>0.625003816504353</v>
      </c>
      <c r="H92" s="4" t="s">
        <v>15</v>
      </c>
      <c r="I92" s="2">
        <v>0.642296185489902</v>
      </c>
      <c r="J92" s="2">
        <v>0.544844348910591</v>
      </c>
      <c r="K92" s="2">
        <v>0.696442433465206</v>
      </c>
      <c r="L92" s="2">
        <v>0.473072189136461</v>
      </c>
      <c r="M92" s="2">
        <v>0.892141989277309</v>
      </c>
      <c r="N92" s="2">
        <v>0.611386070652896</v>
      </c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2"/>
      <c r="AC92" s="2"/>
      <c r="AD92" s="2"/>
    </row>
    <row x14ac:dyDescent="0.25" r="93" customHeight="1" ht="18.75">
      <c r="A93" s="1" t="s">
        <v>105</v>
      </c>
      <c r="B93" s="2">
        <v>0.660867938645716</v>
      </c>
      <c r="C93" s="2">
        <v>0.55326099548904</v>
      </c>
      <c r="D93" s="2">
        <v>0.549602343286173</v>
      </c>
      <c r="E93" s="2">
        <v>0.439982154229711</v>
      </c>
      <c r="F93" s="2">
        <v>0.699734895524115</v>
      </c>
      <c r="G93" s="2">
        <v>0.551425600759032</v>
      </c>
      <c r="H93" s="4" t="s">
        <v>15</v>
      </c>
      <c r="I93" s="2">
        <v>0.655946148092745</v>
      </c>
      <c r="J93" s="2">
        <v>0.548635572172273</v>
      </c>
      <c r="K93" s="2">
        <v>0.542824269277246</v>
      </c>
      <c r="L93" s="2">
        <v>0.430787007581</v>
      </c>
      <c r="M93" s="2">
        <v>0.695216179518164</v>
      </c>
      <c r="N93" s="2">
        <v>0.545714450049589</v>
      </c>
      <c r="O93" s="1"/>
      <c r="P93" s="1"/>
      <c r="Q93" s="1"/>
      <c r="R93" s="2"/>
      <c r="S93" s="2"/>
      <c r="T93" s="2"/>
      <c r="U93" s="2"/>
      <c r="V93" s="2"/>
      <c r="W93" s="2"/>
      <c r="X93" s="1"/>
      <c r="Y93" s="2"/>
      <c r="Z93" s="2"/>
      <c r="AA93" s="2"/>
      <c r="AB93" s="2"/>
      <c r="AC93" s="2"/>
      <c r="AD93" s="2"/>
    </row>
    <row x14ac:dyDescent="0.25" r="94" customHeight="1" ht="18.75">
      <c r="A94" s="1" t="s">
        <v>106</v>
      </c>
      <c r="B94" s="2">
        <v>0.653385708941264</v>
      </c>
      <c r="C94" s="2">
        <v>0.545597441721952</v>
      </c>
      <c r="D94" s="2">
        <v>0.555224717471528</v>
      </c>
      <c r="E94" s="2">
        <v>0.431937074926065</v>
      </c>
      <c r="F94" s="2">
        <v>0.70422192916355</v>
      </c>
      <c r="G94" s="2">
        <v>0.550368981771227</v>
      </c>
      <c r="H94" s="4" t="s">
        <v>15</v>
      </c>
      <c r="I94" s="2">
        <v>0.638930441286462</v>
      </c>
      <c r="J94" s="2">
        <v>0.533748205440894</v>
      </c>
      <c r="K94" s="2">
        <v>0.533860507038027</v>
      </c>
      <c r="L94" s="2">
        <v>0.405963219259878</v>
      </c>
      <c r="M94" s="2">
        <v>0.690035135001033</v>
      </c>
      <c r="N94" s="2">
        <v>0.533804350332967</v>
      </c>
      <c r="O94" s="1"/>
      <c r="P94" s="1"/>
      <c r="Q94" s="1"/>
      <c r="R94" s="2"/>
      <c r="S94" s="2"/>
      <c r="T94" s="2"/>
      <c r="U94" s="2"/>
      <c r="V94" s="2"/>
      <c r="W94" s="2"/>
      <c r="X94" s="1"/>
      <c r="Y94" s="2"/>
      <c r="Z94" s="2"/>
      <c r="AA94" s="2"/>
      <c r="AB94" s="2"/>
      <c r="AC94" s="2"/>
      <c r="AD94" s="2"/>
    </row>
    <row x14ac:dyDescent="0.25" r="95" customHeight="1" ht="18.75">
      <c r="A95" s="1" t="s">
        <v>107</v>
      </c>
      <c r="B95" s="2">
        <v>0.71623643845866</v>
      </c>
      <c r="C95" s="2">
        <v>0.668746769243948</v>
      </c>
      <c r="D95" s="2">
        <v>0.552105794681952</v>
      </c>
      <c r="E95" s="2">
        <v>0.512927641047723</v>
      </c>
      <c r="F95" s="2">
        <v>0.889686475959885</v>
      </c>
      <c r="G95" s="2">
        <v>0.604854308184633</v>
      </c>
      <c r="H95" s="2">
        <v>0.01</v>
      </c>
      <c r="I95" s="2">
        <v>0.719334330590875</v>
      </c>
      <c r="J95" s="2">
        <v>0.685598486257818</v>
      </c>
      <c r="K95" s="2">
        <v>0.541897057314045</v>
      </c>
      <c r="L95" s="2">
        <v>0.51617965971624</v>
      </c>
      <c r="M95" s="2">
        <v>0.883345496723152</v>
      </c>
      <c r="N95" s="2">
        <v>0.605336294942442</v>
      </c>
      <c r="O95" s="1"/>
      <c r="P95" s="1"/>
      <c r="Q95" s="1"/>
      <c r="R95" s="2"/>
      <c r="S95" s="2"/>
      <c r="T95" s="2"/>
      <c r="U95" s="2"/>
      <c r="V95" s="2"/>
      <c r="W95" s="2"/>
      <c r="X95" s="1"/>
      <c r="Y95" s="2"/>
      <c r="Z95" s="2"/>
      <c r="AA95" s="2"/>
      <c r="AB95" s="2"/>
      <c r="AC95" s="2"/>
      <c r="AD95" s="2"/>
    </row>
    <row x14ac:dyDescent="0.25" r="96" customHeight="1" ht="18.75">
      <c r="A96" s="1" t="s">
        <v>108</v>
      </c>
      <c r="B96" s="2">
        <v>0.715114104002992</v>
      </c>
      <c r="C96" s="2">
        <v>0.691532317500932</v>
      </c>
      <c r="D96" s="2">
        <v>0.525031775293968</v>
      </c>
      <c r="E96" s="2">
        <v>0.506807335313475</v>
      </c>
      <c r="F96" s="2">
        <v>0.88290739663444</v>
      </c>
      <c r="G96" s="2">
        <v>0.59688830614184</v>
      </c>
      <c r="H96" s="4" t="s">
        <v>15</v>
      </c>
      <c r="I96" s="2">
        <v>0.718960359012715</v>
      </c>
      <c r="J96" s="2">
        <v>0.743139457677289</v>
      </c>
      <c r="K96" s="2">
        <v>0.518777953821264</v>
      </c>
      <c r="L96" s="2">
        <v>0.512236709869084</v>
      </c>
      <c r="M96" s="2">
        <v>0.876325165093662</v>
      </c>
      <c r="N96" s="2">
        <v>0.611013626953367</v>
      </c>
      <c r="O96" s="1"/>
      <c r="P96" s="1"/>
      <c r="Q96" s="1"/>
      <c r="R96" s="2"/>
      <c r="S96" s="2"/>
      <c r="T96" s="2"/>
      <c r="U96" s="2"/>
      <c r="V96" s="2"/>
      <c r="W96" s="2"/>
      <c r="X96" s="1"/>
      <c r="Y96" s="2"/>
      <c r="Z96" s="2"/>
      <c r="AA96" s="2"/>
      <c r="AB96" s="2"/>
      <c r="AC96" s="2"/>
      <c r="AD96" s="2"/>
    </row>
    <row x14ac:dyDescent="0.25" r="97" customHeight="1" ht="18.75">
      <c r="A97" s="1" t="s">
        <v>109</v>
      </c>
      <c r="B97" s="2">
        <v>0.721473999251777</v>
      </c>
      <c r="C97" s="2">
        <v>0.661383747349131</v>
      </c>
      <c r="D97" s="2">
        <v>0.502912748681638</v>
      </c>
      <c r="E97" s="2">
        <v>0.516684563308413</v>
      </c>
      <c r="F97" s="2">
        <v>0.847475074962496</v>
      </c>
      <c r="G97" s="2">
        <v>0.571363599300781</v>
      </c>
      <c r="H97" s="3">
        <v>1</v>
      </c>
      <c r="I97" s="2">
        <v>0.719521316379955</v>
      </c>
      <c r="J97" s="2">
        <v>0.747204312242729</v>
      </c>
      <c r="K97" s="2">
        <v>0.515327922508126</v>
      </c>
      <c r="L97" s="2">
        <v>0.512146615113316</v>
      </c>
      <c r="M97" s="2">
        <v>0.850184802665087</v>
      </c>
      <c r="N97" s="2">
        <v>0.609972934264359</v>
      </c>
      <c r="O97" s="1"/>
      <c r="P97" s="1"/>
      <c r="Q97" s="1"/>
      <c r="R97" s="2"/>
      <c r="S97" s="2"/>
      <c r="T97" s="2"/>
      <c r="U97" s="2"/>
      <c r="V97" s="2"/>
      <c r="W97" s="2"/>
      <c r="X97" s="1"/>
      <c r="Y97" s="2"/>
      <c r="Z97" s="2"/>
      <c r="AA97" s="2"/>
      <c r="AB97" s="2"/>
      <c r="AC97" s="2"/>
      <c r="AD97" s="2"/>
    </row>
    <row x14ac:dyDescent="0.25" r="98" customHeight="1" ht="18.75">
      <c r="A98" s="1" t="s">
        <v>110</v>
      </c>
      <c r="B98" s="2">
        <v>0.719977553310886</v>
      </c>
      <c r="C98" s="2">
        <v>0.657621975394046</v>
      </c>
      <c r="D98" s="2">
        <v>0.504526223767402</v>
      </c>
      <c r="E98" s="2">
        <v>0.514803831778109</v>
      </c>
      <c r="F98" s="2">
        <v>0.869430744090966</v>
      </c>
      <c r="G98" s="2">
        <v>0.570990054713194</v>
      </c>
      <c r="H98" s="3">
        <v>1</v>
      </c>
      <c r="I98" s="2">
        <v>0.716155572176514</v>
      </c>
      <c r="J98" s="2">
        <v>0.699892179181662</v>
      </c>
      <c r="K98" s="2">
        <v>0.512760934351715</v>
      </c>
      <c r="L98" s="2">
        <v>0.506654973175773</v>
      </c>
      <c r="M98" s="2">
        <v>0.869677263489301</v>
      </c>
      <c r="N98" s="2">
        <v>0.591887925306134</v>
      </c>
      <c r="O98" s="1"/>
      <c r="P98" s="1"/>
      <c r="Q98" s="1"/>
      <c r="R98" s="2"/>
      <c r="S98" s="2"/>
      <c r="T98" s="2"/>
      <c r="U98" s="2"/>
      <c r="V98" s="2"/>
      <c r="W98" s="2"/>
      <c r="X98" s="1"/>
      <c r="Y98" s="2"/>
      <c r="Z98" s="2"/>
      <c r="AA98" s="2"/>
      <c r="AB98" s="2"/>
      <c r="AC98" s="2"/>
      <c r="AD98" s="2"/>
    </row>
    <row x14ac:dyDescent="0.25" r="99" customHeight="1" ht="18.75">
      <c r="A99" s="1" t="s">
        <v>111</v>
      </c>
      <c r="B99" s="2">
        <v>0.723157500935278</v>
      </c>
      <c r="C99" s="2">
        <v>0.657078157388068</v>
      </c>
      <c r="D99" s="2">
        <v>0.534341334105967</v>
      </c>
      <c r="E99" s="2">
        <v>0.524434792010511</v>
      </c>
      <c r="F99" s="2">
        <v>0.876133438233459</v>
      </c>
      <c r="G99" s="2">
        <v>0.58938773746323</v>
      </c>
      <c r="H99" s="3">
        <v>200</v>
      </c>
      <c r="I99" s="2">
        <v>0.721765145848915</v>
      </c>
      <c r="J99" s="2">
        <v>0.694270581850919</v>
      </c>
      <c r="K99" s="2">
        <v>0.542784041185322</v>
      </c>
      <c r="L99" s="2">
        <v>0.520361807045145</v>
      </c>
      <c r="M99" s="2">
        <v>0.871017341789771</v>
      </c>
      <c r="N99" s="2">
        <v>0.609251984634613</v>
      </c>
      <c r="O99" s="1"/>
      <c r="P99" s="1"/>
      <c r="Q99" s="1"/>
      <c r="R99" s="2"/>
      <c r="S99" s="2"/>
      <c r="T99" s="2"/>
      <c r="U99" s="2"/>
      <c r="V99" s="2"/>
      <c r="W99" s="2"/>
      <c r="X99" s="1"/>
      <c r="Y99" s="2"/>
      <c r="Z99" s="2"/>
      <c r="AA99" s="2"/>
      <c r="AB99" s="2"/>
      <c r="AC99" s="2"/>
      <c r="AD99" s="2"/>
    </row>
    <row x14ac:dyDescent="0.25" r="100" customHeight="1" ht="18.75">
      <c r="A100" s="1" t="s">
        <v>112</v>
      </c>
      <c r="B100" s="2">
        <v>0.725589225589225</v>
      </c>
      <c r="C100" s="2">
        <v>0.660538581439127</v>
      </c>
      <c r="D100" s="2">
        <v>0.534384856620289</v>
      </c>
      <c r="E100" s="2">
        <v>0.527865319399932</v>
      </c>
      <c r="F100" s="2">
        <v>0.867877611356372</v>
      </c>
      <c r="G100" s="2">
        <v>0.590802396022573</v>
      </c>
      <c r="H100" s="3">
        <v>200</v>
      </c>
      <c r="I100" s="2">
        <v>0.720643231114435</v>
      </c>
      <c r="J100" s="2">
        <v>0.668482136241707</v>
      </c>
      <c r="K100" s="2">
        <v>0.539013081179194</v>
      </c>
      <c r="L100" s="2">
        <v>0.518139875804439</v>
      </c>
      <c r="M100" s="2">
        <v>0.868979715898765</v>
      </c>
      <c r="N100" s="2">
        <v>0.596806696656744</v>
      </c>
      <c r="O100" s="1"/>
      <c r="P100" s="1"/>
      <c r="Q100" s="1"/>
      <c r="R100" s="2"/>
      <c r="S100" s="2"/>
      <c r="T100" s="2"/>
      <c r="U100" s="2"/>
      <c r="V100" s="2"/>
      <c r="W100" s="2"/>
      <c r="X100" s="1"/>
      <c r="Y100" s="2"/>
      <c r="Z100" s="2"/>
      <c r="AA100" s="2"/>
      <c r="AB100" s="2"/>
      <c r="AC100" s="2"/>
      <c r="AD100" s="2"/>
    </row>
    <row x14ac:dyDescent="0.25" r="101" customHeight="1" ht="18.75">
      <c r="A101" s="1" t="s">
        <v>113</v>
      </c>
      <c r="B101" s="2">
        <v>0.721661054994388</v>
      </c>
      <c r="C101" s="2">
        <v>0.671320267816963</v>
      </c>
      <c r="D101" s="2">
        <v>0.521889761398449</v>
      </c>
      <c r="E101" s="2">
        <v>0.519479329711988</v>
      </c>
      <c r="F101" s="2">
        <v>0.869634142539952</v>
      </c>
      <c r="G101" s="2">
        <v>0.587248121981193</v>
      </c>
      <c r="H101" s="3">
        <v>50</v>
      </c>
      <c r="I101" s="2">
        <v>0.718399401645474</v>
      </c>
      <c r="J101" s="2">
        <v>0.674811222433117</v>
      </c>
      <c r="K101" s="2">
        <v>0.542952012747607</v>
      </c>
      <c r="L101" s="2">
        <v>0.514525298086523</v>
      </c>
      <c r="M101" s="2">
        <v>0.874467604537475</v>
      </c>
      <c r="N101" s="2">
        <v>0.601742770449724</v>
      </c>
      <c r="O101" s="1"/>
      <c r="P101" s="1"/>
      <c r="Q101" s="1"/>
      <c r="R101" s="2"/>
      <c r="S101" s="2"/>
      <c r="T101" s="2"/>
      <c r="U101" s="2"/>
      <c r="V101" s="2"/>
      <c r="W101" s="2"/>
      <c r="X101" s="1"/>
      <c r="Y101" s="2"/>
      <c r="Z101" s="2"/>
      <c r="AA101" s="2"/>
      <c r="AB101" s="2"/>
      <c r="AC101" s="2"/>
      <c r="AD101" s="2"/>
    </row>
    <row x14ac:dyDescent="0.25" r="102" customHeight="1" ht="18.75">
      <c r="A102" s="1" t="s">
        <v>114</v>
      </c>
      <c r="B102" s="2">
        <v>0.725028058361391</v>
      </c>
      <c r="C102" s="2">
        <v>0.650491322747214</v>
      </c>
      <c r="D102" s="2">
        <v>0.541992324225809</v>
      </c>
      <c r="E102" s="2">
        <v>0.52719324332776</v>
      </c>
      <c r="F102" s="2">
        <v>0.871092846665326</v>
      </c>
      <c r="G102" s="2">
        <v>0.591305893039989</v>
      </c>
      <c r="H102" s="3">
        <v>50</v>
      </c>
      <c r="I102" s="2">
        <v>0.709050112191473</v>
      </c>
      <c r="J102" s="2">
        <v>0.621926520616873</v>
      </c>
      <c r="K102" s="2">
        <v>0.530352743183309</v>
      </c>
      <c r="L102" s="2">
        <v>0.498641961503053</v>
      </c>
      <c r="M102" s="2">
        <v>0.867958545439698</v>
      </c>
      <c r="N102" s="2">
        <v>0.572500862646448</v>
      </c>
      <c r="O102" s="1"/>
      <c r="P102" s="1"/>
      <c r="Q102" s="1"/>
      <c r="R102" s="2"/>
      <c r="S102" s="2"/>
      <c r="T102" s="2"/>
      <c r="U102" s="2"/>
      <c r="V102" s="2"/>
      <c r="W102" s="2"/>
      <c r="X102" s="1"/>
      <c r="Y102" s="2"/>
      <c r="Z102" s="2"/>
      <c r="AA102" s="2"/>
      <c r="AB102" s="2"/>
      <c r="AC102" s="2"/>
      <c r="AD102" s="2"/>
    </row>
    <row x14ac:dyDescent="0.25" r="103" customHeight="1" ht="18.75">
      <c r="A103" s="1" t="s">
        <v>115</v>
      </c>
      <c r="B103" s="2">
        <v>0.718106995884773</v>
      </c>
      <c r="C103" s="2">
        <v>0.646056780114566</v>
      </c>
      <c r="D103" s="2">
        <v>0.516258212204547</v>
      </c>
      <c r="E103" s="2">
        <v>0.512227791354576</v>
      </c>
      <c r="F103" s="2">
        <v>0.875553822411322</v>
      </c>
      <c r="G103" s="2">
        <v>0.573910033835305</v>
      </c>
      <c r="H103" s="3">
        <v>20</v>
      </c>
      <c r="I103" s="2">
        <v>0.715220643231114</v>
      </c>
      <c r="J103" s="2">
        <v>0.660323759999412</v>
      </c>
      <c r="K103" s="2">
        <v>0.544382286334725</v>
      </c>
      <c r="L103" s="2">
        <v>0.509873899696963</v>
      </c>
      <c r="M103" s="2">
        <v>0.876087469669544</v>
      </c>
      <c r="N103" s="2">
        <v>0.596773892325796</v>
      </c>
      <c r="O103" s="1"/>
      <c r="P103" s="1"/>
      <c r="Q103" s="1"/>
      <c r="R103" s="2"/>
      <c r="S103" s="2"/>
      <c r="T103" s="2"/>
      <c r="U103" s="2"/>
      <c r="V103" s="2"/>
      <c r="W103" s="2"/>
      <c r="X103" s="1"/>
      <c r="Y103" s="2"/>
      <c r="Z103" s="2"/>
      <c r="AA103" s="2"/>
      <c r="AB103" s="2"/>
      <c r="AC103" s="2"/>
      <c r="AD103" s="2"/>
    </row>
    <row x14ac:dyDescent="0.25" r="104" customHeight="1" ht="18.75">
      <c r="A104" s="1" t="s">
        <v>116</v>
      </c>
      <c r="B104" s="2">
        <v>0.595959595959595</v>
      </c>
      <c r="C104" s="2">
        <v>0.52955467637332</v>
      </c>
      <c r="D104" s="2">
        <v>0.70026547787062</v>
      </c>
      <c r="E104" s="2">
        <v>0.455923951989894</v>
      </c>
      <c r="F104" s="2">
        <v>0.884350042238322</v>
      </c>
      <c r="G104" s="2">
        <v>0.603061931014068</v>
      </c>
      <c r="H104" s="4" t="s">
        <v>15</v>
      </c>
      <c r="I104" s="2">
        <v>0.586574420344053</v>
      </c>
      <c r="J104" s="2">
        <v>0.525279758557554</v>
      </c>
      <c r="K104" s="2">
        <v>0.684029479150227</v>
      </c>
      <c r="L104" s="2">
        <v>0.447667713991488</v>
      </c>
      <c r="M104" s="2">
        <v>0.878731192450449</v>
      </c>
      <c r="N104" s="2">
        <v>0.59423483828725</v>
      </c>
      <c r="O104" s="1"/>
      <c r="P104" s="1"/>
      <c r="Q104" s="1"/>
      <c r="R104" s="2"/>
      <c r="S104" s="2"/>
      <c r="T104" s="2"/>
      <c r="U104" s="2"/>
      <c r="V104" s="2"/>
      <c r="W104" s="2"/>
      <c r="X104" s="1"/>
      <c r="Y104" s="2"/>
      <c r="Z104" s="2"/>
      <c r="AA104" s="2"/>
      <c r="AB104" s="2"/>
      <c r="AC104" s="2"/>
      <c r="AD104" s="2"/>
    </row>
    <row x14ac:dyDescent="0.25" r="105" customHeight="1" ht="18.75">
      <c r="A105" s="1" t="s">
        <v>117</v>
      </c>
      <c r="B105" s="2">
        <v>0.644032921810699</v>
      </c>
      <c r="C105" s="2">
        <v>0.530962705376509</v>
      </c>
      <c r="D105" s="2">
        <v>0.530526575002989</v>
      </c>
      <c r="E105" s="2">
        <v>0.414146585792239</v>
      </c>
      <c r="F105" s="2">
        <v>0.687017716668659</v>
      </c>
      <c r="G105" s="2">
        <v>0.530744550594071</v>
      </c>
      <c r="H105" s="4" t="s">
        <v>15</v>
      </c>
      <c r="I105" s="2">
        <v>0.640426327599102</v>
      </c>
      <c r="J105" s="2">
        <v>0.529296368028588</v>
      </c>
      <c r="K105" s="2">
        <v>0.528091993416157</v>
      </c>
      <c r="L105" s="2">
        <v>0.406978262136176</v>
      </c>
      <c r="M105" s="2">
        <v>0.685394662277438</v>
      </c>
      <c r="N105" s="2">
        <v>0.528693494825752</v>
      </c>
      <c r="O105" s="1"/>
      <c r="P105" s="1"/>
      <c r="Q105" s="1"/>
      <c r="R105" s="2"/>
      <c r="S105" s="2"/>
      <c r="T105" s="2"/>
      <c r="U105" s="2"/>
      <c r="V105" s="2"/>
      <c r="W105" s="2"/>
      <c r="X105" s="1"/>
      <c r="Y105" s="2"/>
      <c r="Z105" s="2"/>
      <c r="AA105" s="2"/>
      <c r="AB105" s="2"/>
      <c r="AC105" s="2"/>
      <c r="AD105" s="2"/>
    </row>
    <row x14ac:dyDescent="0.25" r="106" customHeight="1" ht="18.75">
      <c r="A106" s="1" t="s">
        <v>118</v>
      </c>
      <c r="B106" s="2">
        <v>0.620463898241676</v>
      </c>
      <c r="C106" s="2">
        <v>0.495093805977293</v>
      </c>
      <c r="D106" s="2">
        <v>0.492798560134436</v>
      </c>
      <c r="E106" s="2">
        <v>0.373823451537211</v>
      </c>
      <c r="F106" s="2">
        <v>0.664588132598265</v>
      </c>
      <c r="G106" s="2">
        <v>0.493943516695814</v>
      </c>
      <c r="H106" s="4" t="s">
        <v>15</v>
      </c>
      <c r="I106" s="2">
        <v>0.606768885564697</v>
      </c>
      <c r="J106" s="2">
        <v>0.492929278027992</v>
      </c>
      <c r="K106" s="2">
        <v>0.503047172554098</v>
      </c>
      <c r="L106" s="2">
        <v>0.359615608015406</v>
      </c>
      <c r="M106" s="2">
        <v>0.670173691869025</v>
      </c>
      <c r="N106" s="2">
        <v>0.497936832615253</v>
      </c>
      <c r="O106" s="1"/>
      <c r="P106" s="1"/>
      <c r="Q106" s="1"/>
      <c r="R106" s="2"/>
      <c r="S106" s="2"/>
      <c r="T106" s="2"/>
      <c r="U106" s="2"/>
      <c r="V106" s="2"/>
      <c r="W106" s="2"/>
      <c r="X106" s="1"/>
      <c r="Y106" s="2"/>
      <c r="Z106" s="2"/>
      <c r="AA106" s="2"/>
      <c r="AB106" s="2"/>
      <c r="AC106" s="2"/>
      <c r="AD106" s="2"/>
    </row>
    <row x14ac:dyDescent="0.25" r="107" customHeight="1" ht="18.75">
      <c r="A107" s="1" t="s">
        <v>119</v>
      </c>
      <c r="B107" s="2">
        <v>0.721848110736999</v>
      </c>
      <c r="C107" s="2">
        <v>0.68062873057864</v>
      </c>
      <c r="D107" s="2">
        <v>0.507338453667844</v>
      </c>
      <c r="E107" s="2">
        <v>0.518715945628295</v>
      </c>
      <c r="F107" s="2">
        <v>0.876764195643488</v>
      </c>
      <c r="G107" s="2">
        <v>0.581344556100177</v>
      </c>
      <c r="H107" s="2">
        <v>0.01</v>
      </c>
      <c r="I107" s="2">
        <v>0.720456245325355</v>
      </c>
      <c r="J107" s="2">
        <v>0.725011333691493</v>
      </c>
      <c r="K107" s="2">
        <v>0.522619392592582</v>
      </c>
      <c r="L107" s="2">
        <v>0.514988615995054</v>
      </c>
      <c r="M107" s="2">
        <v>0.872398488283046</v>
      </c>
      <c r="N107" s="2">
        <v>0.607399248598359</v>
      </c>
      <c r="O107" s="1"/>
      <c r="P107" s="1"/>
      <c r="Q107" s="1"/>
      <c r="R107" s="2"/>
      <c r="S107" s="2"/>
      <c r="T107" s="2"/>
      <c r="U107" s="2"/>
      <c r="V107" s="2"/>
      <c r="W107" s="2"/>
      <c r="X107" s="1"/>
      <c r="Y107" s="2"/>
      <c r="Z107" s="2"/>
      <c r="AA107" s="2"/>
      <c r="AB107" s="2"/>
      <c r="AC107" s="2"/>
      <c r="AD107" s="2"/>
    </row>
    <row x14ac:dyDescent="0.25" r="108" customHeight="1" ht="18.75">
      <c r="A108" s="1" t="s">
        <v>120</v>
      </c>
      <c r="B108" s="2">
        <v>0.721848110736999</v>
      </c>
      <c r="C108" s="2">
        <v>0.663239417247047</v>
      </c>
      <c r="D108" s="2">
        <v>0.502591799302438</v>
      </c>
      <c r="E108" s="2">
        <v>0.518829476036766</v>
      </c>
      <c r="F108" s="2">
        <v>0.86208455378002</v>
      </c>
      <c r="G108" s="2">
        <v>0.571847257734404</v>
      </c>
      <c r="H108" s="4" t="s">
        <v>15</v>
      </c>
      <c r="I108" s="2">
        <v>0.714659685863874</v>
      </c>
      <c r="J108" s="2">
        <v>0.679774422249448</v>
      </c>
      <c r="K108" s="2">
        <v>0.508223717815421</v>
      </c>
      <c r="L108" s="2">
        <v>0.504805352018696</v>
      </c>
      <c r="M108" s="2">
        <v>0.852204647245979</v>
      </c>
      <c r="N108" s="2">
        <v>0.581612836755081</v>
      </c>
      <c r="O108" s="1"/>
      <c r="P108" s="1"/>
      <c r="Q108" s="1"/>
      <c r="R108" s="2"/>
      <c r="S108" s="2"/>
      <c r="T108" s="2"/>
      <c r="U108" s="2"/>
      <c r="V108" s="2"/>
      <c r="W108" s="2"/>
      <c r="X108" s="1"/>
      <c r="Y108" s="2"/>
      <c r="Z108" s="2"/>
      <c r="AA108" s="2"/>
      <c r="AB108" s="2"/>
      <c r="AC108" s="2"/>
      <c r="AD108" s="2"/>
    </row>
    <row x14ac:dyDescent="0.25" r="109" customHeight="1" ht="18.75">
      <c r="A109" s="1" t="s">
        <v>121</v>
      </c>
      <c r="B109" s="2">
        <v>0.742611298166853</v>
      </c>
      <c r="C109" s="2">
        <v>0.655271297835267</v>
      </c>
      <c r="D109" s="2">
        <v>0.58780605993805</v>
      </c>
      <c r="E109" s="2">
        <v>0.562543965811081</v>
      </c>
      <c r="F109" s="2">
        <v>0.845863908515268</v>
      </c>
      <c r="G109" s="2">
        <v>0.619707916586925</v>
      </c>
      <c r="H109" s="3">
        <v>4</v>
      </c>
      <c r="I109" s="2">
        <v>0.735228122662677</v>
      </c>
      <c r="J109" s="2">
        <v>0.676314147133707</v>
      </c>
      <c r="K109" s="2">
        <v>0.591844335722915</v>
      </c>
      <c r="L109" s="2">
        <v>0.549322860874908</v>
      </c>
      <c r="M109" s="2">
        <v>0.859319762842308</v>
      </c>
      <c r="N109" s="2">
        <v>0.631266048465353</v>
      </c>
      <c r="O109" s="1"/>
      <c r="P109" s="1"/>
      <c r="Q109" s="1"/>
      <c r="R109" s="2"/>
      <c r="S109" s="2"/>
      <c r="T109" s="2"/>
      <c r="U109" s="2"/>
      <c r="V109" s="2"/>
      <c r="W109" s="2"/>
      <c r="X109" s="1"/>
      <c r="Y109" s="2"/>
      <c r="Z109" s="2"/>
      <c r="AA109" s="2"/>
      <c r="AB109" s="2"/>
      <c r="AC109" s="2"/>
      <c r="AD109" s="2"/>
    </row>
    <row x14ac:dyDescent="0.25" r="110" customHeight="1" ht="18.75">
      <c r="A110" s="1" t="s">
        <v>122</v>
      </c>
      <c r="B110" s="2">
        <v>0.738496071829405</v>
      </c>
      <c r="C110" s="2">
        <v>0.650743319249628</v>
      </c>
      <c r="D110" s="2">
        <v>0.587283024709092</v>
      </c>
      <c r="E110" s="2">
        <v>0.556186131454635</v>
      </c>
      <c r="F110" s="2">
        <v>0.883361013898367</v>
      </c>
      <c r="G110" s="2">
        <v>0.617386708615788</v>
      </c>
      <c r="H110" s="3">
        <v>2</v>
      </c>
      <c r="I110" s="2">
        <v>0.734667165295437</v>
      </c>
      <c r="J110" s="2">
        <v>0.679770983721892</v>
      </c>
      <c r="K110" s="2">
        <v>0.598920881262381</v>
      </c>
      <c r="L110" s="2">
        <v>0.548814750854083</v>
      </c>
      <c r="M110" s="2">
        <v>0.886547529976984</v>
      </c>
      <c r="N110" s="2">
        <v>0.636789906585225</v>
      </c>
      <c r="O110" s="1"/>
      <c r="P110" s="1"/>
      <c r="Q110" s="1"/>
      <c r="R110" s="2"/>
      <c r="S110" s="2"/>
      <c r="T110" s="2"/>
      <c r="U110" s="2"/>
      <c r="V110" s="2"/>
      <c r="W110" s="2"/>
      <c r="X110" s="1"/>
      <c r="Y110" s="2"/>
      <c r="Z110" s="2"/>
      <c r="AA110" s="2"/>
      <c r="AB110" s="2"/>
      <c r="AC110" s="2"/>
      <c r="AD110" s="2"/>
    </row>
    <row x14ac:dyDescent="0.25" r="111" customHeight="1" ht="18.75">
      <c r="A111" s="1" t="s">
        <v>123</v>
      </c>
      <c r="B111" s="2">
        <v>0.741488963711185</v>
      </c>
      <c r="C111" s="2">
        <v>0.64881118459467</v>
      </c>
      <c r="D111" s="2">
        <v>0.596519818786244</v>
      </c>
      <c r="E111" s="2">
        <v>0.562637572640121</v>
      </c>
      <c r="F111" s="2">
        <v>0.87230862980443</v>
      </c>
      <c r="G111" s="2">
        <v>0.621567646208386</v>
      </c>
      <c r="H111" s="3">
        <v>200</v>
      </c>
      <c r="I111" s="2">
        <v>0.734480179506357</v>
      </c>
      <c r="J111" s="2">
        <v>0.666335343533717</v>
      </c>
      <c r="K111" s="2">
        <v>0.605052649805548</v>
      </c>
      <c r="L111" s="2">
        <v>0.550467672171427</v>
      </c>
      <c r="M111" s="2">
        <v>0.888603565775078</v>
      </c>
      <c r="N111" s="2">
        <v>0.634217040551494</v>
      </c>
      <c r="O111" s="1"/>
      <c r="P111" s="1"/>
      <c r="Q111" s="1"/>
      <c r="R111" s="2"/>
      <c r="S111" s="2"/>
      <c r="T111" s="2"/>
      <c r="U111" s="2"/>
      <c r="V111" s="2"/>
      <c r="W111" s="2"/>
      <c r="X111" s="1"/>
      <c r="Y111" s="2"/>
      <c r="Z111" s="2"/>
      <c r="AA111" s="2"/>
      <c r="AB111" s="2"/>
      <c r="AC111" s="2"/>
      <c r="AD111" s="2"/>
    </row>
    <row x14ac:dyDescent="0.25" r="112" customHeight="1" ht="18.75">
      <c r="A112" s="1" t="s">
        <v>124</v>
      </c>
      <c r="B112" s="2">
        <v>0.74074074074074</v>
      </c>
      <c r="C112" s="2">
        <v>0.654099193318772</v>
      </c>
      <c r="D112" s="2">
        <v>0.596156824499426</v>
      </c>
      <c r="E112" s="2">
        <v>0.560572780528806</v>
      </c>
      <c r="F112" s="2">
        <v>0.865561135547367</v>
      </c>
      <c r="G112" s="2">
        <v>0.623785356661659</v>
      </c>
      <c r="H112" s="3">
        <v>50</v>
      </c>
      <c r="I112" s="2">
        <v>0.734480179506357</v>
      </c>
      <c r="J112" s="2">
        <v>0.66554071274856</v>
      </c>
      <c r="K112" s="2">
        <v>0.597279548190662</v>
      </c>
      <c r="L112" s="2">
        <v>0.549519259209056</v>
      </c>
      <c r="M112" s="2">
        <v>0.879775344957169</v>
      </c>
      <c r="N112" s="2">
        <v>0.629565217645938</v>
      </c>
      <c r="O112" s="1"/>
      <c r="P112" s="1"/>
      <c r="Q112" s="1"/>
      <c r="R112" s="2"/>
      <c r="S112" s="2"/>
      <c r="T112" s="2"/>
      <c r="U112" s="2"/>
      <c r="V112" s="2"/>
      <c r="W112" s="2"/>
      <c r="X112" s="1"/>
      <c r="Y112" s="2"/>
      <c r="Z112" s="2"/>
      <c r="AA112" s="2"/>
      <c r="AB112" s="2"/>
      <c r="AC112" s="2"/>
      <c r="AD112" s="2"/>
    </row>
    <row x14ac:dyDescent="0.25" r="113" customHeight="1" ht="18.75">
      <c r="A113" s="1" t="s">
        <v>125</v>
      </c>
      <c r="B113" s="2">
        <v>0.742050130939019</v>
      </c>
      <c r="C113" s="2">
        <v>0.64698130911714</v>
      </c>
      <c r="D113" s="2">
        <v>0.606085937316574</v>
      </c>
      <c r="E113" s="2">
        <v>0.564761556741263</v>
      </c>
      <c r="F113" s="2">
        <v>0.881240657453787</v>
      </c>
      <c r="G113" s="2">
        <v>0.625866288147863</v>
      </c>
      <c r="H113" s="3">
        <v>200</v>
      </c>
      <c r="I113" s="2">
        <v>0.732984293193717</v>
      </c>
      <c r="J113" s="2">
        <v>0.664476691269601</v>
      </c>
      <c r="K113" s="2">
        <v>0.606509388910423</v>
      </c>
      <c r="L113" s="2">
        <v>0.547711575569687</v>
      </c>
      <c r="M113" s="2">
        <v>0.893769892481431</v>
      </c>
      <c r="N113" s="2">
        <v>0.634171149868239</v>
      </c>
      <c r="O113" s="1"/>
      <c r="P113" s="1"/>
      <c r="Q113" s="1"/>
      <c r="R113" s="2"/>
      <c r="S113" s="2"/>
      <c r="T113" s="2"/>
      <c r="U113" s="2"/>
      <c r="V113" s="2"/>
      <c r="W113" s="2"/>
      <c r="X113" s="1"/>
      <c r="Y113" s="2"/>
      <c r="Z113" s="2"/>
      <c r="AA113" s="2"/>
      <c r="AB113" s="2"/>
      <c r="AC113" s="2"/>
      <c r="AD113" s="2"/>
    </row>
    <row x14ac:dyDescent="0.25" r="114" customHeight="1" ht="18.75">
      <c r="A114" s="1" t="s">
        <v>126</v>
      </c>
      <c r="B114" s="2">
        <v>0.738309016086793</v>
      </c>
      <c r="C114" s="2">
        <v>0.646747848285612</v>
      </c>
      <c r="D114" s="2">
        <v>0.603060716738326</v>
      </c>
      <c r="E114" s="2">
        <v>0.558652951687331</v>
      </c>
      <c r="F114" s="2">
        <v>0.87601948951847</v>
      </c>
      <c r="G114" s="2">
        <v>0.62414073939175</v>
      </c>
      <c r="H114" s="3">
        <v>200</v>
      </c>
      <c r="I114" s="2">
        <v>0.727374719521316</v>
      </c>
      <c r="J114" s="2">
        <v>0.65246982548468</v>
      </c>
      <c r="K114" s="2">
        <v>0.591716860519981</v>
      </c>
      <c r="L114" s="2">
        <v>0.538729080324311</v>
      </c>
      <c r="M114" s="2">
        <v>0.888790931650231</v>
      </c>
      <c r="N114" s="2">
        <v>0.620610075742875</v>
      </c>
      <c r="O114" s="1"/>
      <c r="P114" s="1"/>
      <c r="Q114" s="1"/>
      <c r="R114" s="2"/>
      <c r="S114" s="2"/>
      <c r="T114" s="2"/>
      <c r="U114" s="2"/>
      <c r="V114" s="2"/>
      <c r="W114" s="2"/>
      <c r="X114" s="1"/>
      <c r="Y114" s="2"/>
      <c r="Z114" s="2"/>
      <c r="AA114" s="2"/>
      <c r="AB114" s="2"/>
      <c r="AC114" s="2"/>
      <c r="AD114" s="2"/>
    </row>
    <row x14ac:dyDescent="0.25" r="115" customHeight="1" ht="18.75">
      <c r="A115" s="1" t="s">
        <v>127</v>
      </c>
      <c r="B115" s="2">
        <v>0.734193789749345</v>
      </c>
      <c r="C115" s="2">
        <v>0.635617396034935</v>
      </c>
      <c r="D115" s="2">
        <v>0.590205504324411</v>
      </c>
      <c r="E115" s="2">
        <v>0.550601854240347</v>
      </c>
      <c r="F115" s="2">
        <v>0.87800447997946</v>
      </c>
      <c r="G115" s="2">
        <v>0.612070284662157</v>
      </c>
      <c r="H115" s="3">
        <v>20</v>
      </c>
      <c r="I115" s="2">
        <v>0.733358264771877</v>
      </c>
      <c r="J115" s="2">
        <v>0.671556901352268</v>
      </c>
      <c r="K115" s="2">
        <v>0.604913778818687</v>
      </c>
      <c r="L115" s="2">
        <v>0.547599382136786</v>
      </c>
      <c r="M115" s="2">
        <v>0.89457640568446</v>
      </c>
      <c r="N115" s="2">
        <v>0.636495658222816</v>
      </c>
      <c r="O115" s="1"/>
      <c r="P115" s="1"/>
      <c r="Q115" s="1"/>
      <c r="R115" s="2"/>
      <c r="S115" s="2"/>
      <c r="T115" s="2"/>
      <c r="U115" s="2"/>
      <c r="V115" s="2"/>
      <c r="W115" s="2"/>
      <c r="X115" s="1"/>
      <c r="Y115" s="2"/>
      <c r="Z115" s="2"/>
      <c r="AA115" s="2"/>
      <c r="AB115" s="2"/>
      <c r="AC115" s="2"/>
      <c r="AD115" s="2"/>
    </row>
    <row x14ac:dyDescent="0.25" r="116" customHeight="1" ht="18.75">
      <c r="A116" s="1" t="s">
        <v>128</v>
      </c>
      <c r="B116" s="2">
        <v>0.677890011223344</v>
      </c>
      <c r="C116" s="2">
        <v>0.576410603959942</v>
      </c>
      <c r="D116" s="2">
        <v>0.697691884864891</v>
      </c>
      <c r="E116" s="2">
        <v>0.509040651306365</v>
      </c>
      <c r="F116" s="2">
        <v>0.888918527651916</v>
      </c>
      <c r="G116" s="2">
        <v>0.631278887311258</v>
      </c>
      <c r="H116" s="4" t="s">
        <v>15</v>
      </c>
      <c r="I116" s="2">
        <v>0.672961854899027</v>
      </c>
      <c r="J116" s="2">
        <v>0.57699353502757</v>
      </c>
      <c r="K116" s="2">
        <v>0.718390305842548</v>
      </c>
      <c r="L116" s="2">
        <v>0.510098619264232</v>
      </c>
      <c r="M116" s="2">
        <v>0.896191729279214</v>
      </c>
      <c r="N116" s="2">
        <v>0.639974884693949</v>
      </c>
      <c r="O116" s="1"/>
      <c r="P116" s="1"/>
      <c r="Q116" s="1"/>
      <c r="R116" s="2"/>
      <c r="S116" s="2"/>
      <c r="T116" s="2"/>
      <c r="U116" s="2"/>
      <c r="V116" s="2"/>
      <c r="W116" s="2"/>
      <c r="X116" s="1"/>
      <c r="Y116" s="2"/>
      <c r="Z116" s="2"/>
      <c r="AA116" s="2"/>
      <c r="AB116" s="2"/>
      <c r="AC116" s="2"/>
      <c r="AD116" s="2"/>
    </row>
    <row x14ac:dyDescent="0.25" r="117" customHeight="1" ht="18.75">
      <c r="A117" s="1" t="s">
        <v>129</v>
      </c>
      <c r="B117" s="2">
        <v>0.705761316872427</v>
      </c>
      <c r="C117" s="2">
        <v>0.603487427824334</v>
      </c>
      <c r="D117" s="2">
        <v>0.593094285329024</v>
      </c>
      <c r="E117" s="2">
        <v>0.511203552464211</v>
      </c>
      <c r="F117" s="2">
        <v>0.728729523552683</v>
      </c>
      <c r="G117" s="2">
        <v>0.598245720749455</v>
      </c>
      <c r="H117" s="4" t="s">
        <v>15</v>
      </c>
      <c r="I117" s="2">
        <v>0.686424831712789</v>
      </c>
      <c r="J117" s="2">
        <v>0.577178344991449</v>
      </c>
      <c r="K117" s="2">
        <v>0.572149986379803</v>
      </c>
      <c r="L117" s="2">
        <v>0.481551967045079</v>
      </c>
      <c r="M117" s="2">
        <v>0.714766657586535</v>
      </c>
      <c r="N117" s="2">
        <v>0.574653166047995</v>
      </c>
      <c r="O117" s="1"/>
      <c r="P117" s="1"/>
      <c r="Q117" s="1"/>
      <c r="R117" s="2"/>
      <c r="S117" s="2"/>
      <c r="T117" s="2"/>
      <c r="U117" s="2"/>
      <c r="V117" s="2"/>
      <c r="W117" s="2"/>
      <c r="X117" s="1"/>
      <c r="Y117" s="2"/>
      <c r="Z117" s="2"/>
      <c r="AA117" s="2"/>
      <c r="AB117" s="2"/>
      <c r="AC117" s="2"/>
      <c r="AD117" s="2"/>
    </row>
    <row x14ac:dyDescent="0.25" r="118" customHeight="1" ht="18.75">
      <c r="A118" s="1" t="s">
        <v>130</v>
      </c>
      <c r="B118" s="2">
        <v>0.692667414889637</v>
      </c>
      <c r="C118" s="2">
        <v>0.584005223337371</v>
      </c>
      <c r="D118" s="2">
        <v>0.584001358922871</v>
      </c>
      <c r="E118" s="2">
        <v>0.494076970504727</v>
      </c>
      <c r="F118" s="2">
        <v>0.722978600911064</v>
      </c>
      <c r="G118" s="2">
        <v>0.584003291123728</v>
      </c>
      <c r="H118" s="4" t="s">
        <v>15</v>
      </c>
      <c r="I118" s="2">
        <v>0.681376215407629</v>
      </c>
      <c r="J118" s="2">
        <v>0.582284721200856</v>
      </c>
      <c r="K118" s="2">
        <v>0.583494841702977</v>
      </c>
      <c r="L118" s="2">
        <v>0.474118657365774</v>
      </c>
      <c r="M118" s="2">
        <v>0.724295864803462</v>
      </c>
      <c r="N118" s="2">
        <v>0.582889153377932</v>
      </c>
      <c r="O118" s="1"/>
      <c r="P118" s="1"/>
      <c r="Q118" s="1"/>
      <c r="R118" s="2"/>
      <c r="S118" s="2"/>
      <c r="T118" s="2"/>
      <c r="U118" s="2"/>
      <c r="V118" s="2"/>
      <c r="W118" s="2"/>
      <c r="X118" s="1"/>
      <c r="Y118" s="2"/>
      <c r="Z118" s="2"/>
      <c r="AA118" s="2"/>
      <c r="AB118" s="2"/>
      <c r="AC118" s="2"/>
      <c r="AD118" s="2"/>
    </row>
    <row x14ac:dyDescent="0.25" r="119" customHeight="1" ht="18.75">
      <c r="A119" s="1" t="s">
        <v>131</v>
      </c>
      <c r="B119" s="2">
        <v>0.747287691732136</v>
      </c>
      <c r="C119" s="2">
        <v>0.688190682283731</v>
      </c>
      <c r="D119" s="2">
        <v>0.572468110865506</v>
      </c>
      <c r="E119" s="2">
        <v>0.568399418718211</v>
      </c>
      <c r="F119" s="2">
        <v>0.886176539665271</v>
      </c>
      <c r="G119" s="2">
        <v>0.625018001608582</v>
      </c>
      <c r="H119" s="2">
        <v>0.01</v>
      </c>
      <c r="I119" s="2">
        <v>0.732236350037397</v>
      </c>
      <c r="J119" s="2">
        <v>0.705597259717948</v>
      </c>
      <c r="K119" s="2">
        <v>0.582469864682156</v>
      </c>
      <c r="L119" s="2">
        <v>0.543345184028807</v>
      </c>
      <c r="M119" s="2">
        <v>0.895354877475588</v>
      </c>
      <c r="N119" s="2">
        <v>0.638148637757407</v>
      </c>
      <c r="O119" s="1"/>
      <c r="P119" s="1"/>
      <c r="Q119" s="1"/>
      <c r="R119" s="2"/>
      <c r="S119" s="2"/>
      <c r="T119" s="2"/>
      <c r="U119" s="2"/>
      <c r="V119" s="2"/>
      <c r="W119" s="2"/>
      <c r="X119" s="1"/>
      <c r="Y119" s="2"/>
      <c r="Z119" s="2"/>
      <c r="AA119" s="2"/>
      <c r="AB119" s="2"/>
      <c r="AC119" s="2"/>
      <c r="AD119" s="2"/>
    </row>
    <row x14ac:dyDescent="0.25" r="120" customHeight="1" ht="18.75">
      <c r="A120" s="1" t="s">
        <v>132</v>
      </c>
      <c r="B120" s="2">
        <v>0.746539468761691</v>
      </c>
      <c r="C120" s="2">
        <v>0.749584340883844</v>
      </c>
      <c r="D120" s="2">
        <v>0.550621196148758</v>
      </c>
      <c r="E120" s="2">
        <v>0.565181142307496</v>
      </c>
      <c r="F120" s="2">
        <v>0.875424437670702</v>
      </c>
      <c r="G120" s="2">
        <v>0.634879662693655</v>
      </c>
      <c r="H120" s="4" t="s">
        <v>15</v>
      </c>
      <c r="I120" s="2">
        <v>0.729431563201196</v>
      </c>
      <c r="J120" s="2">
        <v>0.706364463559663</v>
      </c>
      <c r="K120" s="2">
        <v>0.526479453193765</v>
      </c>
      <c r="L120" s="2">
        <v>0.535403148436754</v>
      </c>
      <c r="M120" s="2">
        <v>0.883041855069277</v>
      </c>
      <c r="N120" s="2">
        <v>0.603298392402705</v>
      </c>
      <c r="O120" s="1"/>
      <c r="P120" s="1"/>
      <c r="Q120" s="1"/>
      <c r="R120" s="2"/>
      <c r="S120" s="2"/>
      <c r="T120" s="2"/>
      <c r="U120" s="2"/>
      <c r="V120" s="2"/>
      <c r="W120" s="2"/>
      <c r="X120" s="1"/>
      <c r="Y120" s="2"/>
      <c r="Z120" s="2"/>
      <c r="AA120" s="2"/>
      <c r="AB120" s="2"/>
      <c r="AC120" s="2"/>
      <c r="AD12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2022-09-15T15:13:22.090Z</dcterms:created>
  <dcterms:modified xsi:type="dcterms:W3CDTF">2022-09-15T15:13:22.090Z</dcterms:modified>
</cp:coreProperties>
</file>